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istrator/Desktop/"/>
    </mc:Choice>
  </mc:AlternateContent>
  <xr:revisionPtr revIDLastSave="0" documentId="13_ncr:1_{7D4CA456-409F-6E45-8AFC-404FAEFADB2D}" xr6:coauthVersionLast="47" xr6:coauthVersionMax="47" xr10:uidLastSave="{00000000-0000-0000-0000-000000000000}"/>
  <bookViews>
    <workbookView xWindow="-120" yWindow="680" windowWidth="29040" windowHeight="20240" xr2:uid="{00000000-000D-0000-FFFF-FFFF00000000}"/>
  </bookViews>
  <sheets>
    <sheet name="photoprice" sheetId="1" r:id="rId1"/>
  </sheets>
  <definedNames>
    <definedName name="_xlnm._FilterDatabase" localSheetId="0" hidden="1">photoprice!$A$2:$L$4576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91" i="1" l="1"/>
  <c r="N3367" i="1"/>
  <c r="N3366" i="1"/>
  <c r="N3364" i="1"/>
  <c r="N3362" i="1"/>
  <c r="N3360" i="1"/>
  <c r="N3359" i="1"/>
  <c r="N3307" i="1"/>
  <c r="N3305" i="1"/>
  <c r="N2748" i="1"/>
  <c r="N2747" i="1"/>
  <c r="N2746" i="1"/>
  <c r="N2745" i="1"/>
  <c r="N1572" i="1"/>
  <c r="N1326" i="1"/>
  <c r="N1325" i="1"/>
  <c r="N1324" i="1"/>
  <c r="N1323" i="1"/>
  <c r="N1322" i="1"/>
  <c r="N1320" i="1"/>
  <c r="N1319" i="1"/>
  <c r="N1318" i="1"/>
  <c r="N1317" i="1"/>
  <c r="N1154" i="1"/>
  <c r="N1150" i="1"/>
  <c r="N1149" i="1"/>
  <c r="N1147" i="1"/>
  <c r="N1146" i="1"/>
  <c r="N1144" i="1"/>
  <c r="N1142" i="1"/>
</calcChain>
</file>

<file path=xl/sharedStrings.xml><?xml version="1.0" encoding="utf-8"?>
<sst xmlns="http://schemas.openxmlformats.org/spreadsheetml/2006/main" count="24021" uniqueCount="13472">
  <si>
    <t xml:space="preserve">Посуда для сервировки  </t>
  </si>
  <si>
    <t>Артикул</t>
  </si>
  <si>
    <t>Наименование материала</t>
  </si>
  <si>
    <t>Вложенност</t>
  </si>
  <si>
    <t>Остаток</t>
  </si>
  <si>
    <t>Доступное количество</t>
  </si>
  <si>
    <t>СМ</t>
  </si>
  <si>
    <t>ШК</t>
  </si>
  <si>
    <t xml:space="preserve">Страна </t>
  </si>
  <si>
    <t>Бренд</t>
  </si>
  <si>
    <t>Цена за короб</t>
  </si>
  <si>
    <t>Ссылка на сайт</t>
  </si>
  <si>
    <t>X1162</t>
  </si>
  <si>
    <t>Набор столовый APY PARADISE GREEN 18 предметов 6 персон</t>
  </si>
  <si>
    <t>RS</t>
  </si>
  <si>
    <t>Франция</t>
  </si>
  <si>
    <t>LUMINARC</t>
  </si>
  <si>
    <t>https://mystockmart.ru/product/nabor-stolovyy-apy-paradise-green-18-predmetov-6-person/</t>
  </si>
  <si>
    <t>X1163</t>
  </si>
  <si>
    <t>Набор столовый APY PARADISE BLUE 18 предметов 6 персон</t>
  </si>
  <si>
    <t>https://mystockmart.ru/product/nabor-stolovyy-apy-paradise-blue-18-predmetov-6-person/</t>
  </si>
  <si>
    <t>V2552</t>
  </si>
  <si>
    <t>Набор столовый DIWALI FRIEDA 46 предметов</t>
  </si>
  <si>
    <t>ОАЭ</t>
  </si>
  <si>
    <t>https://mystockmart.ru/shop/nabor-stolovyy-diwali-frieda-46-predmetov/</t>
  </si>
  <si>
    <t>P5912</t>
  </si>
  <si>
    <t>Набор столовый ДИВАЛИ ТЮРКУАЗ&amp;БЕЛЫЙ 18пр</t>
  </si>
  <si>
    <t>https://mystockmart.ru/shop/stolovyy-nabor-layt-tyurkuaz-uayt-18-predmetov/</t>
  </si>
  <si>
    <t>P2963</t>
  </si>
  <si>
    <t>Набор столовый ДИВАЛИ ЛАЙТ ТЮРКУАЗ 18пр</t>
  </si>
  <si>
    <t>AA</t>
  </si>
  <si>
    <t>https://mystockmart.ru/shop/stolovyy-nabor-18-predmetov-divali-layt-tyurkuaz/</t>
  </si>
  <si>
    <t>V9710</t>
  </si>
  <si>
    <t>Столовый набор DIWALI ACCTIT TURQUOISE 18 предметов</t>
  </si>
  <si>
    <t>https://mystockmart.ru/shop/stolovyy-nabor-diwali-acctit-turquoise-18-predmetov/</t>
  </si>
  <si>
    <t>Q7819</t>
  </si>
  <si>
    <t>Набор столовый DIWALI CONTENTO 46 предметов</t>
  </si>
  <si>
    <t>https://mystockmart.ru/product/nabor-stolovyy-diwali-contento-46-predmetov/</t>
  </si>
  <si>
    <t>P6103</t>
  </si>
  <si>
    <t>Набор столовый DIWALI HYPNOSIS 46 предметов</t>
  </si>
  <si>
    <t>https://mystockmart.ru/shop/nabor-stolovyy-diwali-hypnosis-46-predmetov/</t>
  </si>
  <si>
    <t>P0328</t>
  </si>
  <si>
    <t>Набор столовый DIWALI WHITE ORCHID 46 предметов</t>
  </si>
  <si>
    <t>https://mystockmart.ru/shop/nabor-stolovyy-diwali-white-orchid-46-predmetov/</t>
  </si>
  <si>
    <t>P4358</t>
  </si>
  <si>
    <t>Набор столовый ДИВАЛИ БЛЭК ЭНД ГРАНИТ 19пр</t>
  </si>
  <si>
    <t>https://mystockmart.ru/shop/stolovyy-nabor-divali-blek-granit-19-predmetov/</t>
  </si>
  <si>
    <t>P4360</t>
  </si>
  <si>
    <t>Набор столовый ДИВАЛИ черно-белый 19пр</t>
  </si>
  <si>
    <t>https://mystockmart.ru/shop/stolovyy-nabor-19-predmetov-divali-cherno-belyy/</t>
  </si>
  <si>
    <t>P9939</t>
  </si>
  <si>
    <t>Набор столовый ДИВАЛИ ПИНК ОРХИД 46пр</t>
  </si>
  <si>
    <t>https://mystockmart.ru/shop/nabor-stolovyy-divali-pink-orkhid-46pr/</t>
  </si>
  <si>
    <t>P2920</t>
  </si>
  <si>
    <t>Набор столовый ДИВАЛИ ГРАНИТ 19пр</t>
  </si>
  <si>
    <t>https://mystockmart.ru/shop/stolovyy-nabor-19-predmetov-divali-granit/</t>
  </si>
  <si>
    <t>Q0216</t>
  </si>
  <si>
    <t>Набор столовый ДИВАЛИ ГРАНИТ МАРБЛ 18пр</t>
  </si>
  <si>
    <t>PR</t>
  </si>
  <si>
    <t>https://mystockmart.ru/product/nabor-stolovyy-divali-granit-marbl-18pr/</t>
  </si>
  <si>
    <t>Q9315</t>
  </si>
  <si>
    <t>Набор столовый ДИВАЛИ 19 предметов</t>
  </si>
  <si>
    <t>Китай</t>
  </si>
  <si>
    <t>https://mystockmart.ru/shop/nabor-stolovyy-diwali-19-predmetov/</t>
  </si>
  <si>
    <t>V6724</t>
  </si>
  <si>
    <t>Набор столовый DIWALI WHITE 18пр</t>
  </si>
  <si>
    <t>https://mystockmart.ru/shop/nabor-stolovyy-diwali-white-18pr/</t>
  </si>
  <si>
    <t>V8984</t>
  </si>
  <si>
    <t>Набор столовый DIWALI WHITE 20пр</t>
  </si>
  <si>
    <t>https://mystockmart.ru/product/nabor-stolovyy-diwali-white-20pr/</t>
  </si>
  <si>
    <t>P1622</t>
  </si>
  <si>
    <t>Набор столовый ДИВАЛИ ЧЕРНЫЙ 19пр</t>
  </si>
  <si>
    <t>https://mystockmart.ru/shop/stolovyy-nabor-19-predmetov-divali-nuar/</t>
  </si>
  <si>
    <t>P2947</t>
  </si>
  <si>
    <t>Набор столовый ДИВАЛИ ЛАЙТ ТЮРКУАЗ 19пр</t>
  </si>
  <si>
    <t>https://mystockmart.ru/shop/nabor-stolovyy-divali-layt-tyurkuaz-19pr/</t>
  </si>
  <si>
    <t>V9724</t>
  </si>
  <si>
    <t>Столовый набор SIMPLE TROMPETTE ROSE 30 предметов</t>
  </si>
  <si>
    <t>https://mystockmart.ru/shop/stolovyy-nabor-simple-trompette-rose-30-predmetov/</t>
  </si>
  <si>
    <t>V2713</t>
  </si>
  <si>
    <t>Набор столовый SIMPLY FANTASIA TURQUOISE 44 предмета</t>
  </si>
  <si>
    <t>https://mystockmart.ru/shop/nabor-stolovyy-simply-fantasia-turquoise-44-predmeta/</t>
  </si>
  <si>
    <t>V9722</t>
  </si>
  <si>
    <t>Столовый набор MELITINA BLUE 18 предметов</t>
  </si>
  <si>
    <t>https://mystockmart.ru/shop/stolovyy-nabor-melitina-blue-18-predmetov/</t>
  </si>
  <si>
    <t>V9723</t>
  </si>
  <si>
    <t>Столовый набор MELITINA PINK 18 предметов</t>
  </si>
  <si>
    <t>https://mystockmart.ru/shop/stolovyy-nabor-melitina-pink-18-predmetov/</t>
  </si>
  <si>
    <t>SQ907458</t>
  </si>
  <si>
    <t>Набор столовый ALVIS RED 18пр</t>
  </si>
  <si>
    <t>https://mystockmart.ru/shop/nabor-stolovyy-alvis-red-18pr/</t>
  </si>
  <si>
    <t>X1624</t>
  </si>
  <si>
    <t>Набор столовый CANNES 16 предметов 4 персоны</t>
  </si>
  <si>
    <t>https://mystockmart.ru/product/nabor-stolovyy-cannes-16-predmetov-4-persony/</t>
  </si>
  <si>
    <t>O0203</t>
  </si>
  <si>
    <t>Столовый набор ИДИЛЛИЯ ЛОНДОН ТОПАЗ 19пр</t>
  </si>
  <si>
    <t>Россия</t>
  </si>
  <si>
    <t>https://mystockmart.ru/shop/stolovyy-nabor-idilliya-london-topaz-19pr/</t>
  </si>
  <si>
    <t>Q4077</t>
  </si>
  <si>
    <t>Набор столовый ИДИЛЛИЯ ЛОНДОН ТОПАЗ 18предметов</t>
  </si>
  <si>
    <t>https://mystockmart.ru/shop/stolovyy-nabor-idilliya-london-topaz-18-predmetov/</t>
  </si>
  <si>
    <t>O0326</t>
  </si>
  <si>
    <t>Набор столовый ИДИЛЛИЯ ЛОНДОН ТОПАЗ 43пр</t>
  </si>
  <si>
    <t>https://mystockmart.ru/shop/nabor-stolovyy-idilliya-london-topaz-43pr/</t>
  </si>
  <si>
    <t>L7705</t>
  </si>
  <si>
    <t>Набор столовый ОКЕАН ЭКЛИПС 18пр</t>
  </si>
  <si>
    <t>https://mystockmart.ru/shop/nabor-stolovyy-okean-eklips-18pr/</t>
  </si>
  <si>
    <t>L5108</t>
  </si>
  <si>
    <t>Набор столовый ОКЕАН ЭКЛИПС 19пр</t>
  </si>
  <si>
    <t>https://mystockmart.ru/shop/stolovyy-nabor-okean-eklips-19-predmetov/</t>
  </si>
  <si>
    <t>L5109</t>
  </si>
  <si>
    <t>Набор столовый ОКЕАН ЭКЛИПС 31пр</t>
  </si>
  <si>
    <t>https://mystockmart.ru/shop/stolovyy-nabor-okean-eklips-31predmet/</t>
  </si>
  <si>
    <t>O0687</t>
  </si>
  <si>
    <t>Набор столовый ОКЕАН ЭКЛИПС 44 предмета</t>
  </si>
  <si>
    <t>https://mystockmart.ru/product/nabor-stolovyy-okean-eklips-44-predmeta/</t>
  </si>
  <si>
    <t>L5176</t>
  </si>
  <si>
    <t>Набор столовый АМБЬЯНТЕ ЭКЛИПС 19пр (салатник 24см)</t>
  </si>
  <si>
    <t>https://mystockmart.ru/shop/stolovyy-nabor-ambyante-eklips-19-predmetov-salatnik-24-sm/</t>
  </si>
  <si>
    <t>L5177</t>
  </si>
  <si>
    <t>Набор столовый АМБЬЯНТЕ ЭКЛИПС 31пр</t>
  </si>
  <si>
    <t>https://mystockmart.ru/shop/stolovyy-nabor-ambyante-eklips-31predmet/</t>
  </si>
  <si>
    <t>L5181</t>
  </si>
  <si>
    <t>Набор столовый АМБЬЯНТЕ ЭКЛИПС 45пр</t>
  </si>
  <si>
    <t>https://mystockmart.ru/shop/stolovyy-nabor-ambyante-eklips-45predmetov/</t>
  </si>
  <si>
    <t>Набор столовый ТРИАНОН 19пр</t>
  </si>
  <si>
    <t>https://mystockmart.ru/shop/stolovyy-nabor-19-predmetov-trianon/</t>
  </si>
  <si>
    <t>G8733</t>
  </si>
  <si>
    <t>Набор столовый ТРИАНОН черно-белый 19пр</t>
  </si>
  <si>
    <t>https://mystockmart.ru/shop/nabor-stolovyy-trianon-cherno-belyy-19pr/</t>
  </si>
  <si>
    <t>V2939</t>
  </si>
  <si>
    <t>Набор столовый LOUIS XV 16 предметов</t>
  </si>
  <si>
    <t>https://mystockmart.ru/shop/nabor-stolovyy-louis-xv-16-predmetov/</t>
  </si>
  <si>
    <t>V2940</t>
  </si>
  <si>
    <t>Набор столовый LOUIS XV 18 предметов</t>
  </si>
  <si>
    <t>https://mystockmart.ru/shop/nabor-stolovyy-louis-xv-18-predmetov/</t>
  </si>
  <si>
    <t>V5718</t>
  </si>
  <si>
    <t>Набор столовый ФЭСТОН 18пр</t>
  </si>
  <si>
    <t>https://mystockmart.ru/shop/nabor-stolovyy-feston-18pr-791349403/</t>
  </si>
  <si>
    <t>V3790</t>
  </si>
  <si>
    <t>Набор столовый ЗЕЛИ 18пр</t>
  </si>
  <si>
    <t>https://mystockmart.ru/shop/nabor-stolovyy-zeli-18pr/</t>
  </si>
  <si>
    <t>V3792</t>
  </si>
  <si>
    <t>Столовый набор ЗЕЛИ 19пр</t>
  </si>
  <si>
    <t>https://mystockmart.ru/shop/stolovyy-nabor-zeli-19pr/</t>
  </si>
  <si>
    <t>V2447</t>
  </si>
  <si>
    <t>Набор столовый КАРИН БЕЛЫЙ 18пр</t>
  </si>
  <si>
    <t>https://mystockmart.ru/shop/nabor-stolovyy-carine-belyy-18pr/</t>
  </si>
  <si>
    <t>X1383</t>
  </si>
  <si>
    <t>Набор столовый CARINE WHITE 16 предметов 4 персоны</t>
  </si>
  <si>
    <t>https://mystockmart.ru/product/nabor-stolovyy-carine-white-16-predmetov-4-persony/</t>
  </si>
  <si>
    <t>V2709</t>
  </si>
  <si>
    <t>Набор столовый CARINA MARBLE BLACK 44 предмета</t>
  </si>
  <si>
    <t>https://mystockmart.ru/shop/nabor-stolovyy-carina-marble-black-44-predmeta/</t>
  </si>
  <si>
    <t>V2712</t>
  </si>
  <si>
    <t>Набор столовый CARINA POP ART TURQUOISE 44 предмета</t>
  </si>
  <si>
    <t>https://mystockmart.ru/product/nabor-stolovyy-carina-pop-art-turquoise-44-predmeta/</t>
  </si>
  <si>
    <t>V2710</t>
  </si>
  <si>
    <t>Набор столовый CARINA MINUET BLACK 44 предмета</t>
  </si>
  <si>
    <t>https://mystockmart.ru/shop/nabor-stolovyy-carina-minuet-black-44-predmeta/</t>
  </si>
  <si>
    <t>P7660</t>
  </si>
  <si>
    <t>Набор столовый CARINA FREESIA 44пр</t>
  </si>
  <si>
    <t>https://mystockmart.ru/shop/nabor-stolovyy-carina-freesia-44pr/</t>
  </si>
  <si>
    <t>V2706</t>
  </si>
  <si>
    <t>Набор столовый CARINA GISMON 44 предмета</t>
  </si>
  <si>
    <t>https://mystockmart.ru/shop/nabor-stolovyy-carina-gismon-44-predmeta/</t>
  </si>
  <si>
    <t>N1489</t>
  </si>
  <si>
    <t>Набор столовый КАРИН ЧЕРНО-БЕЛЫЙ 18пр</t>
  </si>
  <si>
    <t>https://mystockmart.ru/shop/stolovyy-nabor-18-predmetov-karin-cherno-belyy/</t>
  </si>
  <si>
    <t>N1500</t>
  </si>
  <si>
    <t>Набор столовый КАРИН ЧЕРНО-БЕЛЫЙ 30пр</t>
  </si>
  <si>
    <t>https://mystockmart.ru/shop/stolovyy-nabor-karin-cherno-belyy-30-predmetov/</t>
  </si>
  <si>
    <t>N4781</t>
  </si>
  <si>
    <t>Столовый набор КАРИН БЕЛЫЙ 46 предметов</t>
  </si>
  <si>
    <t>https://mystockmart.ru/shop/stolovyy-nabor-karin-belyy-46-predmetov/</t>
  </si>
  <si>
    <t>N8588</t>
  </si>
  <si>
    <t>Набор столовый КАРИН МИНГ БЛЭК 46пр</t>
  </si>
  <si>
    <t>https://mystockmart.ru/shop/nabor-stolovyy-karin-ming-blek-46pr/</t>
  </si>
  <si>
    <t>N2263</t>
  </si>
  <si>
    <t>Столовый набор  КАРИН АБЕЛЛА 46 предметов</t>
  </si>
  <si>
    <t>https://mystockmart.ru/shop/stolovyy-nabor-karin-abella-46-predmetov/</t>
  </si>
  <si>
    <t>P7628</t>
  </si>
  <si>
    <t>Набор столовый КАРИН ТЮРКУАЗ 18пр</t>
  </si>
  <si>
    <t>https://mystockmart.ru/shop/nabor-stolovyy-karin-tyurkuaz-18pr/</t>
  </si>
  <si>
    <t>N7094</t>
  </si>
  <si>
    <t>Столовый набор  КАРИН КРЕЙЗИ ФЛАУЭР 46 предметов</t>
  </si>
  <si>
    <t>https://mystockmart.ru/shop/stolovyy-nabor-karin-kreyzi-flauer-46-predmetov/</t>
  </si>
  <si>
    <t>V6063</t>
  </si>
  <si>
    <t>Набор столовый НЕО КАРИНА БРАШМАНИЯ ГРАНИТ 12пр</t>
  </si>
  <si>
    <t>https://mystockmart.ru/shop/nabor-stolovyy-neo-karina-brashmaniya-granit-12pr/</t>
  </si>
  <si>
    <t>V6064</t>
  </si>
  <si>
    <t>Набор столовый НЕО КАРИНА БРАШМАНИЯ ТЮРКУАЗ 12пр</t>
  </si>
  <si>
    <t>https://mystockmart.ru/shop/nabor-stolovyy-neo-karina-brashmaniya-tyurkuaz-12pr/</t>
  </si>
  <si>
    <t>Q6154</t>
  </si>
  <si>
    <t>Набор столовый PAMPILLE TURQUOISE 18 предметов</t>
  </si>
  <si>
    <t>https://mystockmart.ru/shop/nabor-stolovyy-pampille-turquoise-18-predmetov/</t>
  </si>
  <si>
    <t>Q6155</t>
  </si>
  <si>
    <t>Набор столовый PAMPILLE GRANIT 18 предметов</t>
  </si>
  <si>
    <t>https://mystockmart.ru/shop/nabor-stolovyy-pampille-granit-18-predmetov/</t>
  </si>
  <si>
    <t>Q6157</t>
  </si>
  <si>
    <t>Набор столовый PAMPILLE BLACK 18 предметов</t>
  </si>
  <si>
    <t>https://mystockmart.ru/shop/nabor-stolovyy-pampille-black-18-predmetov/</t>
  </si>
  <si>
    <t>L3271</t>
  </si>
  <si>
    <t>Набор столовый АРЕНА 19пр</t>
  </si>
  <si>
    <t>https://mystockmart.ru/shop/stolovyy-nabor-arena-19-predmetov/</t>
  </si>
  <si>
    <t>N1518</t>
  </si>
  <si>
    <t>Набор столовый АРЕНА ЧЕРНО-БЕЛЫЙ 18пр</t>
  </si>
  <si>
    <t>https://mystockmart.ru/shop/stolovyy-nabor-arena-blek-end-uayt-18-predmetov/</t>
  </si>
  <si>
    <t>O0494</t>
  </si>
  <si>
    <t>Столовый набор ЛУИЗ ШАРТРЕЗ 16 предметов</t>
  </si>
  <si>
    <t>https://mystockmart.ru/shop/stolovyy-nabor-luiz-shartrez-16-predmetov/</t>
  </si>
  <si>
    <t>O0493</t>
  </si>
  <si>
    <t>Столовый набор ЛУИЗ ШАРТРЕЗ 18 предметов</t>
  </si>
  <si>
    <t>https://mystockmart.ru/shop/stolovyy-nabor-luiz-shartrez-18-predmetov/</t>
  </si>
  <si>
    <t>V0400</t>
  </si>
  <si>
    <t>Набор столовый FLORE OPAL&amp;BLACK 18предметов</t>
  </si>
  <si>
    <t>https://mystockmart.ru/shop/nabor-stolovyy-flore-opal-black-18predmetov/</t>
  </si>
  <si>
    <t>V6071</t>
  </si>
  <si>
    <t>Набор столовый ESSENCE DAISY CRUX 18пр</t>
  </si>
  <si>
    <t>https://mystockmart.ru/shop/nabor-stolovyy-essence-daisy-crux-18pr/</t>
  </si>
  <si>
    <t>G0566</t>
  </si>
  <si>
    <t>Набор столовый ЭВРИДЭЙ 18пр</t>
  </si>
  <si>
    <t>AB</t>
  </si>
  <si>
    <t>https://mystockmart.ru/shop/stolovyy-nabor-18-predmetov-direktor-belyy/</t>
  </si>
  <si>
    <t>P5911</t>
  </si>
  <si>
    <t>Набор столовый ДИВАЛИ ЛАЙТ БЛЮ ЭНД УАЙТ 18пр</t>
  </si>
  <si>
    <t>https://mystockmart.ru/shop/stolovyy-nabor-layt-blyu-uayt-18-predmetov/</t>
  </si>
  <si>
    <t>Q9318</t>
  </si>
  <si>
    <t>Набор столовый ЭВРИДЭЙ 18 предметов</t>
  </si>
  <si>
    <t>https://mystockmart.ru/shop/nabor-stolovyy-everyday-18-predmetov/</t>
  </si>
  <si>
    <t>L0300</t>
  </si>
  <si>
    <t>Набор столовый КАДИКС 19пр</t>
  </si>
  <si>
    <t>https://mystockmart.ru/shop/stolovyy-nabor-kadiks-19predmetov/</t>
  </si>
  <si>
    <t>P9103</t>
  </si>
  <si>
    <t>Набор столовый АММОНИТ 19пр</t>
  </si>
  <si>
    <t>https://mystockmart.ru/shop/stolovyy-nabor-ammonit-19-predmetov/</t>
  </si>
  <si>
    <t>V2705</t>
  </si>
  <si>
    <t>Набор столовый ALARICIA 44 предмета</t>
  </si>
  <si>
    <t>https://mystockmart.ru/shop/nabor-stolovyy-alaricia-44-predmeta/</t>
  </si>
  <si>
    <t>Супница ТРИАНОН 300мл</t>
  </si>
  <si>
    <t>https://mystockmart.ru/shop/supnitsa-trianon-300ml/</t>
  </si>
  <si>
    <t>X3892</t>
  </si>
  <si>
    <t>https://mystockmart.ru/product/supnitsa-trianon-300ml-1933138810/</t>
  </si>
  <si>
    <t>N8720</t>
  </si>
  <si>
    <t>Супница ТРИАНОН 770мл</t>
  </si>
  <si>
    <t>https://mystockmart.ru/shop/supnitsa-trianon-770ml/</t>
  </si>
  <si>
    <t>E9563</t>
  </si>
  <si>
    <t>Пиала ТРИАНОН 13см</t>
  </si>
  <si>
    <t>https://mystockmart.ru/shop/piala-trianon-13sm-04063-luminarc/</t>
  </si>
  <si>
    <t>X2628</t>
  </si>
  <si>
    <t>Тарелка суповая ТРИАНОН 22.5см</t>
  </si>
  <si>
    <t>https://mystockmart.ru/product/tarelka-supovaya-trianon-22sm-1882849809/</t>
  </si>
  <si>
    <t>H4123</t>
  </si>
  <si>
    <t>Тарелка суповая ТРИАНОН 22см</t>
  </si>
  <si>
    <t>https://mystockmart.ru/shop/tarelka-supovaya-trianon-22sm/</t>
  </si>
  <si>
    <t>N3646</t>
  </si>
  <si>
    <t>https://mystockmart.ru/shop/tarelka-supovaya-trianon-22sm-1804856486/</t>
  </si>
  <si>
    <t>X2625</t>
  </si>
  <si>
    <t>Тарелка обеденная ТРИАНОН 24.5см</t>
  </si>
  <si>
    <t>https://mystockmart.ru/product/tarelka-obedennaya-trianon-24-5sm-199991966/</t>
  </si>
  <si>
    <t>V8353</t>
  </si>
  <si>
    <t>Тарелка обеденная ТРИАНОН 27см</t>
  </si>
  <si>
    <t>https://mystockmart.ru/shop/tarelka-obedennaya-trianon-27sm-839666570/</t>
  </si>
  <si>
    <t>X2614</t>
  </si>
  <si>
    <t>Тарелка десертная ТРИАНОН 19.5см</t>
  </si>
  <si>
    <t>https://mystockmart.ru/product/tarelka-desertnaya-trianon-19-5sm-1296913475/</t>
  </si>
  <si>
    <t>X2896</t>
  </si>
  <si>
    <t>Тарелка пирожковая ТРИАНОН 15,5см</t>
  </si>
  <si>
    <t>https://mystockmart.ru/product/tarelka-pirozhkovaya-trianon-15-5sm-722231528/</t>
  </si>
  <si>
    <t>X2611</t>
  </si>
  <si>
    <t>Салатник ТРИАНОН 12 см с ровным краем</t>
  </si>
  <si>
    <t>https://mystockmart.ru/product/salatnik-trianon-12sm-842037287/</t>
  </si>
  <si>
    <t>H4917</t>
  </si>
  <si>
    <t>Салатник ТРИАНОН 12 см с волнистым краем</t>
  </si>
  <si>
    <t>https://mystockmart.ru/product/salatnik-trianon-12sm/</t>
  </si>
  <si>
    <t>X2612</t>
  </si>
  <si>
    <t>Салатник ТРИАНОН 18см</t>
  </si>
  <si>
    <t>https://mystockmart.ru/product/salatnik-trianon-18sm-1649386559/</t>
  </si>
  <si>
    <t>Салатник ТРИАНОН 16см</t>
  </si>
  <si>
    <t>https://mystockmart.ru/shop/salatnik-trianon-16sm/</t>
  </si>
  <si>
    <t>Салатник ТРИАНОН 24см</t>
  </si>
  <si>
    <t>https://mystockmart.ru/shop/salatnik-trianon-24sm-luminarc/</t>
  </si>
  <si>
    <t>Блюдо ТРИАНОН 29см овальное</t>
  </si>
  <si>
    <t>https://mystockmart.ru/shop/blyudo-trianon-29sm-ovalnoe/</t>
  </si>
  <si>
    <t>P4366</t>
  </si>
  <si>
    <t>Блюдо ТРИАНОН 31см круглое</t>
  </si>
  <si>
    <t>https://mystockmart.ru/shop/blyudo-krugloe-trianon-31sm/</t>
  </si>
  <si>
    <t>E9667</t>
  </si>
  <si>
    <t>Блюдо ТРИАНОН 35см овальное</t>
  </si>
  <si>
    <t>https://mystockmart.ru/shop/blyudo-ovalnoe-trianon-35sm-65669/</t>
  </si>
  <si>
    <t>P7773</t>
  </si>
  <si>
    <t>https://mystockmart.ru/product/nabor-zharoprochnykh-blyud-trianon-3sht-22kh16sm-32kh24sm-36kh29sm-ovalnye/</t>
  </si>
  <si>
    <t>H4126</t>
  </si>
  <si>
    <t>Селедочница ТРИАНОН 22см</t>
  </si>
  <si>
    <t>https://mystockmart.ru/shop/seledochnitsa-trianon-22sm-651697937/</t>
  </si>
  <si>
    <t>V0618</t>
  </si>
  <si>
    <t>Тарелка суповая ФЭСТОН 23см (perfo box)</t>
  </si>
  <si>
    <t>https://mystockmart.ru/shop/tarelka-supovaya-feston-21sm-perfo-box/</t>
  </si>
  <si>
    <t>Q6667</t>
  </si>
  <si>
    <t>Тарелка суповая ФЭСТОН 23см</t>
  </si>
  <si>
    <t>https://mystockmart.ru/shop/tarelka-supovaya-feston-23sm/</t>
  </si>
  <si>
    <t>V5930</t>
  </si>
  <si>
    <t>Тарелка обеденная ФЭСТОН 25см</t>
  </si>
  <si>
    <t>https://mystockmart.ru/shop/tarelka-obedennaya-feston-25sm-109538526/</t>
  </si>
  <si>
    <t>V5941</t>
  </si>
  <si>
    <t>Тарелка десертная ФЭСТОН 19см</t>
  </si>
  <si>
    <t>https://mystockmart.ru/shop/tarelka-desertnaya-feston-19sm-898829951/</t>
  </si>
  <si>
    <t>Q1867</t>
  </si>
  <si>
    <t>https://mystockmart.ru/shop/tarelka-desertnaya-feston-19sm/</t>
  </si>
  <si>
    <t>Q6666</t>
  </si>
  <si>
    <t>Салатник ФЭСТОН 12см</t>
  </si>
  <si>
    <t>https://mystockmart.ru/shop/salatnik-feston-12sm-241502404/</t>
  </si>
  <si>
    <t>Q0102</t>
  </si>
  <si>
    <t>Салатник ФЭСТОН 18см</t>
  </si>
  <si>
    <t>https://mystockmart.ru/shop/salatnik-feston-18sm/</t>
  </si>
  <si>
    <t>X2629</t>
  </si>
  <si>
    <t>Тарелка суповая ЭВРИДЭЙ 22см</t>
  </si>
  <si>
    <t>https://mystockmart.ru/product/tarelka-supovaya-evridey-22sm-1655453845/</t>
  </si>
  <si>
    <t>X2626</t>
  </si>
  <si>
    <t>Тарелка обеденная ЭВРИДЭЙ 24см</t>
  </si>
  <si>
    <t>https://mystockmart.ru/product/tarelka-obedennaya-evridey-24sm-312174112/</t>
  </si>
  <si>
    <t>X2616</t>
  </si>
  <si>
    <t>Тарелка десертная ЭВРИДЭЙ 19см</t>
  </si>
  <si>
    <t>https://mystockmart.ru/product/tarelka-desertnaya-evridey-19sm-1760084696/</t>
  </si>
  <si>
    <t>Q1930</t>
  </si>
  <si>
    <t>https://mystockmart.ru/shop/tarelka-obedennaya-evridey-24sm/</t>
  </si>
  <si>
    <t>H4122</t>
  </si>
  <si>
    <t>Салатник ЭВРИДЭЙ 12см</t>
  </si>
  <si>
    <t>https://mystockmart.ru/shop/salatnik-direktor-belyy-12sm/</t>
  </si>
  <si>
    <t>G0570</t>
  </si>
  <si>
    <t>Салатник ЭВРИДЭЙ 24см</t>
  </si>
  <si>
    <t>https://mystockmart.ru/shop/salatnik-direktor-belyy-24sm/</t>
  </si>
  <si>
    <t>V7141</t>
  </si>
  <si>
    <t>Тарелка суповая ЗЕЛИ 20см</t>
  </si>
  <si>
    <t>https://mystockmart.ru/shop/tarelka-supovaya-zeli-20sm-552722276/</t>
  </si>
  <si>
    <t>V7140</t>
  </si>
  <si>
    <t>Тарелка обеденная ЗЕЛИ 25см</t>
  </si>
  <si>
    <t>https://mystockmart.ru/shop/tarelka-obedennaya-zeli-25sm-405250945/</t>
  </si>
  <si>
    <t>V7142</t>
  </si>
  <si>
    <t>Тарелка десертная ЗЕЛИ 18см</t>
  </si>
  <si>
    <t>https://mystockmart.ru/shop/tarelka-desertnaya-zeli-18sm-866607586/</t>
  </si>
  <si>
    <t>V7144</t>
  </si>
  <si>
    <t>Салатник ЗЕЛИ 12см</t>
  </si>
  <si>
    <t>https://mystockmart.ru/shop/salatnik-zeli-12sm-2090712802/</t>
  </si>
  <si>
    <t>V7143</t>
  </si>
  <si>
    <t>Салатник ЗЕЛИ 16см</t>
  </si>
  <si>
    <t>https://mystockmart.ru/shop/salatnik-zeli-16sm-1086187737/</t>
  </si>
  <si>
    <t>V3734</t>
  </si>
  <si>
    <t>Салатник ЗЕЛИ 18см</t>
  </si>
  <si>
    <t>https://mystockmart.ru/shop/salatnik-zeli-18sm-1877370112/</t>
  </si>
  <si>
    <t>V3732</t>
  </si>
  <si>
    <t>Салатник ЗЕЛИ 24см</t>
  </si>
  <si>
    <t>https://mystockmart.ru/shop/salatnik-zeli-24sm-2100551514/</t>
  </si>
  <si>
    <t>J6691</t>
  </si>
  <si>
    <t>Тарелка суповая КАДИКС глубокая 23см</t>
  </si>
  <si>
    <t>https://mystockmart.ru/shop/tarelka-supovaya-kadiks-glubokaya-23sm/</t>
  </si>
  <si>
    <t>H4132</t>
  </si>
  <si>
    <t>Тарелка обеденная КАДИКС 25см</t>
  </si>
  <si>
    <t>https://mystockmart.ru/shop/tarelka-kadiks-25sm/</t>
  </si>
  <si>
    <t>H4129</t>
  </si>
  <si>
    <t>Тарелка десертная КАДИКС 19см</t>
  </si>
  <si>
    <t>https://mystockmart.ru/shop/tarelka-desertnaya-kadiks-19sm/</t>
  </si>
  <si>
    <t>Салатник КАДИКС 12см</t>
  </si>
  <si>
    <t>https://mystockmart.ru/shop/salatnik-kadiks-12sm/</t>
  </si>
  <si>
    <t>D7499</t>
  </si>
  <si>
    <t>Салатник КАДИКС 16см</t>
  </si>
  <si>
    <t>https://mystockmart.ru/shop/salatnik-kadiks-16sm-41392/</t>
  </si>
  <si>
    <t>P4164</t>
  </si>
  <si>
    <t>Салатник КАДИКС 24см</t>
  </si>
  <si>
    <t>https://mystockmart.ru/shop/salatnik-kadiks-24sm/</t>
  </si>
  <si>
    <t>N5806</t>
  </si>
  <si>
    <t>Тарелка суповая АРЕНА 23см</t>
  </si>
  <si>
    <t>https://mystockmart.ru/shop/tarelka-supovaya-arena-23sm/</t>
  </si>
  <si>
    <t>L1839</t>
  </si>
  <si>
    <t>Тарелка обеденная АРЕНА 25см</t>
  </si>
  <si>
    <t>https://mystockmart.ru/shop/tarelka-obedennaya-arena-25sm/</t>
  </si>
  <si>
    <t>N5413</t>
  </si>
  <si>
    <t>Тарелка обеденная АРЕНА 23см</t>
  </si>
  <si>
    <t>https://mystockmart.ru/shop/tarelka-obedennaya-arena-25sm-854071745/</t>
  </si>
  <si>
    <t>N5414</t>
  </si>
  <si>
    <t>Тарелка десертная АРЕНА 19см</t>
  </si>
  <si>
    <t>https://mystockmart.ru/shop/tarelka-desertnaya-arena-19sm-1909356624/</t>
  </si>
  <si>
    <t>N5417</t>
  </si>
  <si>
    <t>Салатник АРЕНА 16см</t>
  </si>
  <si>
    <t>https://mystockmart.ru/shop/salatnik-arena-16sm-651125046/</t>
  </si>
  <si>
    <t>N7466</t>
  </si>
  <si>
    <t>Салатник АРЕНА 27см</t>
  </si>
  <si>
    <t>https://mystockmart.ru/shop/salatnik-arena-27sm/</t>
  </si>
  <si>
    <t>Q1934</t>
  </si>
  <si>
    <t>Тарелка суповая ПРЭШЕС 20см</t>
  </si>
  <si>
    <t>https://mystockmart.ru/shop/tarelka-supovaya-preshes-20sm/</t>
  </si>
  <si>
    <t>Q1900</t>
  </si>
  <si>
    <t>Тарелка обеденная ПРЭШЕС 25см</t>
  </si>
  <si>
    <t>https://mystockmart.ru/shop/tarelka-obedennaya-preshes-25sm/</t>
  </si>
  <si>
    <t>Q1933</t>
  </si>
  <si>
    <t>Тарелка десертная ПРЭШЕС 19см</t>
  </si>
  <si>
    <t>https://mystockmart.ru/shop/tarelka-desertnaya-preshes-19sm/</t>
  </si>
  <si>
    <t>Q1932</t>
  </si>
  <si>
    <t>Салатник ПРЭШЕС 18см</t>
  </si>
  <si>
    <t>https://mystockmart.ru/shop/salatnik-preshes-18sm/</t>
  </si>
  <si>
    <t>Q1898</t>
  </si>
  <si>
    <t>Салатник ПРЭШЕС 12см</t>
  </si>
  <si>
    <t>https://mystockmart.ru/shop/salatnik-preshes-12sm/</t>
  </si>
  <si>
    <t>Q1907</t>
  </si>
  <si>
    <t>Тарелка суповая ШЭЛЗ 20см</t>
  </si>
  <si>
    <t>https://mystockmart.ru/shop/tarelka-supovaya-shelz-20sm/</t>
  </si>
  <si>
    <t>Q1905</t>
  </si>
  <si>
    <t>Тарелка обеденная ШЭЛЗ 25см</t>
  </si>
  <si>
    <t>https://mystockmart.ru/shop/tarelka-obedennaya-shelz-25sm/</t>
  </si>
  <si>
    <t>Q1906</t>
  </si>
  <si>
    <t>Тарелка десертная ШЭЛЗ 19см</t>
  </si>
  <si>
    <t>https://mystockmart.ru/shop/tarelka-desertnaya-shelz-19sm/</t>
  </si>
  <si>
    <t>Q1903</t>
  </si>
  <si>
    <t>Салатник ШЭЛЗ 12см</t>
  </si>
  <si>
    <t>https://mystockmart.ru/shop/salatnik-shelz-12sm/</t>
  </si>
  <si>
    <t>Q1904</t>
  </si>
  <si>
    <t>Салатник ШЭЛЗ 18см</t>
  </si>
  <si>
    <t>https://mystockmart.ru/shop/salatnik-shelz-18sm/</t>
  </si>
  <si>
    <t>Q1935</t>
  </si>
  <si>
    <t>Тарелка суповая ЛАЙНЗ 20см</t>
  </si>
  <si>
    <t>https://mystockmart.ru/shop/tarelka-supovaya-laynz-20sm/</t>
  </si>
  <si>
    <t>Q1892</t>
  </si>
  <si>
    <t>Салатник ЛАЙНЗ 12см</t>
  </si>
  <si>
    <t>https://mystockmart.ru/shop/salatnik-laynz-12sm/</t>
  </si>
  <si>
    <t>Q1893</t>
  </si>
  <si>
    <t>Салатник ЛАЙНЗ 18см</t>
  </si>
  <si>
    <t>https://mystockmart.ru/shop/salatnik-laynz-18sm/</t>
  </si>
  <si>
    <t>N3622</t>
  </si>
  <si>
    <t>Тарелка суповая ЛОТУСИЯ 22см</t>
  </si>
  <si>
    <t>https://mystockmart.ru/shop/tarelka-supovaya-lotusiya-22sm/</t>
  </si>
  <si>
    <t>N3621</t>
  </si>
  <si>
    <t>Тарелка обеденная ЛОТУСИЯ 25см</t>
  </si>
  <si>
    <t>https://mystockmart.ru/shop/tarelka-obedennaya-lotusiya-25sm/</t>
  </si>
  <si>
    <t>N3620</t>
  </si>
  <si>
    <t>Тарелка десертная ЛОТУСИЯ 23см</t>
  </si>
  <si>
    <t>https://mystockmart.ru/shop/tarelka-desertnaya-lotusiya-23sm/</t>
  </si>
  <si>
    <t>P8823</t>
  </si>
  <si>
    <t>Тарелка обеденная АММОНИТ 26см</t>
  </si>
  <si>
    <t>https://mystockmart.ru/product/tarelka-obedennaya-ammonit-26sm/</t>
  </si>
  <si>
    <t>P8825</t>
  </si>
  <si>
    <t>Тарелка десертная АММОНИТ 19см</t>
  </si>
  <si>
    <t>https://mystockmart.ru/product/tarelka-dessertnaya-ammonit-19sm/</t>
  </si>
  <si>
    <t>P8826</t>
  </si>
  <si>
    <t>Тарелка суповая АММОНИТ 21см</t>
  </si>
  <si>
    <t>https://mystockmart.ru/product/tarelka-supovaya-ammonit-21sm/</t>
  </si>
  <si>
    <t>P8828</t>
  </si>
  <si>
    <t>Салатник АММОНИТ 23см</t>
  </si>
  <si>
    <t>https://mystockmart.ru/product/salatnik-ammonit-23sm/</t>
  </si>
  <si>
    <t>P8827</t>
  </si>
  <si>
    <t>Салатник АММОНИТ БЛАН 14см</t>
  </si>
  <si>
    <t>https://mystockmart.ru/shop/salatnik-ammonit-14sm-belyy/</t>
  </si>
  <si>
    <t>V4885</t>
  </si>
  <si>
    <t>Тарелка суповая LOUIS XV 23см в перфобоксе</t>
  </si>
  <si>
    <t>https://mystockmart.ru/shop/tarelka-supovaya-louis-xv-23sm-v-perfobokse/</t>
  </si>
  <si>
    <t>V0724</t>
  </si>
  <si>
    <t>Тарелка обеденная LOUIS XV 24см</t>
  </si>
  <si>
    <t>https://mystockmart.ru/shop/tarelka-obedennaya-louis-xv-24sm/</t>
  </si>
  <si>
    <t>V4887</t>
  </si>
  <si>
    <t>Салатник LOUIS XV 12см в перфобоксе</t>
  </si>
  <si>
    <t>https://mystockmart.ru/shop/salatnik-louis-xv-12sm-v-perfobokse/</t>
  </si>
  <si>
    <t>Q3697</t>
  </si>
  <si>
    <t>Тарелка суповая ЛУИ XV  ЛАЙТ БЛЮ 22см</t>
  </si>
  <si>
    <t>https://mystockmart.ru/shop/tarelka-supovaya-lui-xv-layt-blyu-22sm/</t>
  </si>
  <si>
    <t>Q4649-1</t>
  </si>
  <si>
    <t>Тарелка обеденная PAMPILLE TURQUOISE 25см</t>
  </si>
  <si>
    <t>https://mystockmart.ru/product/tarelka-obedennaya-pampille-turquoise-25sm/</t>
  </si>
  <si>
    <t>Q4650-1</t>
  </si>
  <si>
    <t>Тарелка суповая PAMPILLE TURQUOISE 20см</t>
  </si>
  <si>
    <t>https://mystockmart.ru/product/tarelka-supovaya-pampille-turquoise-20sm/</t>
  </si>
  <si>
    <t>Q4653-1</t>
  </si>
  <si>
    <t>Салатник PAMPILLE TURQUOISE 13см</t>
  </si>
  <si>
    <t>https://mystockmart.ru/product/salatnik-pampille-turquoise-13sm/</t>
  </si>
  <si>
    <t>Q9907</t>
  </si>
  <si>
    <t>Тарелка суповая ФЛОРА 20см</t>
  </si>
  <si>
    <t>https://mystockmart.ru/product/tarelka-supovaya-flore-20sm/</t>
  </si>
  <si>
    <t>L5088</t>
  </si>
  <si>
    <t>Тарелка суповая АМБЬЯНТЕ ЭКЛИПС 21см</t>
  </si>
  <si>
    <t>https://mystockmart.ru/shop/tarelka-supovaya-ambyante-eklips-21sm/</t>
  </si>
  <si>
    <t>L5086</t>
  </si>
  <si>
    <t>Тарелка обеденная АМБЬЯНТЕ ЭКЛИПС 25см</t>
  </si>
  <si>
    <t>https://mystockmart.ru/shop/tarelka-obedennaya-ambyante-eklips-25sm/</t>
  </si>
  <si>
    <t>L5087</t>
  </si>
  <si>
    <t>Тарелка десертная АМБЬЯНТЕ ЭКЛИПС 20см</t>
  </si>
  <si>
    <t>https://mystockmart.ru/shop/tarelka-desertnaya-ambyante-eklips-20sm/</t>
  </si>
  <si>
    <t>L5174</t>
  </si>
  <si>
    <t>Салатник АМБЬЯНТЕ ЭКЛИПС 12см</t>
  </si>
  <si>
    <t>https://mystockmart.ru/shop/salatnik-ambyante-eklips-12sm/</t>
  </si>
  <si>
    <t>L5175</t>
  </si>
  <si>
    <t>Салатник АМБЬЯНТЕ ЭКЛИПС 24см</t>
  </si>
  <si>
    <t>https://mystockmart.ru/shop/salatnik-ambyante-eklips-24sm/</t>
  </si>
  <si>
    <t>L5094</t>
  </si>
  <si>
    <t>Сахарница АМБЬЯНТЕ ЭКЛИПС 12см</t>
  </si>
  <si>
    <t>https://mystockmart.ru/shop/sakharnitsa-ambyante-eklips-12sm/</t>
  </si>
  <si>
    <t>L5079</t>
  </si>
  <si>
    <t>Тарелка суповая ОКЕАН ЭКЛИПС 20.5см</t>
  </si>
  <si>
    <t>https://mystockmart.ru/shop/tarelka-supovaya-okean-eklips-20-5sm/</t>
  </si>
  <si>
    <t>L5078</t>
  </si>
  <si>
    <t>Тарелка обеденная ОКЕАН ЭКЛИПС 24см</t>
  </si>
  <si>
    <t>https://mystockmart.ru/shop/tarelka-obedennaya-okean-eklips-24sm/</t>
  </si>
  <si>
    <t>L5080</t>
  </si>
  <si>
    <t>Тарелка десертная ОКЕАН ЭКЛИПС 20см</t>
  </si>
  <si>
    <t>https://mystockmart.ru/shop/tarelka-desertnaya-okean-eklips-20sm/</t>
  </si>
  <si>
    <t>L5082</t>
  </si>
  <si>
    <t>Салатник ОКЕАН ЭКЛИПС 12.5см</t>
  </si>
  <si>
    <t>https://mystockmart.ru/shop/salatnik-okean-eklips-12-5sm/</t>
  </si>
  <si>
    <t>L5081</t>
  </si>
  <si>
    <t>Салатник ОКЕАН ЭКЛИПС 24см</t>
  </si>
  <si>
    <t>https://mystockmart.ru/shop/salatnik-okean-eklips-24sm/</t>
  </si>
  <si>
    <t>V7145</t>
  </si>
  <si>
    <t>Тарелка обеденная ZELIE BLACK 25см</t>
  </si>
  <si>
    <t>https://mystockmart.ru/shop/tarelka-obedennaya-zelie-black-25sm/</t>
  </si>
  <si>
    <t>V7146</t>
  </si>
  <si>
    <t>Тарелка суповая ZELIE BLACK 20см</t>
  </si>
  <si>
    <t>https://mystockmart.ru/shop/tarelka-supovaya-zelie-black-20sm/</t>
  </si>
  <si>
    <t>V7148</t>
  </si>
  <si>
    <t>Салатник ZELIE BLACK 16см</t>
  </si>
  <si>
    <t>https://mystockmart.ru/shop/salatnik-zelie-black-16sm/</t>
  </si>
  <si>
    <t>V3892</t>
  </si>
  <si>
    <t>Салатник ZELIE BLACK 24см</t>
  </si>
  <si>
    <t>https://mystockmart.ru/product/salatnik-zelie-black-24sm/</t>
  </si>
  <si>
    <t>V3894</t>
  </si>
  <si>
    <t>Набор столовый ZELIE BLACK 18 предметов 6 персон</t>
  </si>
  <si>
    <t>https://mystockmart.ru/shop/nabor-stolovyy-zelie-black-18-predmetov-6-person/</t>
  </si>
  <si>
    <t>V3915</t>
  </si>
  <si>
    <t>Набор столовый ZELIE BLACK 19 предметов 6 персон</t>
  </si>
  <si>
    <t>https://mystockmart.ru/shop/nabor-stolovyy-zelie-black-19-predmetov-6-person/</t>
  </si>
  <si>
    <t>V5848</t>
  </si>
  <si>
    <t>Тарелка суповая ZELIE PARADISE BLUE 20см</t>
  </si>
  <si>
    <t>https://mystockmart.ru/shop/tarelka-supovaya-zelie-paradise-blue-20sm/</t>
  </si>
  <si>
    <t>V5847</t>
  </si>
  <si>
    <t>Тарелка обеденная ZELIE PARADISE BLUE 25см</t>
  </si>
  <si>
    <t>https://mystockmart.ru/shop/tarelka-obedennaya-zelie-paradise-blue-25sm/</t>
  </si>
  <si>
    <t>V5849</t>
  </si>
  <si>
    <t>Тарелка десертная ZELIE PARADISE BLUE 18см</t>
  </si>
  <si>
    <t>https://mystockmart.ru/shop/tarelka-desertnaya-zelie-paradise-blue-18sm/</t>
  </si>
  <si>
    <t>V5853</t>
  </si>
  <si>
    <t>Тарелка десертная ZELIE PARADISE GREEN 18см</t>
  </si>
  <si>
    <t>https://mystockmart.ru/shop/tarelka-desertnaya-zelie-paradise-green-18sm/</t>
  </si>
  <si>
    <t>O0487</t>
  </si>
  <si>
    <t>Тарелка суповая ЛУИЗ ШАРТРЕЗ 20см</t>
  </si>
  <si>
    <t>https://mystockmart.ru/shop/tarelka-supovaya-luiz-shartrez-20sm/</t>
  </si>
  <si>
    <t>O0486</t>
  </si>
  <si>
    <t>Тарелка обеденная ЛУИЗ ШАРТРЕЗ 25см</t>
  </si>
  <si>
    <t>https://mystockmart.ru/shop/tarelka-obedennaya-luiz-shartrez-25sm/</t>
  </si>
  <si>
    <t>O0488</t>
  </si>
  <si>
    <t>Тарелка десертная ЛУИЗ ШАРТРЕЗ 19см</t>
  </si>
  <si>
    <t>https://mystockmart.ru/shop/tarelka-desertnaya-luiz-shartrez-19sm/</t>
  </si>
  <si>
    <t>O0489</t>
  </si>
  <si>
    <t>Салатник ЛУИЗ ШАРТРЕЗ 12см</t>
  </si>
  <si>
    <t>https://mystockmart.ru/shop/salatnik-luiz-shartrez-12sm/</t>
  </si>
  <si>
    <t>O0490</t>
  </si>
  <si>
    <t>Кружка ЛУИЗ ШАРТРЕЗ 280мл</t>
  </si>
  <si>
    <t>https://mystockmart.ru/shop/kruzhka-luiz-shartrez-280ml/</t>
  </si>
  <si>
    <t>O0496</t>
  </si>
  <si>
    <t>Набор чайный ЛУИЗ ШАРТРЕЗ 280мл 4 предмета</t>
  </si>
  <si>
    <t>https://mystockmart.ru/shop/chaynyy-nabor-luiz-shartrez-4-predmeta/</t>
  </si>
  <si>
    <t>O0495</t>
  </si>
  <si>
    <t>Набор чайный ЛУИЗ ШАРТРЕЗ 280мл 12 предметов</t>
  </si>
  <si>
    <t>https://mystockmart.ru/shop/chaynyy-nabor-luiz-shartrez-12-predmetov/</t>
  </si>
  <si>
    <t>Q1565</t>
  </si>
  <si>
    <t>Салатник ЛУИЗ ЛОНДОН ТОПАЗ 12см</t>
  </si>
  <si>
    <t>https://mystockmart.ru/shop/salatnik-luiz-london-topaz-12sm/</t>
  </si>
  <si>
    <t>P3110</t>
  </si>
  <si>
    <t>Салатник ЛУИЗ ЛИЛАК 12см</t>
  </si>
  <si>
    <t>https://mystockmart.ru/shop/salatnik-luiz-lilak-12sm/</t>
  </si>
  <si>
    <t>L8432</t>
  </si>
  <si>
    <t>Салатник ЛУИЗ ЛИЛАК 16см</t>
  </si>
  <si>
    <t>https://mystockmart.ru/shop/salatnik-luiz-lilak-16sm/</t>
  </si>
  <si>
    <t>19C2063</t>
  </si>
  <si>
    <t>Тарелка суповая ИДИЛЛИЯ 18см</t>
  </si>
  <si>
    <t>OSZ</t>
  </si>
  <si>
    <t>https://mystockmart.ru/shop/tarelka-supovaya-idilliya-18sm/</t>
  </si>
  <si>
    <t>19C2060</t>
  </si>
  <si>
    <t>Тарелка обеденная ИДИЛЛИЯ 25см</t>
  </si>
  <si>
    <t>https://mystockmart.ru/shop/tarelka-obedennaya-idilliya-25sm/</t>
  </si>
  <si>
    <t>19C2062</t>
  </si>
  <si>
    <t>Тарелка десертная ИДИЛЛИЯ 19см</t>
  </si>
  <si>
    <t>https://mystockmart.ru/shop/tarelka-desertnaya-idilliya-19sm/</t>
  </si>
  <si>
    <t>19C2064</t>
  </si>
  <si>
    <t>Салатник ИДИЛЛИЯ 12см</t>
  </si>
  <si>
    <t>https://mystockmart.ru/product/salatnik-idilliya-12sm/</t>
  </si>
  <si>
    <t>19C2065</t>
  </si>
  <si>
    <t>Салатник ИДИЛЛИЯ 23см</t>
  </si>
  <si>
    <t>https://mystockmart.ru/product/salatnik-idilliya-23sm/</t>
  </si>
  <si>
    <t>Q1309</t>
  </si>
  <si>
    <t>Тарелка суповая ИДИЛЛИЯ ЛИЛАК 18см</t>
  </si>
  <si>
    <t>https://mystockmart.ru/shop/tarelka-supovaya-idilliya-lilak-18sm/</t>
  </si>
  <si>
    <t>Q1308</t>
  </si>
  <si>
    <t>Тарелка обеденная ИДИЛЛИЯ ЛИЛАК 25см</t>
  </si>
  <si>
    <t>https://mystockmart.ru/shop/tarelka-obedennaya-idilliya-lilak-25sm/</t>
  </si>
  <si>
    <t>Q1310</t>
  </si>
  <si>
    <t>Тарелка десертная ИДИЛЛИЯ ЛИЛАК 19см</t>
  </si>
  <si>
    <t>https://mystockmart.ru/shop/tarelka-desertnaya-idilliya-lilak-19sm/</t>
  </si>
  <si>
    <t>Q1312</t>
  </si>
  <si>
    <t>Салатник ИДИЛЛИЯ ЛИЛАК 12см</t>
  </si>
  <si>
    <t>https://mystockmart.ru/shop/salatnik-idilliya-lilak-12sm/</t>
  </si>
  <si>
    <t>Q1314</t>
  </si>
  <si>
    <t>Тарелка суповая ИДИЛЛИЯ ЛОНДОН ТОПАЗ 18см</t>
  </si>
  <si>
    <t>https://mystockmart.ru/shop/supovaya-tarelka-idilliya-london-topaz-18sm/</t>
  </si>
  <si>
    <t>Q1313</t>
  </si>
  <si>
    <t>Тарелка обеденная ИДИЛЛИЯ ЛОНДОН ТОПАЗ 25см</t>
  </si>
  <si>
    <t>https://mystockmart.ru/shop/tarelka-obedennaya-idilliya-london-topaz-25sm/</t>
  </si>
  <si>
    <t>Q1315</t>
  </si>
  <si>
    <t>Тарелка десертная ИДИЛЛИЯ ЛОНДОН ТОПАЗ 19см</t>
  </si>
  <si>
    <t>https://mystockmart.ru/shop/tarelka-desertnaya-idilliya-london-topaz-19sm/</t>
  </si>
  <si>
    <t>Q1317</t>
  </si>
  <si>
    <t>Салатник ИДИЛЛИЯ ЛОНДОН ТОПАЗ 12см</t>
  </si>
  <si>
    <t>https://mystockmart.ru/shop/salatnik-idilliya-london-topaz-12sm/</t>
  </si>
  <si>
    <t>Q1317/6</t>
  </si>
  <si>
    <t>https://mystockmart.ru/product/salatnik-idilliya-london-topaz-12sm-1445443945/</t>
  </si>
  <si>
    <t>Q1316</t>
  </si>
  <si>
    <t>Салатник ИДИЛЛИЯ ЛОНДОН ТОПАЗ 23см</t>
  </si>
  <si>
    <t>https://mystockmart.ru/shop/salatnik-idilliya-london-topaz-23sm/</t>
  </si>
  <si>
    <t>V0461</t>
  </si>
  <si>
    <t>Тарелка обеденная ЛИЛИ БЛЭК 25см</t>
  </si>
  <si>
    <t>https://mystockmart.ru/shop/tarelka-obedennaya-lili-chernyy-25sm/</t>
  </si>
  <si>
    <t>V0463</t>
  </si>
  <si>
    <t>Тарелка десертная ЛИЛИ БЛЭК 18см</t>
  </si>
  <si>
    <t>https://mystockmart.ru/shop/tarelka-desertnaya-lili-chernyy-18sm/</t>
  </si>
  <si>
    <t>Q6874</t>
  </si>
  <si>
    <t>Тарелка суповая ЛИЛИ ГРАНИТ 20см</t>
  </si>
  <si>
    <t>https://mystockmart.ru/product/tarelka-supovaya-lili-granit-20sm/</t>
  </si>
  <si>
    <t>Q6876</t>
  </si>
  <si>
    <t>Тарелка обеденная ЛИЛИ ГРАНИТ 25см</t>
  </si>
  <si>
    <t>https://mystockmart.ru/product/tarelka-obedennaya-lili-granit-25sm/</t>
  </si>
  <si>
    <t>Q6875</t>
  </si>
  <si>
    <t>Тарелка десертная ЛИЛИ ГРАНИТ 18см</t>
  </si>
  <si>
    <t>https://mystockmart.ru/shop/tarelka-desertnaya-lili-granit-18sm/</t>
  </si>
  <si>
    <t>Q6432</t>
  </si>
  <si>
    <t>Тарелка обеденная ЛИЛИ ТЮРКУАЗ 25см</t>
  </si>
  <si>
    <t>https://mystockmart.ru/shop/tarelka-obedennaya-lili-tyurkuaz-25sm/</t>
  </si>
  <si>
    <t>Q6429</t>
  </si>
  <si>
    <t>Тарелка суповая ЛИЛИ ТЮРКУАЗ 20см</t>
  </si>
  <si>
    <t>https://mystockmart.ru/product/tarelka-supovaya-lili-tyurkuaz-20sm/</t>
  </si>
  <si>
    <t>Q6430</t>
  </si>
  <si>
    <t>Тарелка десертная ЛИЛИ ТЮРКУАЗ 18см</t>
  </si>
  <si>
    <t>https://mystockmart.ru/shop/tarelka-desertnaya-lili-tyurkuaz-18sm/</t>
  </si>
  <si>
    <t>Q6879</t>
  </si>
  <si>
    <t>Тарелка десертная ЛИЛИ ЛАЙТ БЛЮ 18см</t>
  </si>
  <si>
    <t>https://mystockmart.ru/product/tarelka-desertnaya-lili-layt-blyu-18sm/</t>
  </si>
  <si>
    <t>N8271</t>
  </si>
  <si>
    <t>Супница ДИВАЛИ 560мл</t>
  </si>
  <si>
    <t>https://mystockmart.ru/shop/supnitsa-divali-560ml/</t>
  </si>
  <si>
    <t>X2627</t>
  </si>
  <si>
    <t>Тарелка суповая ДИВАЛИ 20см</t>
  </si>
  <si>
    <t>https://mystockmart.ru/product/tarelka-supovaya-divali-20sm-1073000668/</t>
  </si>
  <si>
    <t>P3299/6</t>
  </si>
  <si>
    <t>Тарелка обеденная ДИВАЛИ 25см</t>
  </si>
  <si>
    <t>https://mystockmart.ru/product/tarelka-obedennaya-divali-25sm-1826076993/</t>
  </si>
  <si>
    <t>X2624</t>
  </si>
  <si>
    <t>Тарелка обеденная ДИВАЛИ 27см</t>
  </si>
  <si>
    <t>https://mystockmart.ru/product/tarelka-obedennaya-divali-27sm-1366791317/</t>
  </si>
  <si>
    <t>X2617</t>
  </si>
  <si>
    <t>https://mystockmart.ru/product/tarelka-obedennaya-divali-25sm-1182784611/</t>
  </si>
  <si>
    <t>N3603/6</t>
  </si>
  <si>
    <t>Тарелка десертная ДИВАЛИ 19см</t>
  </si>
  <si>
    <t>https://mystockmart.ru/product/tarelka-desertnaya-divali-19sm-470754513/</t>
  </si>
  <si>
    <t>X2613</t>
  </si>
  <si>
    <t>https://mystockmart.ru/product/tarelka-desertnaya-divali-19sm-1209833463/</t>
  </si>
  <si>
    <t>P6037</t>
  </si>
  <si>
    <t>Тарелка десертная ДИВАЛИ 21см</t>
  </si>
  <si>
    <t>https://mystockmart.ru/shop/tarelka-desertnaya-divali-21sm/</t>
  </si>
  <si>
    <t>X2609</t>
  </si>
  <si>
    <t>Салатник ДИВАЛИ 12см</t>
  </si>
  <si>
    <t>https://mystockmart.ru/product/salatnik-divali-12sm-148480506/</t>
  </si>
  <si>
    <t>N3600/6</t>
  </si>
  <si>
    <t>https://mystockmart.ru/product/salatnik-divali-12sm-1438096765/</t>
  </si>
  <si>
    <t>N4054</t>
  </si>
  <si>
    <t>Салатник ДИВАЛИ 14.5см</t>
  </si>
  <si>
    <t>https://mystockmart.ru/shop/salatnik-divali-14-5sm/</t>
  </si>
  <si>
    <t>N3601</t>
  </si>
  <si>
    <t>Салатник ДИВАЛИ 18см</t>
  </si>
  <si>
    <t>https://mystockmart.ru/shop/salatnik-divali-18sm-717905326/</t>
  </si>
  <si>
    <t>X2610</t>
  </si>
  <si>
    <t>https://mystockmart.ru/product/salatnik-divali-18sm-1211418168/</t>
  </si>
  <si>
    <t>N3602</t>
  </si>
  <si>
    <t>Салатник ДИВАЛИ 21см</t>
  </si>
  <si>
    <t>https://mystockmart.ru/shop/salatnik-divali-21sm-1683638922/</t>
  </si>
  <si>
    <t>P6229</t>
  </si>
  <si>
    <t>Салатник ДИВАЛИ 25см</t>
  </si>
  <si>
    <t>https://mystockmart.ru/shop/salatnik-divali-25sm/</t>
  </si>
  <si>
    <t>N2945</t>
  </si>
  <si>
    <t>Блюдо для запекания SMART CUISINE DIWALI 18см круглое глубокое</t>
  </si>
  <si>
    <t>https://mystockmart.ru/shop/blyudo-glubokoe-divali-18sm/</t>
  </si>
  <si>
    <t>N3273</t>
  </si>
  <si>
    <t>Блюдо для запекания SMART CUISINE DIWALI 22см круглое глубокое</t>
  </si>
  <si>
    <t>https://mystockmart.ru/shop/blyudo-glubokoe-divali-22sm/</t>
  </si>
  <si>
    <t>N6416</t>
  </si>
  <si>
    <t>Блюдо для запекания SMART CUISINE DIWALI 26см круглое глубокое</t>
  </si>
  <si>
    <t>https://mystockmart.ru/shop/blyudo-glubokoe-divali-26sm/</t>
  </si>
  <si>
    <t>N2946</t>
  </si>
  <si>
    <t>Блюдо для запекания SMART CUISINE DIWALI 30см круглое глубокое</t>
  </si>
  <si>
    <t>https://mystockmart.ru/shop/blyudo-glubokoe-divali-30sm/</t>
  </si>
  <si>
    <t>N7648</t>
  </si>
  <si>
    <t>https://mystockmart.ru/shop/nabor-divali-3pr/</t>
  </si>
  <si>
    <t>P9834</t>
  </si>
  <si>
    <t>Тарелка десертная ДИВАЛИ МАРБЛ 19см</t>
  </si>
  <si>
    <t>https://mystockmart.ru/shop/tarelka-desertnaya-divali-marbl-19sm/</t>
  </si>
  <si>
    <t>P9837</t>
  </si>
  <si>
    <t>Салатник ДИВАЛИ МАРБЛ 12см</t>
  </si>
  <si>
    <t>https://mystockmart.ru/shop/salatnik-divali-marbl-12sm/</t>
  </si>
  <si>
    <t>P9836</t>
  </si>
  <si>
    <t>Салатник ДИВАЛИ МАРБЛ 21см</t>
  </si>
  <si>
    <t>https://mystockmart.ru/shop/salatnik-divali-marbl-21sm/</t>
  </si>
  <si>
    <t>P9835</t>
  </si>
  <si>
    <t>Тарелка суповая ДИВАЛИ МАРБЛ 20см</t>
  </si>
  <si>
    <t>https://mystockmart.ru/shop/tarelka-supovaya-20sm-divali-marbl-granit/</t>
  </si>
  <si>
    <t>P9908</t>
  </si>
  <si>
    <t>Тарелка обеденная ДИВАЛИ МАРБЛ 25см</t>
  </si>
  <si>
    <t>https://mystockmart.ru/shop/tarelka-obedennaya-25sm-divali-marbl-granit/</t>
  </si>
  <si>
    <t>V5840</t>
  </si>
  <si>
    <t>Тарелка суповая ДИВАЛИ ПАРАДАЙЗ ГРИН 20см</t>
  </si>
  <si>
    <t>https://mystockmart.ru/shop/tarelka-supovaya-divali-paradayz-grin-20sm/</t>
  </si>
  <si>
    <t>V5839</t>
  </si>
  <si>
    <t>Тарелка обеденная ДИВАЛИ ПАРАДАЙЗ ГРИН 25см</t>
  </si>
  <si>
    <t>https://mystockmart.ru/shop/tarelka-obedennaya-divali-paradayz-grin-25sm/</t>
  </si>
  <si>
    <t>V5841</t>
  </si>
  <si>
    <t>Тарелка десертная ДИВАЛИ ПАРАДАЙЗ ГРИН 19см</t>
  </si>
  <si>
    <t>https://mystockmart.ru/shop/tarelka-desertnaya-divali-paradayz-grin-19sm/</t>
  </si>
  <si>
    <t>V5845</t>
  </si>
  <si>
    <t>Салатник ДИВАЛИ ПАРАДАЙЗ ГРИН 12см</t>
  </si>
  <si>
    <t>https://mystockmart.ru/shop/salatnik-divali-paradayz-grin-12sm/</t>
  </si>
  <si>
    <t>V5844</t>
  </si>
  <si>
    <t>Салатник ДИВАЛИ ПАРАДАЙЗ ГРИН 14.5см</t>
  </si>
  <si>
    <t>https://mystockmart.ru/shop/salatnik-divali-paradayz-grin-14-5sm/</t>
  </si>
  <si>
    <t>V5720</t>
  </si>
  <si>
    <t>Тарелка обеденная ДИВАЛИ ПАРАДАЙЗ БЛЮ 25см</t>
  </si>
  <si>
    <t>https://mystockmart.ru/shop/tarelka-obedennaya-divali-paradayz-blyu-25sm/</t>
  </si>
  <si>
    <t>V5830</t>
  </si>
  <si>
    <t>Тарелка десертная ДИВАЛИ ПАРАДАЙЗ БЛЮ 19см</t>
  </si>
  <si>
    <t>https://mystockmart.ru/shop/tarelka-desertnaya-divali-paradayz-blyu-19sm/</t>
  </si>
  <si>
    <t>V5833</t>
  </si>
  <si>
    <t>Салатник ДИВАЛИ ПАРАДАЙЗ БЛЮ 12см</t>
  </si>
  <si>
    <t>https://mystockmart.ru/shop/salatnik-divali-paradayz-blyu-12sm/</t>
  </si>
  <si>
    <t>V5832</t>
  </si>
  <si>
    <t>Салатник ДИВАЛИ ПАРАДАЙЗ БЛЮ 14.5см</t>
  </si>
  <si>
    <t>https://mystockmart.ru/shop/salatnik-divali-paradayz-blyu-14-5sm/</t>
  </si>
  <si>
    <t>V5834</t>
  </si>
  <si>
    <t>Салатник ДИВАЛИ ПАРАДАЙЗ БЛЮ 22см</t>
  </si>
  <si>
    <t>https://mystockmart.ru/shop/salatnik-divali-paradayz-blyu-22sm/</t>
  </si>
  <si>
    <t>V5831</t>
  </si>
  <si>
    <t>Блюдо ДИВАЛИ ПАРАДАЙЗ БЛЮ 29см</t>
  </si>
  <si>
    <t>https://mystockmart.ru/shop/blyudo-divali-paradayz-blyu-29sm/</t>
  </si>
  <si>
    <t>X3629</t>
  </si>
  <si>
    <t>Салатник DIWALI FUSION 12см</t>
  </si>
  <si>
    <t>https://mystockmart.ru/product/salatnik-diwali-fusion-12sm/</t>
  </si>
  <si>
    <t>X3630</t>
  </si>
  <si>
    <t>Салатник (пиала) DIWALI FUSION 18см</t>
  </si>
  <si>
    <t>https://mystockmart.ru/product/salatnik-piala-diwali-fusion-18sm/</t>
  </si>
  <si>
    <t>X3631</t>
  </si>
  <si>
    <t>Тарелка десертная DIWALI FUSION 19см</t>
  </si>
  <si>
    <t>https://mystockmart.ru/product/tarelka-desertnaya-diwali-fusion-19sm/</t>
  </si>
  <si>
    <t>X3632</t>
  </si>
  <si>
    <t>Тарелка суповая DIWALI FUSION 20см</t>
  </si>
  <si>
    <t>https://mystockmart.ru/product/tarelka-supovaya-diwali-fusion-20sm/</t>
  </si>
  <si>
    <t>X3633</t>
  </si>
  <si>
    <t>Тарелка обеденная DIWALI FUSION 25см</t>
  </si>
  <si>
    <t>https://mystockmart.ru/product/tarelka-obedennaya-diwali-fusion-25sm/</t>
  </si>
  <si>
    <t>X3588</t>
  </si>
  <si>
    <t>Тарелка обеденная DIWALI PARMA 25см</t>
  </si>
  <si>
    <t>https://mystockmart.ru/product/tarelka-obedennaya-diwali-parma-25sm/</t>
  </si>
  <si>
    <t>X3592</t>
  </si>
  <si>
    <t>Салатник DIWALI PARMA 12см</t>
  </si>
  <si>
    <t>https://mystockmart.ru/product/salatnik-diwali-parma-12sm/</t>
  </si>
  <si>
    <t>X1815</t>
  </si>
  <si>
    <t>Тарелка обеденная DIWALI OAKENNA PEACH 25см</t>
  </si>
  <si>
    <t>https://mystockmart.ru/product/tarelka-obedennaya-diwali-oakenna-peach-25sm/</t>
  </si>
  <si>
    <t>X1816</t>
  </si>
  <si>
    <t>Тарелка десертная DIWALI OAKENNA PEACH 20.5см</t>
  </si>
  <si>
    <t>https://mystockmart.ru/product/tarelka-desertnaya-diwali-oakenna-peach-20-5sm/</t>
  </si>
  <si>
    <t>X1817</t>
  </si>
  <si>
    <t>Тарелка суповая DIWALI OAKENNA PEACH 20см</t>
  </si>
  <si>
    <t>https://mystockmart.ru/product/tarelka-supovaya-diwali-oakenna-peach-20sm/</t>
  </si>
  <si>
    <t>X1824</t>
  </si>
  <si>
    <t>Салатник OAKENNA PEACH 17см</t>
  </si>
  <si>
    <t>https://mystockmart.ru/product/salatnik-oakenna-peach-17sm/</t>
  </si>
  <si>
    <t>X1825</t>
  </si>
  <si>
    <t>Салатник OAKENNA OCRE 17см</t>
  </si>
  <si>
    <t>https://mystockmart.ru/product/salatnik-oakenna-ocre-17sm/</t>
  </si>
  <si>
    <t>P2016</t>
  </si>
  <si>
    <t>Пиала ДИВАЛИ ЛАЙТ ТЮРКУАЗ 14см 750мл</t>
  </si>
  <si>
    <t>https://mystockmart.ru/shop/piala-divali-layt-tyurkuaz-14sm-750ml/</t>
  </si>
  <si>
    <t>P2019</t>
  </si>
  <si>
    <t>Тарелка суповая ДИВАЛИ ЛАЙТ ТЮРКУАЗ 20см</t>
  </si>
  <si>
    <t>https://mystockmart.ru/shop/tarelka-supovaya-divali-layt-tyurkuaz-20sm/</t>
  </si>
  <si>
    <t>P2611</t>
  </si>
  <si>
    <t>Тарелка обеденная ДИВАЛИ ЛАЙТ ТЮРКУАЗ 25см</t>
  </si>
  <si>
    <t>https://mystockmart.ru/shop/tarelka-obedennaya-divali-layt-tyurkuaz-25sm/</t>
  </si>
  <si>
    <t>P2613</t>
  </si>
  <si>
    <t>Тарелка десертная ДИВАЛИ ЛАЙТ ТЮРКУАЗ 19см</t>
  </si>
  <si>
    <t>https://mystockmart.ru/shop/tarelka-desertnaya-divali-layt-tyurkuaz-19sm/</t>
  </si>
  <si>
    <t>P9201</t>
  </si>
  <si>
    <t>Салатник ДИВАЛИ ЛАЙТ ТЮРКУАЗ 12см</t>
  </si>
  <si>
    <t>https://mystockmart.ru/shop/salatnik-divali-layt-tyurkuaz-12sm/</t>
  </si>
  <si>
    <t>P2615</t>
  </si>
  <si>
    <t>Салатник ДИВАЛИ ЛАЙТ ТЮРКУАЗ 21см</t>
  </si>
  <si>
    <t>https://mystockmart.ru/shop/salatnik-divali-layt-tyurkuaz-21sm/</t>
  </si>
  <si>
    <t>P0863</t>
  </si>
  <si>
    <t>Пиала ДИВАЛИ ЧЕРНЫЙ 14см 750мл</t>
  </si>
  <si>
    <t>https://mystockmart.ru/shop/piala-divali-nuar-14sm-750ml/</t>
  </si>
  <si>
    <t>P0787</t>
  </si>
  <si>
    <t>Тарелка суповая ДИВАЛИ ЧЕРНЫЙ 20см</t>
  </si>
  <si>
    <t>https://mystockmart.ru/shop/tarelka-supovaya-divali-nuar-20sm/</t>
  </si>
  <si>
    <t>P0867</t>
  </si>
  <si>
    <t>Тарелка обеденная ДИВАЛИ ЧЕРНЫЙ 25см</t>
  </si>
  <si>
    <t>https://mystockmart.ru/shop/tarelka-obedennaya-divali-nuar-25sm/</t>
  </si>
  <si>
    <t>P0789</t>
  </si>
  <si>
    <t>Тарелка десертная ДИВАЛИ ЧЕРНЫЙ 19см</t>
  </si>
  <si>
    <t>https://mystockmart.ru/shop/tarelka-desertnaya-divali-nuar-19sm/</t>
  </si>
  <si>
    <t>P0861</t>
  </si>
  <si>
    <t>Салатник ДИВАЛИ ЧЕРНЫЙ 12см</t>
  </si>
  <si>
    <t>https://mystockmart.ru/shop/salatnik-divali-nuar-12sm/</t>
  </si>
  <si>
    <t>P0790</t>
  </si>
  <si>
    <t>Салатник ДИВАЛИ ЧЕРНЫЙ 21см</t>
  </si>
  <si>
    <t>https://mystockmart.ru/shop/salatnik-divali-nuar-21sm/</t>
  </si>
  <si>
    <t>P0731</t>
  </si>
  <si>
    <t>Пиала ДИВАЛИ ГРАНИТ 14см 750мл</t>
  </si>
  <si>
    <t>https://mystockmart.ru/shop/piala-divali-granit-14sm-750ml/</t>
  </si>
  <si>
    <t>P0703</t>
  </si>
  <si>
    <t>Тарелка суповая ДИВАЛИ ГРАНИТ 20см</t>
  </si>
  <si>
    <t>https://mystockmart.ru/shop/tarelka-supovaya-divali-granit-20sm/</t>
  </si>
  <si>
    <t>P0870</t>
  </si>
  <si>
    <t>Тарелка обеденная ДИВАЛИ ГРАНИТ 25см</t>
  </si>
  <si>
    <t>https://mystockmart.ru/shop/tarelka-obedennaya-divali-granit-25sm/</t>
  </si>
  <si>
    <t>P0704</t>
  </si>
  <si>
    <t>Тарелка десертная ДИВАЛИ ГРАНИТ 19см</t>
  </si>
  <si>
    <t>https://mystockmart.ru/shop/tarelka-desertnaya-divali-granit-19sm/</t>
  </si>
  <si>
    <t>P9204</t>
  </si>
  <si>
    <t>Салатник ДИВАЛИ ГРАНИТ 12см</t>
  </si>
  <si>
    <t>https://mystockmart.ru/shop/salatnik-divali-granit-12sm/</t>
  </si>
  <si>
    <t>P0872</t>
  </si>
  <si>
    <t>Салатник ДИВАЛИ ГРАНИТ 21см</t>
  </si>
  <si>
    <t>https://mystockmart.ru/shop/salatnik-divali-granit-21sm/</t>
  </si>
  <si>
    <t>X3596</t>
  </si>
  <si>
    <t>Тарелка обеденная DIWALI TAUPE 27см</t>
  </si>
  <si>
    <t>https://mystockmart.ru/product/tarelka-obedennaya-diwali-taupe-27sm/</t>
  </si>
  <si>
    <t>X3597</t>
  </si>
  <si>
    <t>Тарелка десертная DIWALI TAUPE 20.5см</t>
  </si>
  <si>
    <t>https://mystockmart.ru/product/tarelka-desertnaya-diwali-taupe-20-5sm/</t>
  </si>
  <si>
    <t>X3598</t>
  </si>
  <si>
    <t>Тарелка суповая DIWALI TAUPE 20см</t>
  </si>
  <si>
    <t>https://mystockmart.ru/product/tarelka-supovaya-diwali-taupe-20sm/</t>
  </si>
  <si>
    <t>X3599</t>
  </si>
  <si>
    <t>Салатник DIWALI TAUPE 12см</t>
  </si>
  <si>
    <t>https://mystockmart.ru/product/salatnik-diwali-taupe-12sm/</t>
  </si>
  <si>
    <t>X1847</t>
  </si>
  <si>
    <t>Тарелка суповая DIWALI HERBELLE GREEN 20см</t>
  </si>
  <si>
    <t>https://mystockmart.ru/product/tarelka-supovaya-diwali-herbelle-green-20sm/</t>
  </si>
  <si>
    <t>X1845</t>
  </si>
  <si>
    <t>Тарелка обеденная DIWALI HERBELLE GREEN 25см</t>
  </si>
  <si>
    <t>https://mystockmart.ru/product/tarelka-obedennaya-diwali-herbelle-green-25sm/</t>
  </si>
  <si>
    <t>X1846</t>
  </si>
  <si>
    <t>Тарелка десертная DIWALI HERBELLE GREEN 20.5см</t>
  </si>
  <si>
    <t>https://mystockmart.ru/product/tarelka-desertnaya-diwali-herbelle-green-20-5sm/</t>
  </si>
  <si>
    <t>X1851</t>
  </si>
  <si>
    <t>Тарелка суповая DIWALI MARBLINA 20см</t>
  </si>
  <si>
    <t>https://mystockmart.ru/product/tarelka-supovaya-diwali-marblina-20sm/</t>
  </si>
  <si>
    <t>X1849</t>
  </si>
  <si>
    <t>Тарелка обеденная DIWALI MARBLINA 25см</t>
  </si>
  <si>
    <t>https://mystockmart.ru/product/tarelka-obedennaya-diwali-marblina-25sm/</t>
  </si>
  <si>
    <t>X1850</t>
  </si>
  <si>
    <t>Тарелка десертная DIWALI MARBLINA 20.5см</t>
  </si>
  <si>
    <t>https://mystockmart.ru/product/tarelka-desertnaya-diwali-marblina-20-5sm/</t>
  </si>
  <si>
    <t>X1852</t>
  </si>
  <si>
    <t>Салатник MARBLINA 17см</t>
  </si>
  <si>
    <t>https://mystockmart.ru/product/salatnik-marblina-17sm/</t>
  </si>
  <si>
    <t>X2141</t>
  </si>
  <si>
    <t>Тарелка суповая DIWALI SHINING DAISY 20см</t>
  </si>
  <si>
    <t>https://mystockmart.ru/product/tarelka-supovaya-diwali-shining-daisy-20sm/</t>
  </si>
  <si>
    <t>X2079</t>
  </si>
  <si>
    <t>Тарелка обеденная DIWALI SHINING DAISY 25см</t>
  </si>
  <si>
    <t>https://mystockmart.ru/product/tarelka-obedennaya-diwali-shining-daisy-25sm/</t>
  </si>
  <si>
    <t>X2142</t>
  </si>
  <si>
    <t>Кружка SHINING DAISY 320мл</t>
  </si>
  <si>
    <t>https://mystockmart.ru/product/kruzhka-shining-daisy-320ml/</t>
  </si>
  <si>
    <t>X2140</t>
  </si>
  <si>
    <t>Тарелка десертная DIWALI SHINING DAISY 21см</t>
  </si>
  <si>
    <t>https://mystockmart.ru/product/tarelka-desertnaya-diwali-shining-daisy-21sm/</t>
  </si>
  <si>
    <t>X2152</t>
  </si>
  <si>
    <t>Тарелка обеденная DIWALI ZORZEA GRANIT 25см</t>
  </si>
  <si>
    <t>https://mystockmart.ru/product/tarelka-obedennaya-diwali-zorzea-granit-25sm/</t>
  </si>
  <si>
    <t>X2153</t>
  </si>
  <si>
    <t>Тарелка десертная DIWALI ZORZEA GRANIT 21см</t>
  </si>
  <si>
    <t>https://mystockmart.ru/product/tarelka-desertnaya-diwali-zorzea-granit-21sm/</t>
  </si>
  <si>
    <t>V6089</t>
  </si>
  <si>
    <t>Тарелка суповая ДИВАЛИ НЕО ФРИДА 20см</t>
  </si>
  <si>
    <t>https://mystockmart.ru/shop/tarelka-supovaya-divali-neo-frida-20sm/</t>
  </si>
  <si>
    <t>V6090</t>
  </si>
  <si>
    <t>Тарелка десертная ДИВАЛИ НЕО ФРИДА 21см</t>
  </si>
  <si>
    <t>https://mystockmart.ru/shop/tarelka-desertnaya-divali-neo-frida-21sm/</t>
  </si>
  <si>
    <t>V9363</t>
  </si>
  <si>
    <t>Тарелка обеденная DIWALI SOHOART 25см</t>
  </si>
  <si>
    <t>https://mystockmart.ru/shop/tarelka-obedennaya-diwali-sohoart-25sm/</t>
  </si>
  <si>
    <t>V9364</t>
  </si>
  <si>
    <t>Тарелка десертная DIWALI SOHOART 21см</t>
  </si>
  <si>
    <t>https://mystockmart.ru/shop/tarelka-desertnaya-diwali-sohoart-21sm/</t>
  </si>
  <si>
    <t>V9365</t>
  </si>
  <si>
    <t>Тарелка суповая DIWALI SOHOART 20см</t>
  </si>
  <si>
    <t>https://mystockmart.ru/shop/tarelka-supovaya-diwali-sohoart-20sm/</t>
  </si>
  <si>
    <t>V9378</t>
  </si>
  <si>
    <t>Тарелка обеденная DIWALI NEO ROMANCE PINK 25см</t>
  </si>
  <si>
    <t>https://mystockmart.ru/shop/tarelka-obedennaya-diwali-neo-romance-pink-25sm/</t>
  </si>
  <si>
    <t>V9379</t>
  </si>
  <si>
    <t>Тарелка десертная DIWALI NEO ROMANCE PINK 21см</t>
  </si>
  <si>
    <t>https://mystockmart.ru/shop/tarelka-desertnaya-diwali-neo-romance-pink-21sm/</t>
  </si>
  <si>
    <t>V9360</t>
  </si>
  <si>
    <t>Тарелка обеденная DIWALI ZORZEA TURQ 25см</t>
  </si>
  <si>
    <t>https://mystockmart.ru/shop/tarelka-obedennaya-diwali-zorzea-turq-25sm/</t>
  </si>
  <si>
    <t>V9361</t>
  </si>
  <si>
    <t>Тарелка десертная DIWALI ZORZEA BLUE 21см</t>
  </si>
  <si>
    <t>https://mystockmart.ru/shop/tarelka-desertnaya-diwali-zorzea-blue-21sm/</t>
  </si>
  <si>
    <t>V9362</t>
  </si>
  <si>
    <t>Тарелка суповая DIWALI ZORZEA GRANIT 20см</t>
  </si>
  <si>
    <t>https://mystockmart.ru/shop/tarelka-supovaya-diwali-zorzea-granit-20sm/</t>
  </si>
  <si>
    <t>V8897</t>
  </si>
  <si>
    <t>Тарелка суповая DIWALI VIVANUIT 20см</t>
  </si>
  <si>
    <t>https://mystockmart.ru/product/tarelka-supovaya-diwali-vivanuit-20sm/</t>
  </si>
  <si>
    <t>V8895</t>
  </si>
  <si>
    <t>Тарелка обеденная DIWALI VIVANUIT 25см</t>
  </si>
  <si>
    <t>https://mystockmart.ru/product/tarelka-obedennaya-diwali-vivanuit-25sm/</t>
  </si>
  <si>
    <t>X1821</t>
  </si>
  <si>
    <t>Тарелка обеденная DIWALI FLERISH 25см</t>
  </si>
  <si>
    <t>https://mystockmart.ru/product/tarelka-obedennaya-diwali-flerish-25sm/</t>
  </si>
  <si>
    <t>X1822</t>
  </si>
  <si>
    <t>Тарелка десертная DIWALI FLERISH 20.5см</t>
  </si>
  <si>
    <t>https://mystockmart.ru/product/tarelka-desertnaya-diwali-flerish-20-5sm/</t>
  </si>
  <si>
    <t>X1823</t>
  </si>
  <si>
    <t>Тарелка суповая DIWALI FLERISH 20см</t>
  </si>
  <si>
    <t>https://mystockmart.ru/product/tarelka-supovaya-diwali-flerish-20sm/</t>
  </si>
  <si>
    <t>X1791</t>
  </si>
  <si>
    <t>Тарелка суповая MARBREEZE 20см</t>
  </si>
  <si>
    <t>https://mystockmart.ru/product/tarelka-supovaya-marbreeze-20sm/</t>
  </si>
  <si>
    <t>X1788</t>
  </si>
  <si>
    <t>Тарелка суповая INGMAR TURQUOISE 20см</t>
  </si>
  <si>
    <t>https://mystockmart.ru/product/tarelka-supovaya-ingmar-turquoise-20sm/</t>
  </si>
  <si>
    <t>X1785</t>
  </si>
  <si>
    <t>Тарелка обеденная INGMAR TURQUOISE 25см</t>
  </si>
  <si>
    <t>https://mystockmart.ru/product/tarelka-obedennaya-ingmar-turquoise-25sm/</t>
  </si>
  <si>
    <t>X1787</t>
  </si>
  <si>
    <t>Тарелка десертная INGMAR TURQUOISE 20.5см</t>
  </si>
  <si>
    <t>https://mystockmart.ru/product/tarelka-desertnaya-ingmar-turquoise-20-5sm/</t>
  </si>
  <si>
    <t>X1794</t>
  </si>
  <si>
    <t>Тарелка суповая INGMAR BLUE 20см</t>
  </si>
  <si>
    <t>https://mystockmart.ru/product/tarelka-supovaya-ingmar-blue-20sm-768093711/</t>
  </si>
  <si>
    <t>X1792</t>
  </si>
  <si>
    <t>Тарелка обеденная INGMAR BLUE 26см</t>
  </si>
  <si>
    <t>https://mystockmart.ru/product/tarelka-obedennaya-ingmar-blue-26sm-1080202169/</t>
  </si>
  <si>
    <t>X1793</t>
  </si>
  <si>
    <t>Тарелка десертная INGMAR BLUE 20.5см</t>
  </si>
  <si>
    <t>https://mystockmart.ru/product/tarelka-desertnaya-ingmar-blue-20-5sm-62968284/</t>
  </si>
  <si>
    <t>X1770</t>
  </si>
  <si>
    <t>Тарелка обеденная KOLORY COFFEE 27см</t>
  </si>
  <si>
    <t>https://mystockmart.ru/product/tarelka-obedennaya-kolory-coffee-27sm/</t>
  </si>
  <si>
    <t>X1771</t>
  </si>
  <si>
    <t>Тарелка десертная KOLORY COFFEE 19см</t>
  </si>
  <si>
    <t>https://mystockmart.ru/product/tarelka-desertnaya-kolory-coffee-19sm/</t>
  </si>
  <si>
    <t>X1772</t>
  </si>
  <si>
    <t>Тарелка суповая KOLORY COFFEE 21см</t>
  </si>
  <si>
    <t>https://mystockmart.ru/product/tarelka-supovaya-kolory-coffee-21sm/</t>
  </si>
  <si>
    <t>X1773</t>
  </si>
  <si>
    <t>Тарелка обеденная KOLORY TAUPE 27см</t>
  </si>
  <si>
    <t>https://mystockmart.ru/product/tarelka-obedennaya-kolory-taupe-27sm/</t>
  </si>
  <si>
    <t>X1774</t>
  </si>
  <si>
    <t>Тарелка десертная KOLORY TAUPE 19см</t>
  </si>
  <si>
    <t>https://mystockmart.ru/product/tarelka-desertnaya-kolory-taupe-19sm/</t>
  </si>
  <si>
    <t>X1775</t>
  </si>
  <si>
    <t>Тарелка суповая KOLORY TAUPE 21см</t>
  </si>
  <si>
    <t>https://mystockmart.ru/product/tarelka-supovaya-kolory-taupe-21sm/</t>
  </si>
  <si>
    <t>X2145</t>
  </si>
  <si>
    <t>Тарелка суповая KOLORY FOG 20см</t>
  </si>
  <si>
    <t>https://mystockmart.ru/product/tarelka-supovaya-kolory-fog-20sm/</t>
  </si>
  <si>
    <t>X2143</t>
  </si>
  <si>
    <t>Тарелка обеденная KOLORY FOG 27см</t>
  </si>
  <si>
    <t>https://mystockmart.ru/product/tarelka-obedennaya-kolory-fog-27sm/</t>
  </si>
  <si>
    <t>X2144</t>
  </si>
  <si>
    <t>Тарелка десертная KOLORY FOG 21см</t>
  </si>
  <si>
    <t>https://mystockmart.ru/product/tarelka-desertnaya-kolory-fog-21sm/</t>
  </si>
  <si>
    <t>X2148</t>
  </si>
  <si>
    <t>Тарелка суповая KOLORY MIST 20см</t>
  </si>
  <si>
    <t>https://mystockmart.ru/product/tarelka-supovaya-kolory-mist-20sm/</t>
  </si>
  <si>
    <t>X2146</t>
  </si>
  <si>
    <t>Тарелка обеденная KOLORY MIST 27см</t>
  </si>
  <si>
    <t>https://mystockmart.ru/product/tarelka-obedennaya-kolory-mist-27sm/</t>
  </si>
  <si>
    <t>X2147</t>
  </si>
  <si>
    <t>Тарелка десертная KOLORY MIST 21см</t>
  </si>
  <si>
    <t>https://mystockmart.ru/product/tarelka-desertnaya-kolory-mist-21sm/</t>
  </si>
  <si>
    <t>X2157</t>
  </si>
  <si>
    <t>Тарелка суповая LUMARIA 20см</t>
  </si>
  <si>
    <t>https://mystockmart.ru/product/tarelka-supovaya-lumaria-20sm/</t>
  </si>
  <si>
    <t>X2155</t>
  </si>
  <si>
    <t>Тарелка обеденная LUMARIA 25см</t>
  </si>
  <si>
    <t>https://mystockmart.ru/product/tarelka-obedennaya-lumaria-25sm/</t>
  </si>
  <si>
    <t>X2156</t>
  </si>
  <si>
    <t>Тарелка десертная LUMARIA 20.5см</t>
  </si>
  <si>
    <t>https://mystockmart.ru/product/tarelka-desertnaya-lumaria-20-5sm/</t>
  </si>
  <si>
    <t>X2158</t>
  </si>
  <si>
    <t>Салатник LUMARIA 16.5см</t>
  </si>
  <si>
    <t>https://mystockmart.ru/product/salatnik-lumaria-16-5sm/</t>
  </si>
  <si>
    <t>X2159</t>
  </si>
  <si>
    <t>Тарелка обеденная PETALPALS 25см</t>
  </si>
  <si>
    <t>https://mystockmart.ru/product/tarelka-obedennaya-petalpals-25sm/</t>
  </si>
  <si>
    <t>X2160</t>
  </si>
  <si>
    <t>Тарелка десертная PETALPALS 20.5см</t>
  </si>
  <si>
    <t>https://mystockmart.ru/product/tarelka-desertnaya-petalpals-20-5sm/</t>
  </si>
  <si>
    <t>X0994</t>
  </si>
  <si>
    <t>Тарелка суповая PINK SANDS 21см</t>
  </si>
  <si>
    <t>https://mystockmart.ru/product/tarelka-supovaya-pink-sands-21sm/</t>
  </si>
  <si>
    <t>X0988</t>
  </si>
  <si>
    <t>Тарелка обеденная PINK SANDS 27см</t>
  </si>
  <si>
    <t>https://mystockmart.ru/product/tarelka-obedennaya-pink-sands-27sm/</t>
  </si>
  <si>
    <t>X0990</t>
  </si>
  <si>
    <t>Тарелка десертная PINK SANDS 19.5см</t>
  </si>
  <si>
    <t>https://mystockmart.ru/product/tarelka-desertnaya-pink-sands-19-5sm/</t>
  </si>
  <si>
    <t>V8911</t>
  </si>
  <si>
    <t>Тарелка суповая PEONYGRACE 20см</t>
  </si>
  <si>
    <t>https://mystockmart.ru/product/tarelka-supovaya-peonygrace-20sm/</t>
  </si>
  <si>
    <t>V8910</t>
  </si>
  <si>
    <t>Тарелка десертная PEONYGRACE 20.5см</t>
  </si>
  <si>
    <t>https://mystockmart.ru/product/tarelka-desertnaya-peonygrace-20-5sm/</t>
  </si>
  <si>
    <t>X0803</t>
  </si>
  <si>
    <t>Тарелка десертная ARTASYM SOLENA 21см</t>
  </si>
  <si>
    <t>https://mystockmart.ru/product/tarelka-desertnaya-artasym-solena-21sm/</t>
  </si>
  <si>
    <t>X0802</t>
  </si>
  <si>
    <t>Тарелка обеденная ARTASYM SOLENA 26см</t>
  </si>
  <si>
    <t>https://mystockmart.ru/product/tarelka-obedennaya-artasym-solena-26sm/</t>
  </si>
  <si>
    <t>X0051</t>
  </si>
  <si>
    <t>Тарелка десертная ARTASYM STARMARBLE CADET 21см</t>
  </si>
  <si>
    <t>https://mystockmart.ru/product/tarelka-desertnaya-artasym-starmarble-cadet-21sm/</t>
  </si>
  <si>
    <t>X0052</t>
  </si>
  <si>
    <t>Тарелка суповая ARTASYM STARMARBLE CADET 20см</t>
  </si>
  <si>
    <t>https://mystockmart.ru/product/tarelka-supovaya-artasym-starmarble-cadet-20sm/</t>
  </si>
  <si>
    <t>X0801</t>
  </si>
  <si>
    <t>Тарелка суповая ARTASYM ASCERTA 20см</t>
  </si>
  <si>
    <t>https://mystockmart.ru/product/tarelka-supovaya-artasym-ascerta-20sm/</t>
  </si>
  <si>
    <t>V8900</t>
  </si>
  <si>
    <t>Тарелка обеденная ARTY CANDIES BUBBLE 26см</t>
  </si>
  <si>
    <t>https://mystockmart.ru/shop/tarelka-obedennaya-arty-candies-bubble-26sm/</t>
  </si>
  <si>
    <t>V8902</t>
  </si>
  <si>
    <t>Тарелка десертная ARTY CANDIES BUBBLE 20.5см</t>
  </si>
  <si>
    <t>https://mystockmart.ru/shop/tarelka-desertnaya-arty-candies-bubble-20-5sm/</t>
  </si>
  <si>
    <t>V8903</t>
  </si>
  <si>
    <t>Тарелка суповая ARTY CANDIES BUBBLE 20см</t>
  </si>
  <si>
    <t>https://mystockmart.ru/shop/tarelka-supovaya-arty-candies-bubble-20sm/</t>
  </si>
  <si>
    <t>V9711</t>
  </si>
  <si>
    <t>Тарелка десертная ARTY BRUME 20.5см</t>
  </si>
  <si>
    <t>https://mystockmart.ru/shop/tarelka-desertnaya-arty-brume-20-5sm/</t>
  </si>
  <si>
    <t>V9714</t>
  </si>
  <si>
    <t>Тарелка суповая ARTY PINK QUARTZ 20см</t>
  </si>
  <si>
    <t>https://mystockmart.ru/shop/tarelka-supovaya-arty-pink-quartz-20sm/</t>
  </si>
  <si>
    <t>V9866</t>
  </si>
  <si>
    <t>Тарелка обеденная MELITINA PINK 26 см</t>
  </si>
  <si>
    <t>https://mystockmart.ru/shop/tarelka-obedennaya-melitina-pink-25sm/</t>
  </si>
  <si>
    <t>V9867</t>
  </si>
  <si>
    <t>Тарелка десертная MELITINA PINK 20,6 см</t>
  </si>
  <si>
    <t>https://mystockmart.ru/shop/tarelka-desertnaya-melitina-pink-19sm/</t>
  </si>
  <si>
    <t>V9869</t>
  </si>
  <si>
    <t>Тарелка обеденная MELITINA BLUE 26 см</t>
  </si>
  <si>
    <t>https://mystockmart.ru/shop/tarelka-obedennaya-melitina-blue-25sm/</t>
  </si>
  <si>
    <t>V9870</t>
  </si>
  <si>
    <t>Тарелка десертная MELITINA BLUE 20,6 см</t>
  </si>
  <si>
    <t>https://mystockmart.ru/shop/tarelka-desertnaya-melitina-blue-19sm/</t>
  </si>
  <si>
    <t>V9731</t>
  </si>
  <si>
    <t>Салатник CANNES 12см</t>
  </si>
  <si>
    <t>https://mystockmart.ru/shop/salatnik-cannes-12sm/</t>
  </si>
  <si>
    <t>V9732</t>
  </si>
  <si>
    <t>Салатник CANNES 18см</t>
  </si>
  <si>
    <t>https://mystockmart.ru/shop/salatnik-cannes-18sm/</t>
  </si>
  <si>
    <t>V9734</t>
  </si>
  <si>
    <t>Тарелка суповая CANNES 20см</t>
  </si>
  <si>
    <t>https://mystockmart.ru/shop/tarelka-supovaya-cannes-20sm/</t>
  </si>
  <si>
    <t>V9735</t>
  </si>
  <si>
    <t>Тарелка обеденная CANNES 25см</t>
  </si>
  <si>
    <t>https://mystockmart.ru/shop/tarelka-obedennaya-cannes-25sm/</t>
  </si>
  <si>
    <t>V9733</t>
  </si>
  <si>
    <t>Тарелка десертная CANNES 19см</t>
  </si>
  <si>
    <t>https://mystockmart.ru/shop/tarelka-desertnaya-cannes-19sm/</t>
  </si>
  <si>
    <t>V9366</t>
  </si>
  <si>
    <t>Тарелка обеденная ARTY FLORAL MIX / ARTY BRUME 25см</t>
  </si>
  <si>
    <t>https://mystockmart.ru/shop/tarelka-obedennaya-arty-floral-mix-25sm/</t>
  </si>
  <si>
    <t>V9367</t>
  </si>
  <si>
    <t>Тарелка десертная ARTY FLORAL MIX / ARTY PINK QUARTZ 20.5см</t>
  </si>
  <si>
    <t>https://mystockmart.ru/shop/tarelka-desertnaya-arty-floral-mix-20-5sm/</t>
  </si>
  <si>
    <t>V9368</t>
  </si>
  <si>
    <t>Тарелка суповая ARTY FLORAL MIX 20см</t>
  </si>
  <si>
    <t>https://mystockmart.ru/shop/tarelka-supovaya-arty-floral-mix-20sm/</t>
  </si>
  <si>
    <t>V9725</t>
  </si>
  <si>
    <t>Тарелка обеденная NEO CARINA PORTORO SILVER 27см</t>
  </si>
  <si>
    <t>https://mystockmart.ru/shop/tarelka-obedennaya-neo-carina-portoro-silver-27sm/</t>
  </si>
  <si>
    <t>V9726</t>
  </si>
  <si>
    <t>Тарелка десертная NEO CARINA PORTORO SILVER 19см</t>
  </si>
  <si>
    <t>https://mystockmart.ru/shop/tarelka-desertnaya-neo-carina-portoro-silver-19sm/</t>
  </si>
  <si>
    <t>L9818</t>
  </si>
  <si>
    <t>Тарелка суповая КАРИН ЧЕРНЫЙ 21см</t>
  </si>
  <si>
    <t>https://mystockmart.ru/shop/tarelka-supovaya-nyu-karin-chernaya-21sm/</t>
  </si>
  <si>
    <t>L9817</t>
  </si>
  <si>
    <t>Тарелка обеденная КАРИН ЧЕРНЫЙ 26см</t>
  </si>
  <si>
    <t>https://mystockmart.ru/shop/tarelka-obedennaya-nyu-karin-chernaya-26sm/</t>
  </si>
  <si>
    <t>L9816</t>
  </si>
  <si>
    <t>Тарелка десертная  КАРИН ЧЕРНЫЙ 19см</t>
  </si>
  <si>
    <t>https://mystockmart.ru/shop/tarelka-desertnaya-nyu-karin-chernaya-19sm/</t>
  </si>
  <si>
    <t>H4998</t>
  </si>
  <si>
    <t>Салатник КАРИН ЧЕРНЫЙ 12см</t>
  </si>
  <si>
    <t>https://mystockmart.ru/shop/salatnik-karin-12sm-chernyy/</t>
  </si>
  <si>
    <t>L5406</t>
  </si>
  <si>
    <t>Тарелка суповая КАРИН БЕЛЫЙ 21см</t>
  </si>
  <si>
    <t>https://mystockmart.ru/shop/tarelka-supovaya-nyu-karin-belaya-21sm/</t>
  </si>
  <si>
    <t>H5604</t>
  </si>
  <si>
    <t>Тарелка обеденная КАРИН БЕЛЫЙ 26см</t>
  </si>
  <si>
    <t>https://mystockmart.ru/shop/tarelka-obedennaya-nyu-karin-belaya-26sm/</t>
  </si>
  <si>
    <t>L4454</t>
  </si>
  <si>
    <t>Тарелка десертная КАРИН БЕЛЫЙ 19см</t>
  </si>
  <si>
    <t>https://mystockmart.ru/shop/tarelka-desertnaya-nyu-karin-belaya-19sm/</t>
  </si>
  <si>
    <t>H3672</t>
  </si>
  <si>
    <t>Салатник КАРИН БЕЛЫЙ 12см</t>
  </si>
  <si>
    <t>https://mystockmart.ru/shop/salatnik-karin-12sm-belyy/</t>
  </si>
  <si>
    <t>N6818</t>
  </si>
  <si>
    <t>Салатник КАРИН БЕЛЫЙ 27см</t>
  </si>
  <si>
    <t>https://mystockmart.ru/shop/salatnik-karin-belyy-27sm/</t>
  </si>
  <si>
    <t>N6612</t>
  </si>
  <si>
    <t>Тарелка суповая КАРИН ГРАНИТ 22см</t>
  </si>
  <si>
    <t>https://mystockmart.ru/shop/tarelka-supovaya-karin-granit-22sm/</t>
  </si>
  <si>
    <t>N6611</t>
  </si>
  <si>
    <t>Тарелка обеденная КАРИН ГРАНИТ 27см</t>
  </si>
  <si>
    <t>https://mystockmart.ru/shop/tarelka-obedennaya-karin-granit-27sm/</t>
  </si>
  <si>
    <t>N6613</t>
  </si>
  <si>
    <t>Тарелка десертная КАРИН ГРАНИТ 21см</t>
  </si>
  <si>
    <t>https://mystockmart.ru/shop/tarelka-desertnaya-karin-granit-21sm/</t>
  </si>
  <si>
    <t>N6615</t>
  </si>
  <si>
    <t>Салатник КАРИН ГРАНИТ 12см</t>
  </si>
  <si>
    <t>https://mystockmart.ru/shop/salatnik-karin-granit-12sm/</t>
  </si>
  <si>
    <t>V5835</t>
  </si>
  <si>
    <t>Тарелка обеденная КАРИН ПАРАДАЙЗ БЛЮ 27см</t>
  </si>
  <si>
    <t>https://mystockmart.ru/shop/tarelka-obedennaya-karin-paradayz-blyu-27sm/</t>
  </si>
  <si>
    <t>V5837</t>
  </si>
  <si>
    <t>Тарелка десертная КАРИН ПАРАДАЙЗ БЛЮ 19.5см</t>
  </si>
  <si>
    <t>https://mystockmart.ru/shop/tarelka-desertnaya-karin-paradayz-blyu-19-5sm/</t>
  </si>
  <si>
    <t>P4251</t>
  </si>
  <si>
    <t>Тарелка суповая КАРИН ТЮРКУАЗ 21см</t>
  </si>
  <si>
    <t>https://mystockmart.ru/shop/tarelka-supovaya-karin-layt-tyurkuaz-21sm/</t>
  </si>
  <si>
    <t>P4127</t>
  </si>
  <si>
    <t>Тарелка обеденная КАРИН ТЮРКУАЗ 27см</t>
  </si>
  <si>
    <t>https://mystockmart.ru/shop/tarelka-obedennaya-karin-layt-tyurkuaz-27sm/</t>
  </si>
  <si>
    <t>P4246</t>
  </si>
  <si>
    <t>Тарелка десертная КАРИН ТЮРКУАЗ 19см</t>
  </si>
  <si>
    <t>https://mystockmart.ru/shop/tarelka-desertnaya-karin-layt-tyurkuaz-19sm/</t>
  </si>
  <si>
    <t>Q6023</t>
  </si>
  <si>
    <t>Салатник БРАШМАНИЯ ГРАНИТ 13см</t>
  </si>
  <si>
    <t>https://mystockmart.ru/shop/salatnik-brashmaniya-granit-13sm/</t>
  </si>
  <si>
    <t>V6066/6</t>
  </si>
  <si>
    <t>Кружка ТРОКЕТ БРАШМАНИЯ ГРАНИТ 320мл</t>
  </si>
  <si>
    <t>https://mystockmart.ru/product/kruzhka-troket-brashmaniya-granit-320ml/</t>
  </si>
  <si>
    <t>Q6011</t>
  </si>
  <si>
    <t>Тарелка обеденная БРАШМАНИЯ ЛАЙТ БЛЮ 26см</t>
  </si>
  <si>
    <t>https://mystockmart.ru/shop/tarelka-obedennaya-brashmaniya-layt-blyu-26sm/</t>
  </si>
  <si>
    <t>Q6014</t>
  </si>
  <si>
    <t>Салатник БРАШМАНИЯ ЛАЙТ БЛЮ 13см</t>
  </si>
  <si>
    <t>https://mystockmart.ru/shop/salatnik-brashmaniya-layt-blyu-13sm/</t>
  </si>
  <si>
    <t>Q5955</t>
  </si>
  <si>
    <t>Тарелка обеденная БРАШМАНИЯ ТЮРКУАЗ 26см</t>
  </si>
  <si>
    <t>https://mystockmart.ru/shop/tarelka-obedennaya-brashmaniya-tyurkuaz-26sm/</t>
  </si>
  <si>
    <t>Q5960</t>
  </si>
  <si>
    <t>Салатник БРАШМАНИЯ ТЮРКУАЗ 13см</t>
  </si>
  <si>
    <t>https://mystockmart.ru/shop/salatnik-brashmaniya-tyurkuaz-13sm/</t>
  </si>
  <si>
    <t>V6068/6</t>
  </si>
  <si>
    <t>Кружка ТРОКЕТ БРАШМАНИЯ ТЮРКУАЗ 320мл</t>
  </si>
  <si>
    <t>https://mystockmart.ru/product/kruzhka-troket-brashmaniya-tyurkuaz-320ml/</t>
  </si>
  <si>
    <t>P801-RED</t>
  </si>
  <si>
    <t>https://mystockmart.ru/shop/nabor-salatnikov-empilabl-brashmaniya-red-3sht-17sm-20sm-23sm/</t>
  </si>
  <si>
    <t>Q4656</t>
  </si>
  <si>
    <t>Тарелка суповая PAMPILLE WHITE 20см</t>
  </si>
  <si>
    <t>https://mystockmart.ru/shop/tarelka-supovaya-pampil-uayt-20sm/</t>
  </si>
  <si>
    <t>Q4655</t>
  </si>
  <si>
    <t>Тарелка обеденная PAMPILLE WHITE 25см</t>
  </si>
  <si>
    <t>https://mystockmart.ru/shop/tarelka-obedennaya-pampil-uayt-25sm/</t>
  </si>
  <si>
    <t>Q4658</t>
  </si>
  <si>
    <t>Тарелка десертная PAMPILLE WHITE 19см</t>
  </si>
  <si>
    <t>https://mystockmart.ru/shop/tarelka-desertnaya-pampil-uayt-19sm/</t>
  </si>
  <si>
    <t>Q4659</t>
  </si>
  <si>
    <t>Салатник PAMPILLE WHITE 13см</t>
  </si>
  <si>
    <t>https://mystockmart.ru/shop/salatnik-pampil-uayt-13sm/</t>
  </si>
  <si>
    <t>Q4619</t>
  </si>
  <si>
    <t>Тарелка суповая PAMPILLE BLACK 20см</t>
  </si>
  <si>
    <t>https://mystockmart.ru/shop/tarelka-supovaya-pampille-black-20sm/</t>
  </si>
  <si>
    <t>Q4618</t>
  </si>
  <si>
    <t>Тарелка обеденная PAMPILLE BLACK 25см</t>
  </si>
  <si>
    <t>https://mystockmart.ru/shop/tarelka-obedennaya-pampille-black-25sm/</t>
  </si>
  <si>
    <t>Q4620</t>
  </si>
  <si>
    <t>Тарелка десертная PAMPILLE BLACK 19см</t>
  </si>
  <si>
    <t>https://mystockmart.ru/shop/tarelka-desertnaya-pampille-black-19sm/</t>
  </si>
  <si>
    <t>Q4621</t>
  </si>
  <si>
    <t>Салатник PAMPILLE BLACK 13см</t>
  </si>
  <si>
    <t>https://mystockmart.ru/shop/salatnik-pampille-black-13sm/</t>
  </si>
  <si>
    <t>Q4645</t>
  </si>
  <si>
    <t>Тарелка суповая PAMPILLE GRANIT 20см</t>
  </si>
  <si>
    <t>https://mystockmart.ru/shop/tarelka-supovaya-pampille-granit-20sm/</t>
  </si>
  <si>
    <t>Q4643</t>
  </si>
  <si>
    <t>Тарелка обеденная PAMPILLE GRANIT 25см</t>
  </si>
  <si>
    <t>https://mystockmart.ru/shop/tarelka-obedennaya-pampille-granit-25sm/</t>
  </si>
  <si>
    <t>Q4646</t>
  </si>
  <si>
    <t>Тарелка десертная PAMPILLE GRANIT 19см</t>
  </si>
  <si>
    <t>https://mystockmart.ru/shop/tarelka-desertnaya-pampille-granit-19sm/</t>
  </si>
  <si>
    <t>Q4647</t>
  </si>
  <si>
    <t>Салатник PAMPILLE GRANIT 13см</t>
  </si>
  <si>
    <t>https://mystockmart.ru/shop/salatnik-pampille-granit-13sm/</t>
  </si>
  <si>
    <t>Q4650</t>
  </si>
  <si>
    <t>https://mystockmart.ru/shop/tarelka-supovaya-pampil-tyurkuaz-20sm/</t>
  </si>
  <si>
    <t>Q4649</t>
  </si>
  <si>
    <t>Тарелка обеденная PAMPILLE TURQUOISE  25см</t>
  </si>
  <si>
    <t>https://mystockmart.ru/shop/tarelka-obedennaya-pampil-tyurkuaz-25sm/</t>
  </si>
  <si>
    <t>Q4651</t>
  </si>
  <si>
    <t>Тарелка десертная PAMPILLE TURQUOISE 19см</t>
  </si>
  <si>
    <t>https://mystockmart.ru/shop/tarelka-desertnaya-pampil-tyurkuaz-19sm/</t>
  </si>
  <si>
    <t>Q4653</t>
  </si>
  <si>
    <t>https://mystockmart.ru/shop/salatnik-pampil-tyurkuaz-13sm/</t>
  </si>
  <si>
    <t>Q8589</t>
  </si>
  <si>
    <t>Блюдо VICKY PINK 21см</t>
  </si>
  <si>
    <t>https://mystockmart.ru/shop/blyudo-vicky-pink-21sm/</t>
  </si>
  <si>
    <t>Q8590</t>
  </si>
  <si>
    <t>Блюдо VICKY PINK 25см</t>
  </si>
  <si>
    <t>https://mystockmart.ru/shop/blyudo-vicky-pink-25sm/</t>
  </si>
  <si>
    <t>Q8586</t>
  </si>
  <si>
    <t>Салатник VICKY PINK 750мл 14.5см</t>
  </si>
  <si>
    <t>https://mystockmart.ru/shop/salatnik-vicky-pink-750ml/</t>
  </si>
  <si>
    <t>Q8578</t>
  </si>
  <si>
    <t>Салатник VICKY TERRACOTTA 12см</t>
  </si>
  <si>
    <t>https://mystockmart.ru/shop/salatnik-vicky-terracotta-12sm/</t>
  </si>
  <si>
    <t>Q8577</t>
  </si>
  <si>
    <t>Салатник VICKY TERRACOTTA 750мл 14.5см</t>
  </si>
  <si>
    <t>https://mystockmart.ru/shop/salatnik-vicky-terracotta-750ml/</t>
  </si>
  <si>
    <t>Q8581</t>
  </si>
  <si>
    <t>Салатник VICKY GREEN 750мл 14.5см</t>
  </si>
  <si>
    <t>https://mystockmart.ru/shop/salatnik-vicky-green-750ml/</t>
  </si>
  <si>
    <t>Q858167</t>
  </si>
  <si>
    <t>https://mystockmart.ru/shop/nabor-salatnikov-vicky-3sht-750ml-terracotta-soft-green-pink/</t>
  </si>
  <si>
    <t>Q1989</t>
  </si>
  <si>
    <t>Тарелка суповая АМБИАНТЭ ОРАНЖ 21см</t>
  </si>
  <si>
    <t>https://mystockmart.ru/shop/tarelka-supovaya-ambiante-oranzh-21sm/</t>
  </si>
  <si>
    <t>Q1987</t>
  </si>
  <si>
    <t>Тарелка обеденная АМБИАНТЭ ОРАНЖ 25см</t>
  </si>
  <si>
    <t>https://mystockmart.ru/shop/tarelka-obedennaya-ambiante-oranzh-25sm/</t>
  </si>
  <si>
    <t>Q1988</t>
  </si>
  <si>
    <t>Тарелка десертная АМБИАНТЭ ОРАНЖ 19см</t>
  </si>
  <si>
    <t>https://mystockmart.ru/shop/tarelka-desertnaya-ambiante-oranzh-19sm/</t>
  </si>
  <si>
    <t>Q1990</t>
  </si>
  <si>
    <t>Салатник АМБИАНТЭ ОРАНЖ 16см</t>
  </si>
  <si>
    <t>https://mystockmart.ru/shop/salatnik-ambiante-oranzh-16sm/</t>
  </si>
  <si>
    <t>Q1981</t>
  </si>
  <si>
    <t>Тарелка суповая АМБИАНТЭ АНИС 21см</t>
  </si>
  <si>
    <t>https://mystockmart.ru/shop/tarelka-supovaya-ambiante-anis-21sm/</t>
  </si>
  <si>
    <t>Q1979</t>
  </si>
  <si>
    <t>Тарелка обеденная АМБИАНТЭ АНИС 25см</t>
  </si>
  <si>
    <t>https://mystockmart.ru/shop/tarelka-obedennaya-ambiante-anis-25sm/</t>
  </si>
  <si>
    <t>Q1980</t>
  </si>
  <si>
    <t>Тарелка десертная АМБИАНТЭ АНИС 19см</t>
  </si>
  <si>
    <t>https://mystockmart.ru/shop/tarelka-desertnaya-ambiante-anis-19sm/</t>
  </si>
  <si>
    <t>Q1982</t>
  </si>
  <si>
    <t>Салатник АМБИАНТЭ АНИС 16см</t>
  </si>
  <si>
    <t>https://mystockmart.ru/shop/salatnik-ambiante-anis-16sm/</t>
  </si>
  <si>
    <t>Q1985</t>
  </si>
  <si>
    <t>Тарелка суповая АМБИАНТЭ ЙЕЛЛОУ 21см</t>
  </si>
  <si>
    <t>https://mystockmart.ru/shop/tarelka-supovaya-ambiante-yellou-21sm/</t>
  </si>
  <si>
    <t>Q1983</t>
  </si>
  <si>
    <t>Тарелка обеденная АМБИАНТЭ ЙЕЛЛОУ 25см</t>
  </si>
  <si>
    <t>https://mystockmart.ru/shop/tarelka-obedennaya-ambiante-yellou-25sm/</t>
  </si>
  <si>
    <t>Q1984</t>
  </si>
  <si>
    <t>Тарелка десертная АМБИАНТЭ ЙЕЛЛОУ 19см</t>
  </si>
  <si>
    <t>https://mystockmart.ru/shop/tarelka-desertnaya-ambiante-yellou-19sm/</t>
  </si>
  <si>
    <t>Q1986</t>
  </si>
  <si>
    <t>Салатник АМБИАНТЭ ЙЕЛЛОУ 16см</t>
  </si>
  <si>
    <t>https://mystockmart.ru/shop/salatnik-ambiante-yellou-16sm/</t>
  </si>
  <si>
    <t>P6134</t>
  </si>
  <si>
    <t>Тарелка обеденная ВЕНЕЦИЯ ГРАНИТ 25см</t>
  </si>
  <si>
    <t>https://mystockmart.ru/shop/tarelka-obedennaya-venetsiya-granit-25sm/</t>
  </si>
  <si>
    <t>V8790</t>
  </si>
  <si>
    <t>Тарелка суповая СЕЛЕСТИ ТЮРКУАЗ 20см</t>
  </si>
  <si>
    <t>https://mystockmart.ru/shop/tarelka-supovaya-selesti-tyurkuaz-20sm/</t>
  </si>
  <si>
    <t>V8788</t>
  </si>
  <si>
    <t>Тарелка обеденная СЕЛЕСТИ ТЮРКУАЗ 26см</t>
  </si>
  <si>
    <t>https://mystockmart.ru/shop/tarelka-obedennaya-selesti-tyurkuaz-26sm/</t>
  </si>
  <si>
    <t>V8789</t>
  </si>
  <si>
    <t>Тарелка десертная СЕЛЕСТИ ТЮРКУАЗ 20.5см</t>
  </si>
  <si>
    <t>https://mystockmart.ru/shop/tarelka-desertnaya-selesti-tyurkuaz-20-5sm/</t>
  </si>
  <si>
    <t>V8791</t>
  </si>
  <si>
    <t>Салатник СЕЛЕСТИ ТЮРКУАЗ 16.5см</t>
  </si>
  <si>
    <t>https://mystockmart.ru/shop/salatnik-selesti-tyurkuaz-16-5sm/</t>
  </si>
  <si>
    <t>V8794</t>
  </si>
  <si>
    <t>Тарелка суповая СЕЛЕСТИ ГРИН 20см</t>
  </si>
  <si>
    <t>https://mystockmart.ru/shop/tarelka-supovaya-selesti-grin-20sm/</t>
  </si>
  <si>
    <t>V8792</t>
  </si>
  <si>
    <t>Тарелка обеденная СЕЛЕСТИ ГРИН 26см</t>
  </si>
  <si>
    <t>https://mystockmart.ru/shop/tarelka-obedennaya-selesti-grin-26sm/</t>
  </si>
  <si>
    <t>V8793</t>
  </si>
  <si>
    <t>Тарелка десертная СЕЛЕСТИ ГРИН 20.5см</t>
  </si>
  <si>
    <t>https://mystockmart.ru/shop/tarelka-desertnaya-selesti-grin-20-5sm/</t>
  </si>
  <si>
    <t>V8795</t>
  </si>
  <si>
    <t>Салатник СЕЛЕСТИ ГРИН 16.5см</t>
  </si>
  <si>
    <t>https://mystockmart.ru/shop/salatnik-selesti-grin-16-5sm/</t>
  </si>
  <si>
    <t>V9374</t>
  </si>
  <si>
    <t>Тарелка суповая SELESTI GREEN 20см</t>
  </si>
  <si>
    <t>https://mystockmart.ru/shop/tarelka-supovaya-selesti-green-20sm/</t>
  </si>
  <si>
    <t>V9372</t>
  </si>
  <si>
    <t>Тарелка обеденная SELESTI GREEN 25см</t>
  </si>
  <si>
    <t>https://mystockmart.ru/shop/tarelka-obedennaya-selest-green-25sm/</t>
  </si>
  <si>
    <t>V9373</t>
  </si>
  <si>
    <t>Тарелка десертная SELESTI GREEN 20.5см</t>
  </si>
  <si>
    <t>https://mystockmart.ru/shop/tarelka-desertnaya-selesti-green-20-5sm/</t>
  </si>
  <si>
    <t>V8799</t>
  </si>
  <si>
    <t>Тарелка суповая СЕЛЕСТИ БЕЖ 20см</t>
  </si>
  <si>
    <t>https://mystockmart.ru/shop/tarelka-supovaya-selesti-bezh-20sm/</t>
  </si>
  <si>
    <t>V8797</t>
  </si>
  <si>
    <t>Тарелка обеденная СЕЛЕСТИ БЕЖ 26см</t>
  </si>
  <si>
    <t>https://mystockmart.ru/shop/tarelka-obedennaya-selesti-bezh-26sm/</t>
  </si>
  <si>
    <t>V8798</t>
  </si>
  <si>
    <t>Тарелка десертная СЕЛЕСТИ БЕЖ 20.5см</t>
  </si>
  <si>
    <t>https://mystockmart.ru/shop/tarelka-desertnaya-selesti-bezh-20-5sm/</t>
  </si>
  <si>
    <t>V8800</t>
  </si>
  <si>
    <t>Салатник СЕЛЕСТИ БЕЖ 16.5см</t>
  </si>
  <si>
    <t>https://mystockmart.ru/shop/salatnik-selesti-bezh-16-5sm/</t>
  </si>
  <si>
    <t>V9371</t>
  </si>
  <si>
    <t>Тарелка суповая SELESTI BEIGE 20см</t>
  </si>
  <si>
    <t>https://mystockmart.ru/shop/tarelka-supovaya-selesti-beige-20sm/</t>
  </si>
  <si>
    <t>V9369</t>
  </si>
  <si>
    <t>Тарелка обеденная SELESTI BEIGE 25см</t>
  </si>
  <si>
    <t>https://mystockmart.ru/shop/tarelka-obedennaya-selesti-beige-25sm/</t>
  </si>
  <si>
    <t>V9370</t>
  </si>
  <si>
    <t>Тарелка десертная SELESTI BEIGE 20.5см</t>
  </si>
  <si>
    <t>https://mystockmart.ru/shop/tarelka-desertnaya-selesti-beige-20-5sm/</t>
  </si>
  <si>
    <t>V9715</t>
  </si>
  <si>
    <t>Тарелка обеденная SELESTI GOLD 26см</t>
  </si>
  <si>
    <t>https://mystockmart.ru/shop/tarelka-obedennaya-selesti-gold-26sm/</t>
  </si>
  <si>
    <t>V9721</t>
  </si>
  <si>
    <t>Тарелка суповая SELESTI SILVER 20см</t>
  </si>
  <si>
    <t>https://mystockmart.ru/shop/tarelka-supovaya-selesti-silver-20sm/</t>
  </si>
  <si>
    <t>V9719</t>
  </si>
  <si>
    <t>Тарелка обеденная SELESTI SILVER 26см</t>
  </si>
  <si>
    <t>https://mystockmart.ru/shop/tarelka-obedennaya-selesti-silver-26sm/</t>
  </si>
  <si>
    <t>V8787</t>
  </si>
  <si>
    <t>Салатник ПИКАНТ 16.5см</t>
  </si>
  <si>
    <t>https://mystockmart.ru/shop/salatnik-pikant-16-5sm/</t>
  </si>
  <si>
    <t>V1832</t>
  </si>
  <si>
    <t>Тарелка суповая FLORESCENCE 20см</t>
  </si>
  <si>
    <t>https://mystockmart.ru/shop/tarelka-supovaya-florescence-20sm/</t>
  </si>
  <si>
    <t>V8768</t>
  </si>
  <si>
    <t>Тарелка суповая ТЕКТУМ 20см</t>
  </si>
  <si>
    <t>https://mystockmart.ru/shop/tarelka-supovaya-tektum-20sm/</t>
  </si>
  <si>
    <t>V8766</t>
  </si>
  <si>
    <t>Тарелка обеденная ТЕКТУМ 25см</t>
  </si>
  <si>
    <t>https://mystockmart.ru/shop/tarelka-obedennaya-tektum-25sm/</t>
  </si>
  <si>
    <t>V8767</t>
  </si>
  <si>
    <t>Тарелка десертная ТЕКТУМ 20.5см</t>
  </si>
  <si>
    <t>https://mystockmart.ru/shop/tarelka-desertnaya-tektum-20-5sm/</t>
  </si>
  <si>
    <t>V8806</t>
  </si>
  <si>
    <t>Салатник ТЕКТУМ 16.5см</t>
  </si>
  <si>
    <t>https://mystockmart.ru/shop/salatnik-tektum-16-5sm/</t>
  </si>
  <si>
    <t>Q1547</t>
  </si>
  <si>
    <t>Тарелка суповая УОТЕР КОЛОР 20см</t>
  </si>
  <si>
    <t>https://mystockmart.ru/shop/tarelka-supovaya-uoter-kolor-20sm/</t>
  </si>
  <si>
    <t>Q1558</t>
  </si>
  <si>
    <t>Тарелка обеденная УОТЕР КОЛОР 27см</t>
  </si>
  <si>
    <t>https://mystockmart.ru/shop/tarelka-obedennaya-uoter-kolor-27sm/</t>
  </si>
  <si>
    <t>Q1552</t>
  </si>
  <si>
    <t>Тарелка десертная УОТЕР КОЛОР 21см</t>
  </si>
  <si>
    <t>https://mystockmart.ru/shop/tarelka-desertnaya-uoter-kolor-21sm/</t>
  </si>
  <si>
    <t>Q1542</t>
  </si>
  <si>
    <t>Салатник УОТЕР КОЛОР 12см</t>
  </si>
  <si>
    <t>https://mystockmart.ru/shop/salatnik-uoter-kolor-12sm-78616988/</t>
  </si>
  <si>
    <t>Q1536</t>
  </si>
  <si>
    <t>Салатник УОТЕР КОЛОР 21см</t>
  </si>
  <si>
    <t>https://mystockmart.ru/shop/salatnik-uoter-kolor-21sm-1024663605/</t>
  </si>
  <si>
    <t>P2146</t>
  </si>
  <si>
    <t>Кружка УОТЕР КОЛОР 320мл</t>
  </si>
  <si>
    <t>https://mystockmart.ru/shop/kruzhka-uoter-kolor-320ml/</t>
  </si>
  <si>
    <t>V3558</t>
  </si>
  <si>
    <t>Тарелка суповая СВИТ ИМПРЕШН 20см</t>
  </si>
  <si>
    <t>https://mystockmart.ru/shop/tarelka-supovaya-svit-impreshn-20sm/</t>
  </si>
  <si>
    <t>V3557</t>
  </si>
  <si>
    <t>Тарелка обеденная СВИТ ИМПРЕШН 27см</t>
  </si>
  <si>
    <t>https://mystockmart.ru/shop/tarelka-obedennaya-svit-impreshn-27sm/</t>
  </si>
  <si>
    <t>V3559</t>
  </si>
  <si>
    <t>Тарелка десертная СВИТ ИМПРЕШН 21см</t>
  </si>
  <si>
    <t>https://mystockmart.ru/shop/tarelka-desertnaya-svit-impreshn-21sm/</t>
  </si>
  <si>
    <t>V3560</t>
  </si>
  <si>
    <t>Салатник СВИТ ИМПРЕШН 12см</t>
  </si>
  <si>
    <t>https://mystockmart.ru/shop/salatnik-svit-impreshn-12sm/</t>
  </si>
  <si>
    <t>V3561</t>
  </si>
  <si>
    <t>Салатник СВИТ ИМПРЕШН 21см</t>
  </si>
  <si>
    <t>https://mystockmart.ru/shop/salatnik-svit-impreshn-21sm-1665628599/</t>
  </si>
  <si>
    <t>V0454</t>
  </si>
  <si>
    <t>Тарелка суповая ALARICIA 20см</t>
  </si>
  <si>
    <t>https://mystockmart.ru/shop/tarelka-supovaya-alaricia-20sm/</t>
  </si>
  <si>
    <t>V0451</t>
  </si>
  <si>
    <t>Тарелка обеденная ALARICIA 26см</t>
  </si>
  <si>
    <t>https://mystockmart.ru/shop/tarelka-obedennaya-alaricia-26sm/</t>
  </si>
  <si>
    <t>V0453</t>
  </si>
  <si>
    <t>Тарелка десертная ALARICIA 19см</t>
  </si>
  <si>
    <t>https://mystockmart.ru/shop/tarelka-desertnaya-alaricia-19sm/</t>
  </si>
  <si>
    <t>V0455</t>
  </si>
  <si>
    <t>Салатник ALARICIA 17см</t>
  </si>
  <si>
    <t>https://mystockmart.ru/shop/salatnik-alaricia-17sm/</t>
  </si>
  <si>
    <t>V0586</t>
  </si>
  <si>
    <t>Тарелка обеденная CALVI 25см</t>
  </si>
  <si>
    <t>https://mystockmart.ru/shop/tarelka-obedennaya-calvi-25sm/</t>
  </si>
  <si>
    <t>X1858</t>
  </si>
  <si>
    <t>Тарелка обеденная FOREVER FLORAL 25см</t>
  </si>
  <si>
    <t>https://mystockmart.ru/product/tarelka-obedennaya-forever-floral-25sm/</t>
  </si>
  <si>
    <t>X1859</t>
  </si>
  <si>
    <t>Тарелка десертная FOREVER FLORAL 19см</t>
  </si>
  <si>
    <t>https://mystockmart.ru/product/tarelka-desertnaya-forever-floral-21sm/</t>
  </si>
  <si>
    <t>X1860</t>
  </si>
  <si>
    <t>Тарелка суповая FOREVER FLORAL 23см</t>
  </si>
  <si>
    <t>https://mystockmart.ru/product/tarelka-supovaya-forever-floral-23sm/</t>
  </si>
  <si>
    <t>V0119</t>
  </si>
  <si>
    <t>Тарелка суповая ZOE BLACK 20см</t>
  </si>
  <si>
    <t>https://mystockmart.ru/shop/tarelka-supovaya-zoe-black-20sm/</t>
  </si>
  <si>
    <t>V0118</t>
  </si>
  <si>
    <t>Тарелка обеденная ZOE BLACK 25см</t>
  </si>
  <si>
    <t>https://mystockmart.ru/shop/tarelka-obedennaya-zoe-black-20sm/</t>
  </si>
  <si>
    <t>V0120</t>
  </si>
  <si>
    <t>Тарелка десертная ZOE BLACK 18см</t>
  </si>
  <si>
    <t>https://mystockmart.ru/shop/tarelka-desertnaya-zoe-black-18sm/</t>
  </si>
  <si>
    <t>V0116</t>
  </si>
  <si>
    <t>Тарелка суповая SLATE 20см</t>
  </si>
  <si>
    <t>https://mystockmart.ru/shop/tarelka-supovaya-slate-20sm/</t>
  </si>
  <si>
    <t>V0115</t>
  </si>
  <si>
    <t>Тарелка обеденная SLATE 25см</t>
  </si>
  <si>
    <t>https://mystockmart.ru/shop/tarelka-obedennaya-slate-25sm/</t>
  </si>
  <si>
    <t>V0117</t>
  </si>
  <si>
    <t>Тарелка десертная SLATE 18см</t>
  </si>
  <si>
    <t>https://mystockmart.ru/shop/tarelka-desertnaya-slate-18sm/</t>
  </si>
  <si>
    <t>V6369</t>
  </si>
  <si>
    <t>Тарелка десертная СИМПЛИ КЕНКАНА БЛЮ 20.6см</t>
  </si>
  <si>
    <t>https://mystockmart.ru/shop/tarelka-desertnaya-simpli-kenkana-blyu-20-6sm/</t>
  </si>
  <si>
    <t>V6637</t>
  </si>
  <si>
    <t>Салатник СИМПЛИ КЕНКАНА БЛЮ 17см</t>
  </si>
  <si>
    <t>https://mystockmart.ru/shop/salatnik-simpli-kenkana-blyu-17sm/</t>
  </si>
  <si>
    <t>V0088</t>
  </si>
  <si>
    <t>Тарелка обеденная ICY TURQUOISE 26см</t>
  </si>
  <si>
    <t>https://mystockmart.ru/shop/tarelka-obedennaya-icy-turquoise-26sm/</t>
  </si>
  <si>
    <t>V0126</t>
  </si>
  <si>
    <t>Тарелка суповая ARTIST 20см</t>
  </si>
  <si>
    <t>https://mystockmart.ru/shop/tarelka-supovaya-artist-20sm/</t>
  </si>
  <si>
    <t>Q7489</t>
  </si>
  <si>
    <t>Салатник МАРБЛ БЕЖ 12см</t>
  </si>
  <si>
    <t>https://mystockmart.ru/shop/salatnik-marbl-bezh-12sm/</t>
  </si>
  <si>
    <t>Q7490</t>
  </si>
  <si>
    <t>Салатник МАРБЛ БЕЖ 27см</t>
  </si>
  <si>
    <t>https://mystockmart.ru/shop/salatnik-marbl-bezh-27sm/</t>
  </si>
  <si>
    <t>V6087</t>
  </si>
  <si>
    <t>Салатник BLACK WOOD 17см</t>
  </si>
  <si>
    <t>https://mystockmart.ru/shop/salatnik-black-wood-17sm/</t>
  </si>
  <si>
    <t>Q9229</t>
  </si>
  <si>
    <t>Тарелка обеденная PAMINA 27см</t>
  </si>
  <si>
    <t>https://mystockmart.ru/shop/tarelka-obedennaya-pamina-27sm/</t>
  </si>
  <si>
    <t>X1813</t>
  </si>
  <si>
    <t>Тарелка суповая MONO NIGHT 20см</t>
  </si>
  <si>
    <t>https://mystockmart.ru/product/tarelka-supovaya-mono-night-20sm/</t>
  </si>
  <si>
    <t>V2892</t>
  </si>
  <si>
    <t>Блюдо для подачи пиццы FRIENDS TIME BISTROT 32.3см</t>
  </si>
  <si>
    <t>https://mystockmart.ru/shop/blyudo-dlya-podachi-pitstsy-friends-time-bistrot-32-3sm/</t>
  </si>
  <si>
    <t>V2893</t>
  </si>
  <si>
    <t>Блюдо для подачи пасты FRIENDS TIME BISTROT 28.6см</t>
  </si>
  <si>
    <t>https://mystockmart.ru/shop/blyudo-dlya-podachi-pasty-friends-time-bistrot-28-6sm/</t>
  </si>
  <si>
    <t>V2895</t>
  </si>
  <si>
    <t>Блюдо для подачи стейка FRIENDS TIME BISTROT 30см</t>
  </si>
  <si>
    <t>https://mystockmart.ru/shop/blyudo-dlya-podachi-steyka-friends-time-bistrot-30sm/</t>
  </si>
  <si>
    <t>P6280</t>
  </si>
  <si>
    <t>Тарелка для подачи ФРЕНДС ТАЙМ 17см</t>
  </si>
  <si>
    <t>https://mystockmart.ru/shop/tarelka-dlya-podachi-frends-taym-17sm/</t>
  </si>
  <si>
    <t>P6364</t>
  </si>
  <si>
    <t>Тарелка для подачи ФРЕНДС ТАЙМ ТЮРКУАЗ 17см</t>
  </si>
  <si>
    <t>https://mystockmart.ru/shop/tarelka-dlya-podachi-frends-taym-tyurkuaz-17sm/</t>
  </si>
  <si>
    <t>P6365</t>
  </si>
  <si>
    <t>Тарелка для подачи ФРЕНДС ТАЙМ БЛЭК 17см</t>
  </si>
  <si>
    <t>https://mystockmart.ru/shop/tarelka-dlya-podachi-frends-taym-blek-17sm/</t>
  </si>
  <si>
    <t>P6281</t>
  </si>
  <si>
    <t>Блюдо для подачи ФРЕНДС ТАЙМ КУСКУС 21см</t>
  </si>
  <si>
    <t>https://mystockmart.ru/shop/blyudo-dlya-podachi-frends-taym-21sm-kuskus/</t>
  </si>
  <si>
    <t>P6360</t>
  </si>
  <si>
    <t>Блюдо для подачи ФРЕНДС ТАЙМ ТЮРКУАЗ КУСКУС 21см</t>
  </si>
  <si>
    <t>https://mystockmart.ru/shop/blyudo-dlya-podachi-frends-taym-tyurkuaz-kuskus-21sm/</t>
  </si>
  <si>
    <t>P6361</t>
  </si>
  <si>
    <t>Блюдо для подачи ФРЕНДС ТАЙМ БЛЭК КУСКУС 21см</t>
  </si>
  <si>
    <t>https://mystockmart.ru/shop/blyudo-dlya-podachi-frends-taym-blek-21sm-kuskus/</t>
  </si>
  <si>
    <t>P6375</t>
  </si>
  <si>
    <t>Блюдо для подачи ФРЕНДС ТАЙМ БЛЭК ПЛОВ 25см</t>
  </si>
  <si>
    <t>https://mystockmart.ru/shop/blyudo-dlya-podachi-frends-taym-blek-25sm-plov/</t>
  </si>
  <si>
    <t>P6386</t>
  </si>
  <si>
    <t>Блюдо для подачи ФРЕНДС ТАЙМ ТЮРКУАЗ ПЛОВ 25см</t>
  </si>
  <si>
    <t>https://mystockmart.ru/shop/blyudo-dlya-podachi-frends-taym-tyurkuaz-plov-25sm/</t>
  </si>
  <si>
    <t>P6282</t>
  </si>
  <si>
    <t>Блюдо для подачи ФРЕНДС ТАЙМ ПЛОВ 25см</t>
  </si>
  <si>
    <t>https://mystockmart.ru/shop/blyudo-dlya-podachi-frends-taym-25sm-plov/</t>
  </si>
  <si>
    <t>P6362</t>
  </si>
  <si>
    <t>Блюдо для подачи ФРЕНДС ТАЙМ ТЮРКУАЗ МЕЗЕ 29см</t>
  </si>
  <si>
    <t>https://mystockmart.ru/shop/blyudo-dlya-podachi-frends-taym-tyurkuaz-29sm-meze/</t>
  </si>
  <si>
    <t>P6363</t>
  </si>
  <si>
    <t>Блюдо для подачи ФРЕНДС ТАЙМ БЛЭК МЕЗЕ 29см</t>
  </si>
  <si>
    <t>https://mystockmart.ru/shop/blyudo-dlya-podachi-frends-taym-blek-29sm-meze/</t>
  </si>
  <si>
    <t>P6283</t>
  </si>
  <si>
    <t>Блюдо для подачи ФРЕНДС ТАЙМ МЕЗЕ 29см</t>
  </si>
  <si>
    <t>https://mystockmart.ru/shop/blyudo-dlya-podachi-frends-taym-29sm-meze/</t>
  </si>
  <si>
    <t>C8016</t>
  </si>
  <si>
    <t>Блюдо для пиццы ФРЕНДС ТАЙМ ИВОРИ 32см</t>
  </si>
  <si>
    <t>https://mystockmart.ru/shop/blyudo-dlya-pitstsy-frends-taym-32sm-ivori-46832/</t>
  </si>
  <si>
    <t>Q8119</t>
  </si>
  <si>
    <t>Тарелка для пиццы 27см</t>
  </si>
  <si>
    <t>https://mystockmart.ru/shop/tarelka-dlya-pitstsy-27sm/</t>
  </si>
  <si>
    <t>V1780-1</t>
  </si>
  <si>
    <t>Тарелка для пиццы EVOLUTIONS SOLUTIONS STRIES 32 см</t>
  </si>
  <si>
    <t>NW</t>
  </si>
  <si>
    <t>ARCOROC</t>
  </si>
  <si>
    <t>https://mystockmart.ru/product/tarelka-dlya-pitstsy-evolutions-solutions-stries-32-sm/</t>
  </si>
  <si>
    <t>V1786-1</t>
  </si>
  <si>
    <t>Тарелка для ризотто EVOLUTIONS SOLUTIONS 29 см</t>
  </si>
  <si>
    <t>https://mystockmart.ru/product/tarelka-dlya-rizotto-evolutions-solutions-29-sm/</t>
  </si>
  <si>
    <t>X0503-1</t>
  </si>
  <si>
    <t>Тарелка для бургера EVOLUTIONS SOLUTIONS 28x23 см</t>
  </si>
  <si>
    <t>https://mystockmart.ru/product/bokal-dlya-piva-maine-450-ml/</t>
  </si>
  <si>
    <t>V7027</t>
  </si>
  <si>
    <t>Тарелка для стейка ФРЕНДС ТАЙМ</t>
  </si>
  <si>
    <t>https://mystockmart.ru/shop/tarelka-dlya-steyka-frends-taym-345600160/</t>
  </si>
  <si>
    <t>C8018</t>
  </si>
  <si>
    <t>Тарелка для пасты ФРЕНДС ТАЙМ 28.55см</t>
  </si>
  <si>
    <t>https://mystockmart.ru/shop/tarelka-dlya-pasty-frends-taym-28-55sm/</t>
  </si>
  <si>
    <t>N3186</t>
  </si>
  <si>
    <t>Блюдо многофункциональное ФРЕНДС ТАЙМ 26см</t>
  </si>
  <si>
    <t>https://mystockmart.ru/shop/mnogofunktsionalnoe-blyudo-frends-taym-26sm/</t>
  </si>
  <si>
    <t>P1070</t>
  </si>
  <si>
    <t>Тарелка для стейка ФРЕНДС ТАЙМ БЛЭК декорированная</t>
  </si>
  <si>
    <t>https://mystockmart.ru/product/tarelka-dlya-steyka-frends-taym-blek-dekorirovannaya/</t>
  </si>
  <si>
    <t>L2805-1</t>
  </si>
  <si>
    <t>Тарелка для пасты EVOLUTIONS SOLUTIONS 28,5 см</t>
  </si>
  <si>
    <t>https://mystockmart.ru/product/tarelka-dlya-pasty-evolutions-solutions-28-5-sm/</t>
  </si>
  <si>
    <t>L2808-1</t>
  </si>
  <si>
    <t>Тарелка для закусок EVOLUTIONS SOLUTIONS 21,5x19 см</t>
  </si>
  <si>
    <t>https://mystockmart.ru/product/tarelka-dlya-zakusok-evolutions-solutions-21-5x19-sm/</t>
  </si>
  <si>
    <t>L2811-1</t>
  </si>
  <si>
    <t>Тарелка для стейка EVOLUTIONS SOLUTIONS 30x26 см</t>
  </si>
  <si>
    <t>https://mystockmart.ru/product/tarelka-dlya-steyka-evolutions-solutions-30x26-sm/</t>
  </si>
  <si>
    <t>J3261</t>
  </si>
  <si>
    <t>Блюдце С ДОБРЫМ УТРОМ ЭКЛИПС</t>
  </si>
  <si>
    <t>https://mystockmart.ru/shop/blyudtse-s-dobrym-utrom-eklips/</t>
  </si>
  <si>
    <t>08C1349</t>
  </si>
  <si>
    <t>Блюдце ГЛАМУР 13см</t>
  </si>
  <si>
    <t>https://mystockmart.ru/shop/blyudtse-glamur-13sm/</t>
  </si>
  <si>
    <t>P1640</t>
  </si>
  <si>
    <t>Салатник ЭМПИЛАБЛЬ БРАШМАНИЯ 23см</t>
  </si>
  <si>
    <t>https://mystockmart.ru/shop/salatnik-empilabl-brashmaniya-23sm/</t>
  </si>
  <si>
    <t>P1641</t>
  </si>
  <si>
    <t>Салатник ЭМПИЛАБЛЬ БРАШМАНИЯ 20см</t>
  </si>
  <si>
    <t>https://mystockmart.ru/shop/salatnik-empilabl-brashmaniya-20sm/</t>
  </si>
  <si>
    <t>V0054</t>
  </si>
  <si>
    <t>Салатник JIVE 27см</t>
  </si>
  <si>
    <t>https://mystockmart.ru/shop/salatnik-jive-27sm/</t>
  </si>
  <si>
    <t>N2603</t>
  </si>
  <si>
    <t>Салатник COCOON 24см</t>
  </si>
  <si>
    <t>https://mystockmart.ru/shop/salatnik-cocoon-24sm/</t>
  </si>
  <si>
    <t>M0091</t>
  </si>
  <si>
    <t>Салатник COCOON 30см</t>
  </si>
  <si>
    <t>https://mystockmart.ru/shop/salatnik-cocoon-30sm/</t>
  </si>
  <si>
    <t>V0062</t>
  </si>
  <si>
    <t>Салатник IKATIUM RED 12см</t>
  </si>
  <si>
    <t>https://mystockmart.ru/shop/salatnik-ikatium-red-12sm/</t>
  </si>
  <si>
    <t>P6439</t>
  </si>
  <si>
    <t>Салатник УАЙТ ОРХИД 12см</t>
  </si>
  <si>
    <t>https://mystockmart.ru/shop/salatnik-uayt-orkhid-12sm/</t>
  </si>
  <si>
    <t>V0068</t>
  </si>
  <si>
    <t>Салатник IKATIUM YELLOW 12см</t>
  </si>
  <si>
    <t>https://mystockmart.ru/shop/salatnik-ikatium-yellow-12sm/</t>
  </si>
  <si>
    <t>L4895</t>
  </si>
  <si>
    <t>Салатник КОСМОС 17см</t>
  </si>
  <si>
    <t>https://mystockmart.ru/shop/salatnik-kosmos-17sm/</t>
  </si>
  <si>
    <t>L4896</t>
  </si>
  <si>
    <t>Салатник КОСМОС 20см</t>
  </si>
  <si>
    <t>https://mystockmart.ru/shop/salatnik-kosmos-20sm/</t>
  </si>
  <si>
    <t>N9944</t>
  </si>
  <si>
    <t>https://mystockmart.ru/shop/nabor-iz-3-kh-salatnikov-kosmos-12-5-sm-17-sm-20-sm/</t>
  </si>
  <si>
    <t>O0682</t>
  </si>
  <si>
    <t>Салатник КОСМОС ПЛЮС 12.5см</t>
  </si>
  <si>
    <t>https://mystockmart.ru/product/salatnik-kosmos-plyus-12-5sm/</t>
  </si>
  <si>
    <t>O0683</t>
  </si>
  <si>
    <t>Салатник КОСМОС ПЛЮС 17см</t>
  </si>
  <si>
    <t>https://mystockmart.ru/product/salatnik-kosmos-plyus-17sm/</t>
  </si>
  <si>
    <t>O0684</t>
  </si>
  <si>
    <t>Салатник КОСМОС ПЛЮС 20см</t>
  </si>
  <si>
    <t>https://mystockmart.ru/product/salatnik-kosmos-plyus-20sm/</t>
  </si>
  <si>
    <t>O0685</t>
  </si>
  <si>
    <t>Салатник КОСМОС ПЛЮС 23см</t>
  </si>
  <si>
    <t>https://mystockmart.ru/product/salatnik-kosmos-plyus-23sm/</t>
  </si>
  <si>
    <t>O0731</t>
  </si>
  <si>
    <t>https://mystockmart.ru/product/nabor-salatnikov-kosmos-plyus-3sht-12-5sm-17sm-20sm/</t>
  </si>
  <si>
    <t>P8606</t>
  </si>
  <si>
    <t>Салатник ЭМПИЛАБЛЬ УДОБНОЕ ХРАНЕНИЕ 7см</t>
  </si>
  <si>
    <t>https://mystockmart.ru/shop/salatnik-empilabl-udobnoe-khranenie-7sm-1716202838/</t>
  </si>
  <si>
    <t>J1855</t>
  </si>
  <si>
    <t>Салатник УДОБНОЕ ХРАНЕНИЕ 12см</t>
  </si>
  <si>
    <t>https://mystockmart.ru/shop/calatnik-udobnoe-khranenie-12sm/</t>
  </si>
  <si>
    <t>H9947</t>
  </si>
  <si>
    <t>Салатник УДОБНОЕ ХРАНЕНИЕ 17см</t>
  </si>
  <si>
    <t>https://mystockmart.ru/shop/salatnik-udobnoe-khranenie-17sm/</t>
  </si>
  <si>
    <t>N6962</t>
  </si>
  <si>
    <t>Салатник ARCADE 10см</t>
  </si>
  <si>
    <t>https://mystockmart.ru/shop/salatnik-arkadiya-10sm/</t>
  </si>
  <si>
    <t>M0090</t>
  </si>
  <si>
    <t>Салатник ARCADE 15см</t>
  </si>
  <si>
    <t>https://mystockmart.ru/shop/salatnik-arkadiya-15sm/</t>
  </si>
  <si>
    <t>N2608</t>
  </si>
  <si>
    <t>Салатник ARCADE 23см</t>
  </si>
  <si>
    <t>https://mystockmart.ru/shop/salatnik-arkadiya-23sm/</t>
  </si>
  <si>
    <t>M0093</t>
  </si>
  <si>
    <t>Салатник ARCADE 18см</t>
  </si>
  <si>
    <t>https://mystockmart.ru/shop/salatnik-arcade-18sm/</t>
  </si>
  <si>
    <t>H1149</t>
  </si>
  <si>
    <t>Салатник ЭМПИЛАБЛЬ 12см с крышкой</t>
  </si>
  <si>
    <t>https://mystockmart.ru/shop/salatnik-s-kryshkoy-empilabl-12sm/</t>
  </si>
  <si>
    <t>H1151</t>
  </si>
  <si>
    <t>Салатник ЭМПИЛАБЛЬ 17см с крышкой</t>
  </si>
  <si>
    <t>https://mystockmart.ru/shop/salatnik-s-kryshkoy-empilabl-17sm/</t>
  </si>
  <si>
    <t>H1154</t>
  </si>
  <si>
    <t>Салатник ЭМПИЛАБЛЬ 23см с крышкой</t>
  </si>
  <si>
    <t>https://mystockmart.ru/shop/salatnik-s-kryshkoy-empilabl-23sm/</t>
  </si>
  <si>
    <t>J0053</t>
  </si>
  <si>
    <t>Салатник ЭМПИЛАБЛЬ УДОБНОЕ ХРАНЕНИЕ 17см</t>
  </si>
  <si>
    <t>https://mystockmart.ru/shop/salatnik-empilabl-udobnoe-khranenie-17sm/</t>
  </si>
  <si>
    <t>M0092</t>
  </si>
  <si>
    <t>Салатник ЭМПИЛАБЛЬ УДОБНОЕ ХРАНЕНИЕ 20см</t>
  </si>
  <si>
    <t>https://mystockmart.ru/shop/salatnik-empilabl-udobnoe-khranenie-20sm/</t>
  </si>
  <si>
    <t>Салатник ЭМПИЛАБЛЬ 29см</t>
  </si>
  <si>
    <t>https://mystockmart.ru/shop/salatnik-empilabl-29sm/</t>
  </si>
  <si>
    <t>Салатник ЭМПИЛАБЛЬ 6см</t>
  </si>
  <si>
    <t>https://mystockmart.ru/shop/salatnik-empilabl-6sm-10011/</t>
  </si>
  <si>
    <t>H9670</t>
  </si>
  <si>
    <t>Салатник ЭМПИЛАБЛЬ УДОБНОЕ ХРАНЕНИЕ 12см</t>
  </si>
  <si>
    <t>https://mystockmart.ru/shop/salatnik-empilabl-udobnoe-khranenie-12sm/</t>
  </si>
  <si>
    <t>H9991</t>
  </si>
  <si>
    <t>Салатник ЭМПИЛАБЛЬ УДОБНОЕ ХРАНЕНИЕ ЭКЛИПС 12см</t>
  </si>
  <si>
    <t>https://mystockmart.ru/shop/salatnik-empilabl-udobnoe-khranenie-eklips-12sm/</t>
  </si>
  <si>
    <t>H9992</t>
  </si>
  <si>
    <t>Салатник ЭМПИЛАБЛЬ УДОБНОЕ ХРАНЕНИЕ ЭКЛИПС 17см</t>
  </si>
  <si>
    <t>https://mystockmart.ru/shop/salatnik-empilabl-udobnoe-khranenie-eklips-17sm/</t>
  </si>
  <si>
    <t>V6623</t>
  </si>
  <si>
    <t>Салатник EMPILABLE 20см</t>
  </si>
  <si>
    <t>https://mystockmart.ru/shop/salatnik-empilable-20sm/</t>
  </si>
  <si>
    <t>G5924</t>
  </si>
  <si>
    <t>Салатник КОСМОС РОМАШКА МЕЛОН 10см</t>
  </si>
  <si>
    <t>https://mystockmart.ru/shop/salatnik-kosmos-romashka-melon-10sm/</t>
  </si>
  <si>
    <t>L2860</t>
  </si>
  <si>
    <t>Салатник КОВЕНТ ГАРДЕН АЛИЗE 29см</t>
  </si>
  <si>
    <t>https://mystockmart.ru/shop/salatnik-kovent-garden-alize-29sm/</t>
  </si>
  <si>
    <t>Q7500</t>
  </si>
  <si>
    <t>Салатник АУРЕЛИЯ 13см</t>
  </si>
  <si>
    <t>https://mystockmart.ru/shop/salatnik-aureliya-13sm/</t>
  </si>
  <si>
    <t>H4438</t>
  </si>
  <si>
    <t>Салатник СМАЙЛИ УОРЛД ФЁРСТ 16см</t>
  </si>
  <si>
    <t>https://mystockmart.ru/product/salatnik-smayli-uorld-fyerst-16sm/</t>
  </si>
  <si>
    <t>O0642</t>
  </si>
  <si>
    <t>Набор салатников ЧИКАГО 4шт 10см</t>
  </si>
  <si>
    <t>https://mystockmart.ru/product/nabor-salatnikov-chikago-4sht-10sm/</t>
  </si>
  <si>
    <t>N7952</t>
  </si>
  <si>
    <t>Шубница ГРАНИТИ 33см</t>
  </si>
  <si>
    <t>https://mystockmart.ru/product/shubnitsa-graniti-33sm/</t>
  </si>
  <si>
    <t>Бульонница КОМПЛЕМЕНТС 540мл</t>
  </si>
  <si>
    <t>https://mystockmart.ru/shop/bulonnitsa-komplements-540ml/</t>
  </si>
  <si>
    <t>H9944</t>
  </si>
  <si>
    <t>Бульонница прозрачная 530 мл</t>
  </si>
  <si>
    <t>https://mystockmart.ru/shop/bulonnitsa-supnitsa-prozrachnaya-560ml/</t>
  </si>
  <si>
    <t>V7275</t>
  </si>
  <si>
    <t>Кружка ДЖАМБО опаловая 490мл</t>
  </si>
  <si>
    <t>https://mystockmart.ru/shop/kruzhka-dzhambo-opalovaya-490ml/</t>
  </si>
  <si>
    <t>Q0470</t>
  </si>
  <si>
    <t>Кружка ДЖАМБО прозрачная 500мл</t>
  </si>
  <si>
    <t>https://mystockmart.ru/shop/kruzhka-opalovaya-dzhambo-500ml/</t>
  </si>
  <si>
    <t>H8504</t>
  </si>
  <si>
    <t>Бульонница ЭКЛИПС 530 мл</t>
  </si>
  <si>
    <t>https://mystockmart.ru/shop/bulonnitsa-supnitsa-eklips-560ml/</t>
  </si>
  <si>
    <t>H8503</t>
  </si>
  <si>
    <t>Бульонница ДЖАМБО прозрачная 500мл</t>
  </si>
  <si>
    <t>https://mystockmart.ru/shop/kruzhka-dzhambo-bulonnitsa-prozrachnaya-500ml/</t>
  </si>
  <si>
    <t>H9152</t>
  </si>
  <si>
    <t>Бульонница ДЖАМБО ЭКЛИПС 500мл</t>
  </si>
  <si>
    <t>https://mystockmart.ru/shop/kruzhka-dzhambo-bulonnitsa-eklips-500ml/</t>
  </si>
  <si>
    <t>N3913</t>
  </si>
  <si>
    <t>Масленка прозрачная 17см с крышкой</t>
  </si>
  <si>
    <t>https://mystockmart.ru/shop/maslenka-17sm-s-kryshkoy-prozrachnaya/</t>
  </si>
  <si>
    <t>V5654</t>
  </si>
  <si>
    <t>Масленка КОРОВКА с крышкой 17см</t>
  </si>
  <si>
    <t>https://mystockmart.ru/shop/maslenka-korovka-s-kryshkoy-17sm-723904826/</t>
  </si>
  <si>
    <t>H5068</t>
  </si>
  <si>
    <t>Набор креманок СВИРЛ 3шт 290мл</t>
  </si>
  <si>
    <t>https://mystockmart.ru/shop/nabor-kremanok-svirl-3sht-300ml-luminarc/</t>
  </si>
  <si>
    <t>H5127</t>
  </si>
  <si>
    <t>Креманки для мороженого МАЛЬДИВЫ 3шт 280мл</t>
  </si>
  <si>
    <t>https://mystockmart.ru/shop/kremanki-dlya-morozhenogo-maldivy-3sht-300ml/</t>
  </si>
  <si>
    <t>N5103</t>
  </si>
  <si>
    <t>Креманка для мороженого МАЛЬДИВЫ 300мл</t>
  </si>
  <si>
    <t>https://mystockmart.ru/shop/kremanka-dlya-morozhenogo-maldivy-300ml/</t>
  </si>
  <si>
    <t>N5102</t>
  </si>
  <si>
    <t>Креманка для мороженого ВИХРЬ 300мл</t>
  </si>
  <si>
    <t>https://mystockmart.ru/shop/kremanka-dlya-morozhenogo-vikhr-300ml/</t>
  </si>
  <si>
    <t>03C1133-30</t>
  </si>
  <si>
    <t>Креманка ВИКТОРИЯ 240мл</t>
  </si>
  <si>
    <t>https://mystockmart.ru/product/kremanka-viktoriya-240ml/</t>
  </si>
  <si>
    <t>TDB577</t>
  </si>
  <si>
    <t>Салатник STONE DARK 15см</t>
  </si>
  <si>
    <t>Турция</t>
  </si>
  <si>
    <t>FIORETTA</t>
  </si>
  <si>
    <t>https://mystockmart.ru/shop/salatnik-stone-dark-15sm/</t>
  </si>
  <si>
    <t>TDP772</t>
  </si>
  <si>
    <t>Тарелка суповая LA BELLE VIE 21.8см</t>
  </si>
  <si>
    <t>https://mystockmart.ru/shop/tarelka-supovaya-la-belle-vie-21-8sm/</t>
  </si>
  <si>
    <t>TDP770</t>
  </si>
  <si>
    <t>Тарелка обеденная LA BELLE VIE 27см</t>
  </si>
  <si>
    <t>https://mystockmart.ru/shop/tarelka-obedennaya-la-belle-vie-27sm/</t>
  </si>
  <si>
    <t>TDP771</t>
  </si>
  <si>
    <t>Тарелка десертная LA BELLE VIE 19см</t>
  </si>
  <si>
    <t>https://mystockmart.ru/shop/tarelka-desertnaya-la-belle-vie-19sm/</t>
  </si>
  <si>
    <t>TDB773</t>
  </si>
  <si>
    <t>Салатник LA BELLE VIE 14см</t>
  </si>
  <si>
    <t>https://mystockmart.ru/shop/salatnik-la-belle-vie-14sm/</t>
  </si>
  <si>
    <t>TDM774</t>
  </si>
  <si>
    <t>Кружка LA BELLE VIE 480мл</t>
  </si>
  <si>
    <t>https://mystockmart.ru/shop/kruzhka-la-belle-vie-480ml/</t>
  </si>
  <si>
    <t>TDB776</t>
  </si>
  <si>
    <t>Овальное блюдо LA BELLE VIE 33x16.5см</t>
  </si>
  <si>
    <t>https://mystockmart.ru/shop/ovalnoe-blyudo-la-belle-vie-33x16-5sm/</t>
  </si>
  <si>
    <t>TDB777</t>
  </si>
  <si>
    <t>Овальное блюдо LA BELLE VIE 24.4x12.5см</t>
  </si>
  <si>
    <t>https://mystockmart.ru/shop/ovalnoe-blyudo-la-belle-vie-24-4x12-5sm/</t>
  </si>
  <si>
    <t>TDP786</t>
  </si>
  <si>
    <t>Тарелка суповая VIVIAN 20см</t>
  </si>
  <si>
    <t>https://mystockmart.ru/product/tarelka-supovaya-vivian-20sm/</t>
  </si>
  <si>
    <t>TDP785</t>
  </si>
  <si>
    <t>Тарелка обеденная VIVIAN 26см</t>
  </si>
  <si>
    <t>https://mystockmart.ru/product/tarelka-obedennaya-vivian-26sm/</t>
  </si>
  <si>
    <t>TDP787</t>
  </si>
  <si>
    <t>Тарелка десертная VIVIAN 20см</t>
  </si>
  <si>
    <t>https://mystockmart.ru/product/tarelka-desertnaya-vivian-20sm/</t>
  </si>
  <si>
    <t>TDB788</t>
  </si>
  <si>
    <t>Салатник VIVIAN 15см</t>
  </si>
  <si>
    <t>https://mystockmart.ru/product/salatnik-vivian-15sm/</t>
  </si>
  <si>
    <t>TDP781</t>
  </si>
  <si>
    <t>Тарелка суповая AMELIA 20см</t>
  </si>
  <si>
    <t>https://mystockmart.ru/product/tarelka-supovaya-amelia-20sm/</t>
  </si>
  <si>
    <t>TDP780</t>
  </si>
  <si>
    <t>Тарелка обеденная AMELIA 26см</t>
  </si>
  <si>
    <t>https://mystockmart.ru/product/tarelka-obedennaya-amelia-26sm/</t>
  </si>
  <si>
    <t>TDP782</t>
  </si>
  <si>
    <t>Тарелка десертная AMELIA 20см</t>
  </si>
  <si>
    <t>https://mystockmart.ru/product/tarelka-desertnaya-amelia-20sm/</t>
  </si>
  <si>
    <t>TDB748</t>
  </si>
  <si>
    <t>Салатник FLORA 15см</t>
  </si>
  <si>
    <t>https://mystockmart.ru/shop/salatnik-flora-15sm/</t>
  </si>
  <si>
    <t>TDP746</t>
  </si>
  <si>
    <t>Тарелка суповая FLORA 20см</t>
  </si>
  <si>
    <t>https://mystockmart.ru/shop/tarelka-supovaya-flora-20sm/</t>
  </si>
  <si>
    <t>TDP745</t>
  </si>
  <si>
    <t>Тарелка обеденная FLORA 24см</t>
  </si>
  <si>
    <t>https://mystockmart.ru/shop/tarelka-obedennaya-flora-24sm/</t>
  </si>
  <si>
    <t>TDP747</t>
  </si>
  <si>
    <t>Тарелка десертная FLORA 19см</t>
  </si>
  <si>
    <t>https://mystockmart.ru/shop/tarelka-desertnaya-flora-19sm-611860272/</t>
  </si>
  <si>
    <t>TDB758</t>
  </si>
  <si>
    <t>Салатник DANIELLA 15см</t>
  </si>
  <si>
    <t>https://mystockmart.ru/shop/salatnik-daniella-15sm/</t>
  </si>
  <si>
    <t>TDP756</t>
  </si>
  <si>
    <t>Тарелка суповая DANIELLA 20см</t>
  </si>
  <si>
    <t>https://mystockmart.ru/shop/tarelka-supovaya-daniella-20sm/</t>
  </si>
  <si>
    <t>TDP755</t>
  </si>
  <si>
    <t>Тарелка обеденная DANIELLA 24см</t>
  </si>
  <si>
    <t>https://mystockmart.ru/shop/tarelka-obedennaya-daniella-24sm/</t>
  </si>
  <si>
    <t>TDP757</t>
  </si>
  <si>
    <t>Тарелка десертная DANIELLA 19см</t>
  </si>
  <si>
    <t>https://mystockmart.ru/shop/tarelka-desertnaya-daniella-19sm/</t>
  </si>
  <si>
    <t>TDM759</t>
  </si>
  <si>
    <t>Кружка DANIELLA 350мл</t>
  </si>
  <si>
    <t>https://mystockmart.ru/shop/kruzhka-daniella-350ml/</t>
  </si>
  <si>
    <t>TDP761</t>
  </si>
  <si>
    <t>Тарелка суповая AURORA 20см</t>
  </si>
  <si>
    <t>https://mystockmart.ru/shop/tarelka-supovaya-aurora-20sm/</t>
  </si>
  <si>
    <t>TDP760</t>
  </si>
  <si>
    <t>Тарелка обеденная AURORA 24см</t>
  </si>
  <si>
    <t>https://mystockmart.ru/shop/tarelka-obedennaya-aurora-24sm/</t>
  </si>
  <si>
    <t>TDP762</t>
  </si>
  <si>
    <t>Тарелка десертная AURORA 19см</t>
  </si>
  <si>
    <t>https://mystockmart.ru/shop/tarelka-desertnaya-aurora-19sm/</t>
  </si>
  <si>
    <t>TDB763</t>
  </si>
  <si>
    <t>Салатник AURORA 15см</t>
  </si>
  <si>
    <t>https://mystockmart.ru/shop/salatnik-aurora-15sm/</t>
  </si>
  <si>
    <t>TDM764</t>
  </si>
  <si>
    <t>Кружка AURORA 350мл</t>
  </si>
  <si>
    <t>https://mystockmart.ru/shop/kruzhka-aurora-350ml/</t>
  </si>
  <si>
    <t>TDP671</t>
  </si>
  <si>
    <t>Тарелка суповая WHITE LACE 23см</t>
  </si>
  <si>
    <t>https://mystockmart.ru/shop/tarelka-supovaya-white-lace-23sm/</t>
  </si>
  <si>
    <t>TDP702</t>
  </si>
  <si>
    <t>Тарелка суповая FIESTA мятный 22см</t>
  </si>
  <si>
    <t>https://mystockmart.ru/shop/tarelka-supovaya-fiesta-myatnyy-22sm/</t>
  </si>
  <si>
    <t>TDP700</t>
  </si>
  <si>
    <t>Тарелка обеденная FIESTA мятный 25см</t>
  </si>
  <si>
    <t>https://mystockmart.ru/shop/tarelka-obedennaya-fiesta-myatnyy-25sm/</t>
  </si>
  <si>
    <t>TDP701</t>
  </si>
  <si>
    <t>Тарелка десертная FIESTA мятный 21см</t>
  </si>
  <si>
    <t>https://mystockmart.ru/shop/tarelka-desertnaya-fiesta-myatnyy-21sm/</t>
  </si>
  <si>
    <t>TDB703</t>
  </si>
  <si>
    <t>Салатник FIESTA мятный15см</t>
  </si>
  <si>
    <t>https://mystockmart.ru/shop/salatnik-fiesta-myatnyy15sm/</t>
  </si>
  <si>
    <t>TDM704</t>
  </si>
  <si>
    <t>Кружка FIESTA мятный 400мл</t>
  </si>
  <si>
    <t>https://mystockmart.ru/shop/kruzhka-fiesta-myatnyy-400ml/</t>
  </si>
  <si>
    <t>TDS705</t>
  </si>
  <si>
    <t>Чайная пара FIESTA мятный 220мл</t>
  </si>
  <si>
    <t>https://mystockmart.ru/shop/chaynaya-para-fiesta-myatnyy-220ml/</t>
  </si>
  <si>
    <t>TDB713</t>
  </si>
  <si>
    <t>Салатник FIESTA дымчато-голубой 15см</t>
  </si>
  <si>
    <t>https://mystockmart.ru/shop/salatnik-fiesta-dymchato-goluboy-15sm/</t>
  </si>
  <si>
    <t>TDP712</t>
  </si>
  <si>
    <t>Тарелка суповая FIESTA дымчато-голубой 22см</t>
  </si>
  <si>
    <t>https://mystockmart.ru/shop/tarelka-supovaya-fiesta-dymchato-goluboy-22sm/</t>
  </si>
  <si>
    <t>TDP710</t>
  </si>
  <si>
    <t>Тарелка обеденная FIESTA дымчато-голубой 25см</t>
  </si>
  <si>
    <t>https://mystockmart.ru/shop/tarelka-obedennaya-fiesta-dymchato-goluboy-25sm/</t>
  </si>
  <si>
    <t>TDP711</t>
  </si>
  <si>
    <t>Тарелка десертная FIESTA дымчато-голубой 21см</t>
  </si>
  <si>
    <t>https://mystockmart.ru/shop/tarelka-desertnaya-fiesta-dymchato-goluboy-21sm/</t>
  </si>
  <si>
    <t>TDM714</t>
  </si>
  <si>
    <t>Кружка FIESTA дымчато-голубой 400мл</t>
  </si>
  <si>
    <t>https://mystockmart.ru/shop/kruzhka-fiesta-dymchato-goluboy-400ml/</t>
  </si>
  <si>
    <t>TDS715</t>
  </si>
  <si>
    <t>Чайная пара FIESTA дымчато-голубой 220мл</t>
  </si>
  <si>
    <t>https://mystockmart.ru/shop/chaynaya-para-fiesta-dymchato-goluboy-220ml/</t>
  </si>
  <si>
    <t>TDP722</t>
  </si>
  <si>
    <t>Тарелка суповая FIESTA белый 22см</t>
  </si>
  <si>
    <t>https://mystockmart.ru/shop/tarelka-supovaya-fiesta-belyy-22sm/</t>
  </si>
  <si>
    <t>TDP720</t>
  </si>
  <si>
    <t>Тарелка обеденная FIESTA белый 25см</t>
  </si>
  <si>
    <t>https://mystockmart.ru/shop/tarelka-obedennaya-fiesta-belyy-25sm/</t>
  </si>
  <si>
    <t>TDP721</t>
  </si>
  <si>
    <t>Тарелка десертная FIESTA белый 21см</t>
  </si>
  <si>
    <t>https://mystockmart.ru/shop/tarelka-desertnaya-fiesta-belyy-21sm/</t>
  </si>
  <si>
    <t>TDB723</t>
  </si>
  <si>
    <t>Салатник FIESTA белый 15см</t>
  </si>
  <si>
    <t>https://mystockmart.ru/shop/salatnik-fiesta-belyy-15sm/</t>
  </si>
  <si>
    <t>TDM724</t>
  </si>
  <si>
    <t>Кружка FIESTA белый 400мл</t>
  </si>
  <si>
    <t>https://mystockmart.ru/shop/kruzhka-fiesta-belyy-400ml/</t>
  </si>
  <si>
    <t>TDS725</t>
  </si>
  <si>
    <t>Чайная пара FIESTA белый 220мл</t>
  </si>
  <si>
    <t>https://mystockmart.ru/shop/chaynaya-para-fiesta-belyy-220ml/</t>
  </si>
  <si>
    <t>TDP691</t>
  </si>
  <si>
    <t>Тарелка суповая ICONIC 23см</t>
  </si>
  <si>
    <t>https://mystockmart.ru/shop/tarelka-supovaya-iconic-23sm/</t>
  </si>
  <si>
    <t>TDP690</t>
  </si>
  <si>
    <t>Тарелка обеденная ICONIC 25см</t>
  </si>
  <si>
    <t>https://mystockmart.ru/shop/tarelka-obedennaya-iconic-25sm/</t>
  </si>
  <si>
    <t>TDP692</t>
  </si>
  <si>
    <t>Тарелка десертная ICONIC 21см</t>
  </si>
  <si>
    <t>https://mystockmart.ru/shop/tarelka-desertnaya-iconic-21sm/</t>
  </si>
  <si>
    <t>TDB693</t>
  </si>
  <si>
    <t>Салатник ICONIC 14см</t>
  </si>
  <si>
    <t>https://mystockmart.ru/shop/salatnik-iconic-14sm/</t>
  </si>
  <si>
    <t>TDM694</t>
  </si>
  <si>
    <t>Кружка ICONIC 360мл</t>
  </si>
  <si>
    <t>https://mystockmart.ru/shop/kruzhka-iconic-360ml/</t>
  </si>
  <si>
    <t>TDS695</t>
  </si>
  <si>
    <t>Чайная пара ICONIC 220мл</t>
  </si>
  <si>
    <t>https://mystockmart.ru/shop/chaynaya-para-iconic-220ml/</t>
  </si>
  <si>
    <t>TDP681</t>
  </si>
  <si>
    <t>Тарелка суповая ALEKSANDRIA 23см</t>
  </si>
  <si>
    <t>https://mystockmart.ru/shop/tarelka-supovaya-aleksandria-23sm/</t>
  </si>
  <si>
    <t>TDP680</t>
  </si>
  <si>
    <t>Тарелка обеденная ALEKSANDRIA 25см</t>
  </si>
  <si>
    <t>https://mystockmart.ru/shop/tarelka-obedennaya-aleksandria-25sm/</t>
  </si>
  <si>
    <t>TDP682</t>
  </si>
  <si>
    <t>Тарелка десертная ALEKSANDRIA 21см</t>
  </si>
  <si>
    <t>https://mystockmart.ru/shop/tarelka-desertnaya-aleksandria-21sm/</t>
  </si>
  <si>
    <t>TDB683</t>
  </si>
  <si>
    <t>Салатник ALEKSANDRIA 14см</t>
  </si>
  <si>
    <t>https://mystockmart.ru/shop/salatnik-aleksandria-14sm/</t>
  </si>
  <si>
    <t>TDM684</t>
  </si>
  <si>
    <t>Кружка ALEKSANDRIA 360мл</t>
  </si>
  <si>
    <t>https://mystockmart.ru/shop/kruzhka-aleksandria-360ml/</t>
  </si>
  <si>
    <t>TDS685</t>
  </si>
  <si>
    <t>Чайная пара ALEKSANDRIA 220мл</t>
  </si>
  <si>
    <t>https://mystockmart.ru/shop/chaynaya-para-aleksandria-220ml/</t>
  </si>
  <si>
    <t>TDP661</t>
  </si>
  <si>
    <t>Тарелка суповая GATSBY 23см</t>
  </si>
  <si>
    <t>https://mystockmart.ru/shop/tarelka-supovaya-gatsby-23sm/</t>
  </si>
  <si>
    <t>TDP660</t>
  </si>
  <si>
    <t>Тарелка обеденная GATSBY 25см</t>
  </si>
  <si>
    <t>https://mystockmart.ru/shop/tarelka-obedennaya-gatsby-25sm/</t>
  </si>
  <si>
    <t>TDP662</t>
  </si>
  <si>
    <t>Тарелка десертная GATSBY 21см</t>
  </si>
  <si>
    <t>https://mystockmart.ru/shop/tarelka-desertnaya-gatsby-21sm/</t>
  </si>
  <si>
    <t>TDB663</t>
  </si>
  <si>
    <t>Салатник GATSBY 14см</t>
  </si>
  <si>
    <t>https://mystockmart.ru/shop/salatnik-gatsby-14sm/</t>
  </si>
  <si>
    <t>TDM664</t>
  </si>
  <si>
    <t>Кружка GATSBY 360мл</t>
  </si>
  <si>
    <t>https://mystockmart.ru/shop/kruzhka-gatsby-360ml/</t>
  </si>
  <si>
    <t>TDS665</t>
  </si>
  <si>
    <t>Чайная пара GATSBY 220мл</t>
  </si>
  <si>
    <t>https://mystockmart.ru/shop/chaynaya-para-gatsby-220ml/</t>
  </si>
  <si>
    <t>TDP740</t>
  </si>
  <si>
    <t>Тарелка обеденная SOFIA 25см</t>
  </si>
  <si>
    <t>https://mystockmart.ru/product/tarelka-obedennaya-sofia-25sm/</t>
  </si>
  <si>
    <t>TDP741</t>
  </si>
  <si>
    <t>Тарелка суповая SOFIA 20см</t>
  </si>
  <si>
    <t>https://mystockmart.ru/product/tarelka-supovaya-sofia-20sm/</t>
  </si>
  <si>
    <t>TDB743</t>
  </si>
  <si>
    <t>Салатник SOFIA 15см</t>
  </si>
  <si>
    <t>https://mystockmart.ru/product/salatnik-sofia-15sm/</t>
  </si>
  <si>
    <t>TDP790</t>
  </si>
  <si>
    <t>Тарелка обеденная CRISPIN 26см</t>
  </si>
  <si>
    <t>https://mystockmart.ru/product/tarelka-obedennaya-crispin-26sm/</t>
  </si>
  <si>
    <t>TDP791</t>
  </si>
  <si>
    <t>Тарелка суповая CRISPIN 20см</t>
  </si>
  <si>
    <t>https://mystockmart.ru/product/tarelka-supovaya-crispin-20sm/</t>
  </si>
  <si>
    <t>TDP792</t>
  </si>
  <si>
    <t>Тарелка десертная CRISPIN 20см</t>
  </si>
  <si>
    <t>https://mystockmart.ru/product/tarelka-desertnaya-crispin-20sm/</t>
  </si>
  <si>
    <t>TDB793</t>
  </si>
  <si>
    <t>Салатник CRISPIN 15см</t>
  </si>
  <si>
    <t>https://mystockmart.ru/product/salatnik-crispin-15sm/</t>
  </si>
  <si>
    <t>TDP751</t>
  </si>
  <si>
    <t>Тарелка суповая MIA 20см</t>
  </si>
  <si>
    <t>https://mystockmart.ru/shop/tarelka-supovaya-mia-20sm/</t>
  </si>
  <si>
    <t>TDB753</t>
  </si>
  <si>
    <t>Салатник MIA 15см</t>
  </si>
  <si>
    <t>https://mystockmart.ru/shop/salatnik-mia-15sm/</t>
  </si>
  <si>
    <t>TDP651</t>
  </si>
  <si>
    <t>Тарелка суповая MOONLIGHT 23см</t>
  </si>
  <si>
    <t>https://mystockmart.ru/shop/tarelka-supovaya-moonlight-23sm/</t>
  </si>
  <si>
    <t>TDP652</t>
  </si>
  <si>
    <t>Тарелка десертная MOONLIGHT 21см</t>
  </si>
  <si>
    <t>https://mystockmart.ru/product/tarelka-desertnaya-moonlight-21sm/</t>
  </si>
  <si>
    <t>TDB653</t>
  </si>
  <si>
    <t>Салатник MOONLIGHT 14см</t>
  </si>
  <si>
    <t>https://mystockmart.ru/shop/salatnik-moonlight-14sm/</t>
  </si>
  <si>
    <t>TDP612</t>
  </si>
  <si>
    <t>Тарелка суповая ELEGANCE 21.5см</t>
  </si>
  <si>
    <t>https://mystockmart.ru/shop/tarelka-supovaya-elegance-21-5sm/</t>
  </si>
  <si>
    <t>TDP610</t>
  </si>
  <si>
    <t>Тарелка обеденная ELEGANCE 27см</t>
  </si>
  <si>
    <t>https://mystockmart.ru/shop/tarelka-obedennaya-elegance-27sm/</t>
  </si>
  <si>
    <t>TDB611</t>
  </si>
  <si>
    <t>Салатник ELEGANCE 14см</t>
  </si>
  <si>
    <t>https://mystockmart.ru/shop/salatnik-elegance-14sm/</t>
  </si>
  <si>
    <t>TDB610</t>
  </si>
  <si>
    <t>Салатник ELEGANCE 23см</t>
  </si>
  <si>
    <t>https://mystockmart.ru/shop/salatnik-elegance-23sm/</t>
  </si>
  <si>
    <t>TDP082</t>
  </si>
  <si>
    <t>Тарелка суповая DYNASTY 23см</t>
  </si>
  <si>
    <t>https://mystockmart.ru/shop/tarelka-supovaya-dynasty-23sm/</t>
  </si>
  <si>
    <t>TDP081</t>
  </si>
  <si>
    <t>Тарелка обеденная DYNASTY 27см</t>
  </si>
  <si>
    <t>https://mystockmart.ru/shop/tarelka-obedennaya-dynasty-27sm/</t>
  </si>
  <si>
    <t>TDP083</t>
  </si>
  <si>
    <t>Тарелка десертная DYNASTY 21см</t>
  </si>
  <si>
    <t>https://mystockmart.ru/shop/tarelka-desertnaya-dynasty-21sm/</t>
  </si>
  <si>
    <t>TDB084</t>
  </si>
  <si>
    <t>Салатник DYNASTY 14см</t>
  </si>
  <si>
    <t>https://mystockmart.ru/shop/salatnik-dynasty-14sm/</t>
  </si>
  <si>
    <t>TDS086</t>
  </si>
  <si>
    <t>Чайная пара DYNASTY 220мл</t>
  </si>
  <si>
    <t>https://mystockmart.ru/shop/chaynaya-para-dynasty-220ml/</t>
  </si>
  <si>
    <t>TDP582</t>
  </si>
  <si>
    <t>Тарелка суповая FLOWERS 21.8см</t>
  </si>
  <si>
    <t>https://mystockmart.ru/shop/tarelka-supovaya-flowers-21-8sm/</t>
  </si>
  <si>
    <t>TDS588</t>
  </si>
  <si>
    <t>Набор суповых тарелок FLOWERS 6шт 21.8см</t>
  </si>
  <si>
    <t>https://mystockmart.ru/product/nabor-supovykh-tarelok-flowers-6sht-21-8sm/</t>
  </si>
  <si>
    <t>TDP580</t>
  </si>
  <si>
    <t>Тарелка обеденная FLOWERS 27см</t>
  </si>
  <si>
    <t>https://mystockmart.ru/shop/tarelka-obedennaya-flowers-27sm/</t>
  </si>
  <si>
    <t>TDS586</t>
  </si>
  <si>
    <t>Набор обеденных тарелок FLOWERS 6шт 27см</t>
  </si>
  <si>
    <t>https://mystockmart.ru/product/nabor-obedennykh-tarelok-flowers-6sht-27sm/</t>
  </si>
  <si>
    <t>TDP581</t>
  </si>
  <si>
    <t>Тарелка десертная FLOWERS 19см</t>
  </si>
  <si>
    <t>https://mystockmart.ru/shop/tarelka-desertnaya-flowers-19sm/</t>
  </si>
  <si>
    <t>TDS587</t>
  </si>
  <si>
    <t>Набор десертных тарелок FLOWERS 6шт 19см</t>
  </si>
  <si>
    <t>https://mystockmart.ru/product/nabor-desertnykh-tarelok-flowers-6sht-19sm/</t>
  </si>
  <si>
    <t>TDB583</t>
  </si>
  <si>
    <t>Салатник FLOWERS 14см</t>
  </si>
  <si>
    <t>https://mystockmart.ru/shop/salatnik-flowers-14sm/</t>
  </si>
  <si>
    <t>TDB595</t>
  </si>
  <si>
    <t>Овальное блюдо FLOWERS 33x16.5см</t>
  </si>
  <si>
    <t>https://mystockmart.ru/product/ovalnoe-blyudo-flowers-33x16-5sm/</t>
  </si>
  <si>
    <t>TDB596</t>
  </si>
  <si>
    <t>Овальное блюдо FLOWERS 24.4x12.5см</t>
  </si>
  <si>
    <t>https://mystockmart.ru/product/ovalnoe-blyudo-flowers-24-4x12-5sm/</t>
  </si>
  <si>
    <t>TDS593</t>
  </si>
  <si>
    <t>Чайная пара FLOWERS 350мл</t>
  </si>
  <si>
    <t>https://mystockmart.ru/product/chaynaya-para-flowers-350ml/</t>
  </si>
  <si>
    <t>TDM584</t>
  </si>
  <si>
    <t>Кружка FLOWERS 400мл</t>
  </si>
  <si>
    <t>https://mystockmart.ru/product/kruzhka-flowers-400ml/</t>
  </si>
  <si>
    <t>TDM591</t>
  </si>
  <si>
    <t>Кружка FLOWERS с крышкой и фильтром 360мл</t>
  </si>
  <si>
    <t>https://mystockmart.ru/product/kruzhka-flowers-s-kryshkoy-i-filtrom-360ml/</t>
  </si>
  <si>
    <t>TDM585</t>
  </si>
  <si>
    <t>Кружка FLOWERS 480мл</t>
  </si>
  <si>
    <t>https://mystockmart.ru/shop/kruzhka-flowers-380ml/</t>
  </si>
  <si>
    <t>TDS584</t>
  </si>
  <si>
    <t>Чайная пара FLOWERS 260мл</t>
  </si>
  <si>
    <t>https://mystockmart.ru/shop/chaynaya-para-flowers-260ml/</t>
  </si>
  <si>
    <t>TDT587</t>
  </si>
  <si>
    <t>Чайник заварочный FLOWERS 1100мл</t>
  </si>
  <si>
    <t>https://mystockmart.ru/product/chaynik-zavarochnyy-flowers-1100ml/</t>
  </si>
  <si>
    <t>CN1495</t>
  </si>
  <si>
    <t>Салатник DINNER IN PARIS 14см</t>
  </si>
  <si>
    <t>https://mystockmart.ru/shop/salatnik-dinner-in-paris-14sm/</t>
  </si>
  <si>
    <t>CN1494</t>
  </si>
  <si>
    <t>Салатник DINNER IN PARIS 23см</t>
  </si>
  <si>
    <t>https://mystockmart.ru/shop/salatnik-dinner-in-paris-23sm/</t>
  </si>
  <si>
    <t>TDP472</t>
  </si>
  <si>
    <t>Тарелка десертная EMERALD GREEN 22см</t>
  </si>
  <si>
    <t>https://mystockmart.ru/shop/tarelka-desertnaya-emerald-green-22sm/</t>
  </si>
  <si>
    <t>TDS474</t>
  </si>
  <si>
    <t>Кружка EMERALD GREEN 330мл</t>
  </si>
  <si>
    <t>https://mystockmart.ru/product/kruzhka-emerald-green-330ml/</t>
  </si>
  <si>
    <t>TDS136</t>
  </si>
  <si>
    <t>Сервиз столовый BLUE FLOWER 12пр</t>
  </si>
  <si>
    <t>https://mystockmart.ru/shop/serviz-stolovyy-blue-flower-12pr/</t>
  </si>
  <si>
    <t>TDS135</t>
  </si>
  <si>
    <t>Сервиз столовый BLUE FLOWER 16пр</t>
  </si>
  <si>
    <t>https://mystockmart.ru/shop/serviz-stolovyy-blue-flower-16pr/</t>
  </si>
  <si>
    <t>TDS590</t>
  </si>
  <si>
    <t>Столовый сервиз VENUS 30 предметов</t>
  </si>
  <si>
    <t>https://mystockmart.ru/shop/stolovyy-serviz-venus-30-predmetov/</t>
  </si>
  <si>
    <t>TDS591</t>
  </si>
  <si>
    <t>Столовый сервиз VENUS 18 предметов</t>
  </si>
  <si>
    <t>https://mystockmart.ru/shop/stolovyy-serviz-venus-18-predmetov/</t>
  </si>
  <si>
    <t>TDS527</t>
  </si>
  <si>
    <t>Столовый сервиз IMPERIAL 18 предметов</t>
  </si>
  <si>
    <t>https://mystockmart.ru/shop/stolovyy-serviz-imperial-18-predmetov/</t>
  </si>
  <si>
    <t>TDS528</t>
  </si>
  <si>
    <t>Столовый сервиз IMPERIAL 30 предметов</t>
  </si>
  <si>
    <t>https://mystockmart.ru/shop/stolovyy-serviz-imperial-30-predmetov/</t>
  </si>
  <si>
    <t>TDS537</t>
  </si>
  <si>
    <t>Столовый сервиз PEARL 18 предметов</t>
  </si>
  <si>
    <t>https://mystockmart.ru/shop/stolovyy-serviz-pearl-18-predmetov/</t>
  </si>
  <si>
    <t>TDS538</t>
  </si>
  <si>
    <t>Столовый сервиз PEARL 30 предметов</t>
  </si>
  <si>
    <t>https://mystockmart.ru/shop/stolovyy-serviz-pearl-30-predmetov/</t>
  </si>
  <si>
    <t>TDS518</t>
  </si>
  <si>
    <t>Столовый сервиз GRACE 30 предметов</t>
  </si>
  <si>
    <t>https://mystockmart.ru/shop/stolovyy-serviz-grace-30-predmetov/</t>
  </si>
  <si>
    <t>TDB354</t>
  </si>
  <si>
    <t>Салатник SYMPHONY 15см</t>
  </si>
  <si>
    <t>https://mystockmart.ru/shop/salatnik-symphony-15sm/</t>
  </si>
  <si>
    <t>CN1514</t>
  </si>
  <si>
    <t>Салатник FLORAL LACE 24см</t>
  </si>
  <si>
    <t>https://mystockmart.ru/shop/salatnik-floral-lace-24sm/</t>
  </si>
  <si>
    <t>DMD251</t>
  </si>
  <si>
    <t>Тарелка обеденная NORDIC 24.8см</t>
  </si>
  <si>
    <t>DOMENIK TABLEWARE</t>
  </si>
  <si>
    <t>https://mystockmart.ru/product/tarelka-obedennaya-nordic-24-8sm/</t>
  </si>
  <si>
    <t>DMD252</t>
  </si>
  <si>
    <t>Тарелка десертная NORDIC 20см</t>
  </si>
  <si>
    <t>https://mystockmart.ru/product/tarelka-desertnaya-nordic-20sm/</t>
  </si>
  <si>
    <t>DMD253</t>
  </si>
  <si>
    <t>Тарелка суповая NORDIC 19см</t>
  </si>
  <si>
    <t>https://mystockmart.ru/product/tarelka-supovaya-nordic-19sm/</t>
  </si>
  <si>
    <t>DMD254</t>
  </si>
  <si>
    <t>Салатник NORDIC 14.5см</t>
  </si>
  <si>
    <t>https://mystockmart.ru/product/salatnik-nordic-14-5sm/</t>
  </si>
  <si>
    <t>DMD255</t>
  </si>
  <si>
    <t>Кружка NORDIC 360мл</t>
  </si>
  <si>
    <t>https://mystockmart.ru/product/kruzhka-nordic-360ml/</t>
  </si>
  <si>
    <t>DMS250</t>
  </si>
  <si>
    <t>Набор столовый NORDIC 19пр</t>
  </si>
  <si>
    <t>https://mystockmart.ru/product/nabor-stolovyy-nordic-19pr/</t>
  </si>
  <si>
    <t>DMD094</t>
  </si>
  <si>
    <t>Тарелка суповая BIANCO 22см</t>
  </si>
  <si>
    <t>https://mystockmart.ru/shop/tarelka-supovaya-bianco-22sm/</t>
  </si>
  <si>
    <t>DMD091</t>
  </si>
  <si>
    <t>Тарелка обеденная BIANCO 25см</t>
  </si>
  <si>
    <t>https://mystockmart.ru/shop/tarelka-obedennaya-bianco-25sm/</t>
  </si>
  <si>
    <t>DMD092</t>
  </si>
  <si>
    <t>Тарелка десертная BIANCO 19см</t>
  </si>
  <si>
    <t>https://mystockmart.ru/shop/tarelka-desertnaya-bianco-19sm/</t>
  </si>
  <si>
    <t>DMD093</t>
  </si>
  <si>
    <t>Тарелка пирожковая BIANCO 15см</t>
  </si>
  <si>
    <t>https://mystockmart.ru/shop/tarelka-pirozhkovaya-bianco-15sm/</t>
  </si>
  <si>
    <t>DMD097</t>
  </si>
  <si>
    <t>Салатник BIANCO 14см</t>
  </si>
  <si>
    <t>https://mystockmart.ru/shop/salatnik-bianco-14sm/</t>
  </si>
  <si>
    <t>DMD096</t>
  </si>
  <si>
    <t>Салатник BIANCO 18.4см</t>
  </si>
  <si>
    <t>https://mystockmart.ru/shop/salatnik-bianco-18-4sm/</t>
  </si>
  <si>
    <t>DMD095</t>
  </si>
  <si>
    <t>Соусник BIANCO 10.7см</t>
  </si>
  <si>
    <t>https://mystockmart.ru/shop/sousnik-bianco-10-7sm/</t>
  </si>
  <si>
    <t>DMD098</t>
  </si>
  <si>
    <t>Кружка BIANCO 400мл</t>
  </si>
  <si>
    <t>https://mystockmart.ru/shop/kruzhka-bianco-400ml/</t>
  </si>
  <si>
    <t>DMD099</t>
  </si>
  <si>
    <t>Чайная пара BIANCO 320мл</t>
  </si>
  <si>
    <t>https://mystockmart.ru/shop/chaynaya-para-bianco-320ml/</t>
  </si>
  <si>
    <t>DMD247</t>
  </si>
  <si>
    <t>Тарелка суповая BLOOMING розовая 20см</t>
  </si>
  <si>
    <t>https://mystockmart.ru/shop/tarelka-supovaya-blooming-rozovaya-20sm/</t>
  </si>
  <si>
    <t>DMD246</t>
  </si>
  <si>
    <t>Тарелка десертная BLOOMING розовая 19см</t>
  </si>
  <si>
    <t>https://mystockmart.ru/shop/tarelka-desertnaya-blooming-rozovaya-19sm/</t>
  </si>
  <si>
    <t>DMD245</t>
  </si>
  <si>
    <t>Тарелка обеденная BLOOMING розовая 24см</t>
  </si>
  <si>
    <t>https://mystockmart.ru/shop/tarelka-obedennaya-blooming-rozovaya-24sm/</t>
  </si>
  <si>
    <t>DMD248</t>
  </si>
  <si>
    <t>Салатник BLOOMING розовый 15.6см</t>
  </si>
  <si>
    <t>https://mystockmart.ru/shop/salatnik-blooming-rozovyy-15-6sm/</t>
  </si>
  <si>
    <t>DMD249</t>
  </si>
  <si>
    <t>Кружка BLOOMING розовая 350мл</t>
  </si>
  <si>
    <t>https://mystockmart.ru/shop/kruzhka-blooming-rozovaya-350ml/</t>
  </si>
  <si>
    <t>DMD242</t>
  </si>
  <si>
    <t>Тарелка суповая BLOOMING серая 20см</t>
  </si>
  <si>
    <t>https://mystockmart.ru/shop/tarelka-supovaya-blooming-seraya-20sm/</t>
  </si>
  <si>
    <t>DMD241</t>
  </si>
  <si>
    <t>Тарелка десертная BLOOMING серая 19см</t>
  </si>
  <si>
    <t>https://mystockmart.ru/shop/tarelka-desertnaya-blooming-seraya-19sm/</t>
  </si>
  <si>
    <t>DMD240</t>
  </si>
  <si>
    <t>Тарелка обеденная BLOOMING серая 24см</t>
  </si>
  <si>
    <t>https://mystockmart.ru/shop/tarelka-obedennaya-blooming-seraya-24sm/</t>
  </si>
  <si>
    <t>DMD243</t>
  </si>
  <si>
    <t>Салатник BLOOMING серый 15.6см</t>
  </si>
  <si>
    <t>https://mystockmart.ru/shop/salatnik-blooming-seryy-15-6sm/</t>
  </si>
  <si>
    <t>DMD237</t>
  </si>
  <si>
    <t>Тарелка суповая BLOOMING зеленая 20см</t>
  </si>
  <si>
    <t>https://mystockmart.ru/shop/tarelka-supovaya-blooming-zelenaya-20sm/</t>
  </si>
  <si>
    <t>DMD236</t>
  </si>
  <si>
    <t>Тарелка десертная BLOOMING зеленая 19см</t>
  </si>
  <si>
    <t>https://mystockmart.ru/shop/tarelka-desertnaya-blooming-zelenaya-19sm/</t>
  </si>
  <si>
    <t>DMD235</t>
  </si>
  <si>
    <t>Тарелка обеденная BLOOMING зеленая 24см</t>
  </si>
  <si>
    <t>https://mystockmart.ru/shop/tarelka-obedennaya-blooming-zelenaya-24sm/</t>
  </si>
  <si>
    <t>DMD238</t>
  </si>
  <si>
    <t>Салатник BLOOMING зеленый 15.6см</t>
  </si>
  <si>
    <t>https://mystockmart.ru/shop/salatnik-blooming-zelenyy-15-6sm/</t>
  </si>
  <si>
    <t>DMD239</t>
  </si>
  <si>
    <t>Кружка BLOOMING зеленая 350мл</t>
  </si>
  <si>
    <t>https://mystockmart.ru/shop/kruzhka-blooming-zelenaya-350ml/</t>
  </si>
  <si>
    <t>DM8011</t>
  </si>
  <si>
    <t>Тарелка суповая ROCK WHITE 20см</t>
  </si>
  <si>
    <t>https://mystockmart.ru/shop/tarelka-supovaya-rock-white-20sm/</t>
  </si>
  <si>
    <t>DM8010</t>
  </si>
  <si>
    <t>Тарелка обеденная ROCK WHITE 26см</t>
  </si>
  <si>
    <t>https://mystockmart.ru/shop/tarelka-obedennaya-rock-white-26sm/</t>
  </si>
  <si>
    <t>DM8012</t>
  </si>
  <si>
    <t>Тарелка десертная ROCK WHITE 21см</t>
  </si>
  <si>
    <t>https://mystockmart.ru/shop/tarelka-desertnaya-rock-white-21sm/</t>
  </si>
  <si>
    <t>DM8013</t>
  </si>
  <si>
    <t>Салатник ROCK WHITE 15см</t>
  </si>
  <si>
    <t>https://mystockmart.ru/shop/salatnik-rock-white-15sm/</t>
  </si>
  <si>
    <t>DM8014-6</t>
  </si>
  <si>
    <t>Салатник треугольный ROCK WHITE 16см</t>
  </si>
  <si>
    <t>https://mystockmart.ru/shop/salatnik-treugolnyy-rock-white-16sm/</t>
  </si>
  <si>
    <t>DM8015</t>
  </si>
  <si>
    <t>Кружка ROCK WHITE 360мл</t>
  </si>
  <si>
    <t>https://mystockmart.ru/shop/kruzhka-rock-white-360ml/</t>
  </si>
  <si>
    <t>DM8016</t>
  </si>
  <si>
    <t>Чайная пара ROCK WHITE 200мл</t>
  </si>
  <si>
    <t>https://mystockmart.ru/shop/chaynaya-para-rock-white-200ml/</t>
  </si>
  <si>
    <t>DM8021</t>
  </si>
  <si>
    <t>Тарелка суповая ROCK BLACK 20см</t>
  </si>
  <si>
    <t>https://mystockmart.ru/shop/tarelka-supovaya-rock-black-20sm/</t>
  </si>
  <si>
    <t>DM8020</t>
  </si>
  <si>
    <t>Тарелка обеденная ROCK BLACK 26см</t>
  </si>
  <si>
    <t>https://mystockmart.ru/shop/tarelka-obedennaya-rock-black-26sm/</t>
  </si>
  <si>
    <t>DM8022</t>
  </si>
  <si>
    <t>Тарелка десертная ROCK BLACK 21см</t>
  </si>
  <si>
    <t>https://mystockmart.ru/shop/tarelka-desertnaya-rock-black-21sm/</t>
  </si>
  <si>
    <t>DM8023</t>
  </si>
  <si>
    <t>Салатник ROCK BLACK 15см</t>
  </si>
  <si>
    <t>https://mystockmart.ru/shop/salatnik-rock-black-15sm/</t>
  </si>
  <si>
    <t>DM8024-6</t>
  </si>
  <si>
    <t>Салатник треугольный ROCK BLACK 16см</t>
  </si>
  <si>
    <t>https://mystockmart.ru/shop/salatnik-treugolnyy-rock-black-16sm/</t>
  </si>
  <si>
    <t>DM8025</t>
  </si>
  <si>
    <t>Кружка ROCK BLACK 360мл</t>
  </si>
  <si>
    <t>https://mystockmart.ru/shop/kruzhka-rock-black-360ml/</t>
  </si>
  <si>
    <t>DM8026</t>
  </si>
  <si>
    <t>Чайная пара ROCK BLACK 200мл</t>
  </si>
  <si>
    <t>https://mystockmart.ru/shop/chaynaya-para-rock-black-200ml/</t>
  </si>
  <si>
    <t>DM3012-1</t>
  </si>
  <si>
    <t>Тарелка суповая BLACK GOLD 19см</t>
  </si>
  <si>
    <t>https://mystockmart.ru/shop/tarelka-supovaya-black-gold-19sm-1525983560/</t>
  </si>
  <si>
    <t>DM3013-1</t>
  </si>
  <si>
    <t>Салатник BLACK GOLD 14см</t>
  </si>
  <si>
    <t>https://mystockmart.ru/shop/salatnik-black-gold-14sm-1117077448/</t>
  </si>
  <si>
    <t>DMD283</t>
  </si>
  <si>
    <t>Тарелка суповая STONE MIDNIGHT 20см</t>
  </si>
  <si>
    <t>https://mystockmart.ru/product/tarelka-supovaya-stone-midnight-20sm/</t>
  </si>
  <si>
    <t>DMD281</t>
  </si>
  <si>
    <t>Тарелка обеденная STONE MIDNIGHT 25см</t>
  </si>
  <si>
    <t>https://mystockmart.ru/product/tarelka-obedennaya-stone-midnight-25sm/</t>
  </si>
  <si>
    <t>DMD282</t>
  </si>
  <si>
    <t>Тарелка десертная STONE MIDNIGHT 20.8см</t>
  </si>
  <si>
    <t>https://mystockmart.ru/product/tarelka-desertnaya-stone-midnight-20-8sm/</t>
  </si>
  <si>
    <t>DMD284</t>
  </si>
  <si>
    <t>Салатник STONE MIDNIGHT 15см</t>
  </si>
  <si>
    <t>https://mystockmart.ru/product/salatnik-stone-midnight-15sm/</t>
  </si>
  <si>
    <t>DMD285</t>
  </si>
  <si>
    <t>Кружка STONE MIDNIGHT 430мл</t>
  </si>
  <si>
    <t>https://mystockmart.ru/product/kruzhka-stone-midnight-430ml/</t>
  </si>
  <si>
    <t>DMD286</t>
  </si>
  <si>
    <t>Блюдо овальное STONE MIDNIGHT 31см</t>
  </si>
  <si>
    <t>https://mystockmart.ru/product/blyudo-ovalnoe-stone-midnight-31sm/</t>
  </si>
  <si>
    <t>DMD313</t>
  </si>
  <si>
    <t>Тарелка суповая STONE SKYLINE 20см</t>
  </si>
  <si>
    <t>https://mystockmart.ru/product/tarelka-supovaya-stone-skyline-20sm/</t>
  </si>
  <si>
    <t>DMD311</t>
  </si>
  <si>
    <t>Тарелка обеденная STONE SKYLINE 25см</t>
  </si>
  <si>
    <t>https://mystockmart.ru/product/tarelka-obedennaya-stone-skyline-25sm/</t>
  </si>
  <si>
    <t>DMD312</t>
  </si>
  <si>
    <t>Тарелка десертная STONE SKYLINE 20.8см</t>
  </si>
  <si>
    <t>https://mystockmart.ru/product/tarelka-desertnaya-stone-skyline-20-8sm/</t>
  </si>
  <si>
    <t>DMD314</t>
  </si>
  <si>
    <t>Салатник STONE SKYLINE 15см</t>
  </si>
  <si>
    <t>https://mystockmart.ru/product/salatnik-stone-skyline-15sm/</t>
  </si>
  <si>
    <t>DMD315</t>
  </si>
  <si>
    <t>Кружка STONE SKYLINE 430мл</t>
  </si>
  <si>
    <t>https://mystockmart.ru/product/kruzhka-stone-skyline-430ml/</t>
  </si>
  <si>
    <t>DMD316</t>
  </si>
  <si>
    <t>Блюдо овальное STONE SKYLINE 31см</t>
  </si>
  <si>
    <t>https://mystockmart.ru/product/blyudo-ovalnoe-stone-skyline-31sm/</t>
  </si>
  <si>
    <t>DMD043</t>
  </si>
  <si>
    <t>Тарелка суповая STONE серый 20см</t>
  </si>
  <si>
    <t>https://mystockmart.ru/shop/tarelka-supovaya-stone-seryy-20sm/</t>
  </si>
  <si>
    <t>DMD041</t>
  </si>
  <si>
    <t>Тарелка обеденная STONE серый 26см</t>
  </si>
  <si>
    <t>https://mystockmart.ru/shop/tarelka-obedennaya-stone-seryy-26sm/</t>
  </si>
  <si>
    <t>DMD042</t>
  </si>
  <si>
    <t>Тарелка десертная STONE серый 20см</t>
  </si>
  <si>
    <t>https://mystockmart.ru/shop/tarelka-desertnaya-stone-seryy-20sm/</t>
  </si>
  <si>
    <t>DMD044</t>
  </si>
  <si>
    <t>Салатник STONE серый 15см</t>
  </si>
  <si>
    <t>https://mystockmart.ru/shop/salatnik-stone-seryy-15sm/</t>
  </si>
  <si>
    <t>DMD045</t>
  </si>
  <si>
    <t>Кружка STONE серый 370мл</t>
  </si>
  <si>
    <t>https://mystockmart.ru/product/kruzhka-stone-seryy-370ml/</t>
  </si>
  <si>
    <t>DMD046</t>
  </si>
  <si>
    <t>Блюдо овальное STONE серый 26см</t>
  </si>
  <si>
    <t>https://mystockmart.ru/shop/blyudo-ovalnoe-stone-seryy-26sm/</t>
  </si>
  <si>
    <t>DMD053</t>
  </si>
  <si>
    <t>Тарелка суповая STONE синий 20см</t>
  </si>
  <si>
    <t>https://mystockmart.ru/shop/tarelka-supovaya-stone-siniy-20sm/</t>
  </si>
  <si>
    <t>DMD051</t>
  </si>
  <si>
    <t>Тарелка обеденная STONE синий 26см</t>
  </si>
  <si>
    <t>https://mystockmart.ru/shop/tarelka-obedennaya-stone-siniy-26sm/</t>
  </si>
  <si>
    <t>DMD052</t>
  </si>
  <si>
    <t>Тарелка десертная STONE синий 20см</t>
  </si>
  <si>
    <t>https://mystockmart.ru/shop/tarelka-desertnaya-stone-siniy-20sm/</t>
  </si>
  <si>
    <t>DMD054</t>
  </si>
  <si>
    <t>Салатник STONE синий 15см</t>
  </si>
  <si>
    <t>https://mystockmart.ru/shop/salatnik-stone-siniy-15sm/</t>
  </si>
  <si>
    <t>DMD056</t>
  </si>
  <si>
    <t>Блюдо овальное STONE синий 26см</t>
  </si>
  <si>
    <t>https://mystockmart.ru/shop/blyudo-ovalnoe-stone-siniy-26sm/</t>
  </si>
  <si>
    <t>DMD055</t>
  </si>
  <si>
    <t>Кружка STONE синий 370мл</t>
  </si>
  <si>
    <t>https://mystockmart.ru/product/kruzhka-stone-siniy-370ml/</t>
  </si>
  <si>
    <t>DMD293</t>
  </si>
  <si>
    <t>Тарелка суповая COLORS мятный 20см</t>
  </si>
  <si>
    <t>https://mystockmart.ru/product/tarelka-supovaya-colors-myatnyy-20sm/</t>
  </si>
  <si>
    <t>DMD303</t>
  </si>
  <si>
    <t>Салатник COLORS бирюзовый 14см</t>
  </si>
  <si>
    <t>https://mystockmart.ru/product/salatnik-colors-biryuzovyy-14sm/</t>
  </si>
  <si>
    <t>DMD173</t>
  </si>
  <si>
    <t>Тарелка суповая OH!SPLASH зеленый 20.5см 660мл</t>
  </si>
  <si>
    <t>https://mystockmart.ru/shop/tarelka-supovaya-oh-splash-zelenyy-20-5sm-660ml/</t>
  </si>
  <si>
    <t>DMD171</t>
  </si>
  <si>
    <t>Тарелка обеденная OH!SPLASH зеленый 24см</t>
  </si>
  <si>
    <t>https://mystockmart.ru/shop/tarelka-obedennaya-oh-splash-zelenyy-24sm/</t>
  </si>
  <si>
    <t>DMD172</t>
  </si>
  <si>
    <t>Тарелка десертная OH!SPLASH зеленый 19см</t>
  </si>
  <si>
    <t>https://mystockmart.ru/shop/tarelka-desertnaya-oh-splash-zelenyy-19sm/</t>
  </si>
  <si>
    <t>DMD174</t>
  </si>
  <si>
    <t>Салатник OH!SPLASH зеленый 14.5см 680мл</t>
  </si>
  <si>
    <t>https://mystockmart.ru/shop/salatnik-oh-splash-zelenyy-14-5sm-680ml/</t>
  </si>
  <si>
    <t>DMD175</t>
  </si>
  <si>
    <t>Кружка OH!SPLASH зеленый 350мл</t>
  </si>
  <si>
    <t>https://mystockmart.ru/shop/kruzhka-oh-splash-zelenyy-350ml/</t>
  </si>
  <si>
    <t>DMD183</t>
  </si>
  <si>
    <t>Тарелка суповая OH!SPLASH бежевый 20.5см 660мл</t>
  </si>
  <si>
    <t>https://mystockmart.ru/shop/tarelka-supovaya-oh-splash-bezhevyy-20-5sm-660ml/</t>
  </si>
  <si>
    <t>DMD181</t>
  </si>
  <si>
    <t>Тарелка обеденная OH!SPLASH бежевый 24см</t>
  </si>
  <si>
    <t>https://mystockmart.ru/shop/tarelka-obedennaya-oh-splash-bezhevyy-24sm/</t>
  </si>
  <si>
    <t>DMD182</t>
  </si>
  <si>
    <t>Тарелка десертная OH!SPLASH бежевый 19см</t>
  </si>
  <si>
    <t>https://mystockmart.ru/shop/tarelka-desertnaya-oh-splash-bezhevyy-19sm/</t>
  </si>
  <si>
    <t>DMD184</t>
  </si>
  <si>
    <t>Салатник OH!SPLASH бежевый 14.5см 680мл</t>
  </si>
  <si>
    <t>https://mystockmart.ru/shop/salatnik-oh-splash-bezhevyy-14-5sm-680ml/</t>
  </si>
  <si>
    <t>DMD185</t>
  </si>
  <si>
    <t>Кружка OH!SPLASH бежевый 350мл</t>
  </si>
  <si>
    <t>https://mystockmart.ru/shop/kruzhka-oh-splash-bezhevyy-350ml/</t>
  </si>
  <si>
    <t>DMD223</t>
  </si>
  <si>
    <t>Тарелка суповая DROPS розовый 18.6см</t>
  </si>
  <si>
    <t>https://mystockmart.ru/shop/tarelka-supovaya-drops-rozovyy-18-6sm/</t>
  </si>
  <si>
    <t>DMD221</t>
  </si>
  <si>
    <t>Тарелка обеденная DROPS розовый 24.8см</t>
  </si>
  <si>
    <t>https://mystockmart.ru/shop/tarelka-obedennaya-drops-rozovyy-24-8sm/</t>
  </si>
  <si>
    <t>DMD222</t>
  </si>
  <si>
    <t>Тарелка десертная DROPS розовый 20см</t>
  </si>
  <si>
    <t>https://mystockmart.ru/shop/tarelka-desertnaya-drops-rozovyy-20sm/</t>
  </si>
  <si>
    <t>DMD224</t>
  </si>
  <si>
    <t>Салатник DROPS розовый 14.5см</t>
  </si>
  <si>
    <t>https://mystockmart.ru/shop/salatnik-drops-rozovyy-14-5sm/</t>
  </si>
  <si>
    <t>DMD225</t>
  </si>
  <si>
    <t>Кружка DROPS розовый 360мл</t>
  </si>
  <si>
    <t>https://mystockmart.ru/product/kruzhka-drops-rozovyy-360ml/</t>
  </si>
  <si>
    <t>DMD153</t>
  </si>
  <si>
    <t>Тарелка суповая DROPS серо-коричневый 18.6см</t>
  </si>
  <si>
    <t>https://mystockmart.ru/shop/tarelka-supovaya-drops-sero-korichnevyy-18-6sm/</t>
  </si>
  <si>
    <t>DMD151</t>
  </si>
  <si>
    <t>Тарелка обеденная DROPS серо-коричневый 24.8см</t>
  </si>
  <si>
    <t>https://mystockmart.ru/shop/tarelka-obedennaya-drops-sero-korichnevyy-24-8sm/</t>
  </si>
  <si>
    <t>DMD152</t>
  </si>
  <si>
    <t>Тарелка десертная DROPS серо-коричневый 20см</t>
  </si>
  <si>
    <t>https://mystockmart.ru/shop/tarelka-desertnaya-drops-sero-korichnevyy-20sm/</t>
  </si>
  <si>
    <t>DMD154</t>
  </si>
  <si>
    <t>Салатник DROPS серо-коричневый 14.5см</t>
  </si>
  <si>
    <t>https://mystockmart.ru/shop/salatnik-drops-sero-korichnevyy-14-5sm/</t>
  </si>
  <si>
    <t>DMD155</t>
  </si>
  <si>
    <t>Кружка DROPS серо-коричневый 360мл</t>
  </si>
  <si>
    <t>https://mystockmart.ru/shop/kruzhka-drops-sero-korichnevyy-360ml/</t>
  </si>
  <si>
    <t>DMD163</t>
  </si>
  <si>
    <t>Тарелка суповая DROPS черный 18.6см</t>
  </si>
  <si>
    <t>https://mystockmart.ru/shop/tarelka-supovaya-drops-chernyy-18-6sm/</t>
  </si>
  <si>
    <t>DMD161</t>
  </si>
  <si>
    <t>Тарелка обеденная DROPS черный 24.8см</t>
  </si>
  <si>
    <t>https://mystockmart.ru/shop/tarelka-obedennaya-drops-chernyy-24-8sm/</t>
  </si>
  <si>
    <t>DMD162</t>
  </si>
  <si>
    <t>Тарелка десертная DROPS черный 20см</t>
  </si>
  <si>
    <t>https://mystockmart.ru/shop/tarelka-desertnaya-drops-chernyy-20sm/</t>
  </si>
  <si>
    <t>DMD164</t>
  </si>
  <si>
    <t>Салатник DROPS черный 14.5см</t>
  </si>
  <si>
    <t>https://mystockmart.ru/shop/salatnik-drops-chernyy-14-5sm/</t>
  </si>
  <si>
    <t>DMD165</t>
  </si>
  <si>
    <t>Кружка DROPS черный 360мл</t>
  </si>
  <si>
    <t>https://mystockmart.ru/shop/kruzhka-drops-chernyy-360ml/</t>
  </si>
  <si>
    <t>DMD133</t>
  </si>
  <si>
    <t>Тарелка суповая SCANDY MILK 20.5см</t>
  </si>
  <si>
    <t>https://mystockmart.ru/shop/tarelka-supovaya-scandy-milk-20-5sm-2016662311/</t>
  </si>
  <si>
    <t>DMD131</t>
  </si>
  <si>
    <t>Тарелка обеденная SCANDY MILK 24см</t>
  </si>
  <si>
    <t>https://mystockmart.ru/shop/tarelka-obedennaya-scandy-milk-24sm-633068078/</t>
  </si>
  <si>
    <t>DMD132</t>
  </si>
  <si>
    <t>Тарелка десертная SCANDY MILK 19.3см</t>
  </si>
  <si>
    <t>https://mystockmart.ru/shop/tarelka-desertnaya-scandy-milk-19-3sm-1040392580/</t>
  </si>
  <si>
    <t>DMD134</t>
  </si>
  <si>
    <t>Салатник SCANDY MILK 14.5см</t>
  </si>
  <si>
    <t>https://mystockmart.ru/shop/salatnik-scandy-milk-14-5sm-2134083265/</t>
  </si>
  <si>
    <t>DMD135</t>
  </si>
  <si>
    <t>Кружка SCANDY MILK 355мл</t>
  </si>
  <si>
    <t>https://mystockmart.ru/shop/kruzhka-scandy-milk-355ml-25952218/</t>
  </si>
  <si>
    <t>TDB547</t>
  </si>
  <si>
    <t>Салатник SCANDY BLUE 14.5см</t>
  </si>
  <si>
    <t>https://mystockmart.ru/product/salatnik-scandy-blue-14-5sm/</t>
  </si>
  <si>
    <t>DMD143</t>
  </si>
  <si>
    <t>Тарелка суповая SCANDY BLUE 20.5см</t>
  </si>
  <si>
    <t>https://mystockmart.ru/shop/tarelka-supovaya-scandy-blue-20-5sm-1222588082/</t>
  </si>
  <si>
    <t>TDP546</t>
  </si>
  <si>
    <t>https://mystockmart.ru/product/tarelka-supovaya-scandy-blue-20-5sm/</t>
  </si>
  <si>
    <t>DMD142</t>
  </si>
  <si>
    <t>Тарелка десертная SCANDY BLUE 19.3см</t>
  </si>
  <si>
    <t>https://mystockmart.ru/shop/tarelka-desertnaya-scandy-blue-19-3sm-415623583/</t>
  </si>
  <si>
    <t>TDP545</t>
  </si>
  <si>
    <t>https://mystockmart.ru/product/tarelka-desertnaya-scandy-blue-19-3sm/</t>
  </si>
  <si>
    <t>DMD113</t>
  </si>
  <si>
    <t>Тарелка суповая SCANDY OLIVE 20.5см</t>
  </si>
  <si>
    <t>https://mystockmart.ru/shop/tarelka-supovaya-scandy-olive-20-5sm-999852072/</t>
  </si>
  <si>
    <t>DMD111</t>
  </si>
  <si>
    <t>Тарелка обеденная SCANDY OLIVE 24см</t>
  </si>
  <si>
    <t>https://mystockmart.ru/shop/tarelka-obedennaya-scandy-olive-24sm-1010839557/</t>
  </si>
  <si>
    <t>DMD112</t>
  </si>
  <si>
    <t>Тарелка десертная SCANDY OLIVE 19.3см</t>
  </si>
  <si>
    <t>https://mystockmart.ru/shop/tarelka-desertnaya-scandy-olive-19-3sm-897303822/</t>
  </si>
  <si>
    <t>DMD114</t>
  </si>
  <si>
    <t>Салатник SCANDY OLIVE 14.5см</t>
  </si>
  <si>
    <t>https://mystockmart.ru/shop/salatnik-scandy-olive-14-5sm-2046831819/</t>
  </si>
  <si>
    <t>DMD115</t>
  </si>
  <si>
    <t>Кружка SCANDY OLIVE 355мл</t>
  </si>
  <si>
    <t>https://mystockmart.ru/shop/kruzhka-scandy-olive-355ml-1803791801/</t>
  </si>
  <si>
    <t>DMS104</t>
  </si>
  <si>
    <t>Набор столовый 18 предметов SCANDY OLIVE на 6 персон</t>
  </si>
  <si>
    <t>https://mystockmart.ru/shop/nabor-stolovyy-18-predmetov-scandy-olive-na-6-person/</t>
  </si>
  <si>
    <t>DMD123</t>
  </si>
  <si>
    <t>Тарелка суповая SCANDY CAPPUCCINO 20.5см</t>
  </si>
  <si>
    <t>https://mystockmart.ru/shop/tarelka-supovaya-scandy-cappuccino-20-5sm-430020041/</t>
  </si>
  <si>
    <t>DMD121</t>
  </si>
  <si>
    <t>Тарелка обеденная SCANDY CAPPUCCINO 24см</t>
  </si>
  <si>
    <t>https://mystockmart.ru/shop/tarelka-obedennaya-scandy-cappuccino-24sm-1119922503/</t>
  </si>
  <si>
    <t>DMD122</t>
  </si>
  <si>
    <t>Тарелка десертная SCANDY CAPPUCCINO 19.3см</t>
  </si>
  <si>
    <t>https://mystockmart.ru/shop/tarelka-desertnaya-scandy-cappuccino-19-3sm-2013618325/</t>
  </si>
  <si>
    <t>DMD124</t>
  </si>
  <si>
    <t>Салатник SCANDY CAPPUCCINO 14.5см</t>
  </si>
  <si>
    <t>https://mystockmart.ru/shop/salatnik-scandy-cappuccino-14-5sm-632668545/</t>
  </si>
  <si>
    <t>DMS103</t>
  </si>
  <si>
    <t>Набор столовый 18 предметов SCANDY CAPPUCCINO на 6 персон</t>
  </si>
  <si>
    <t>https://mystockmart.ru/shop/nabor-stolovyy-18-predmetov-scandy-cappuccino-na-6-person/</t>
  </si>
  <si>
    <t>DMD261</t>
  </si>
  <si>
    <t>Тарелка обеденная MOOD кофейный 24.8см</t>
  </si>
  <si>
    <t>https://mystockmart.ru/product/tarelka-obedennaya-mood-kofeynyy-24-8sm/</t>
  </si>
  <si>
    <t>DMD262</t>
  </si>
  <si>
    <t>Тарелка десертная MOOD кофейный 20см</t>
  </si>
  <si>
    <t>https://mystockmart.ru/product/tarelka-desertnaya-mood-kofeynyy-19sm/</t>
  </si>
  <si>
    <t>DMD263</t>
  </si>
  <si>
    <t>Тарелка суповая MOOD кофейный 20см</t>
  </si>
  <si>
    <t>https://mystockmart.ru/product/tarelka-supovaya-mood-kofeynyy-20sm/</t>
  </si>
  <si>
    <t>DMD264</t>
  </si>
  <si>
    <t>Салатник MOOD кофейный 14.5см</t>
  </si>
  <si>
    <t>https://mystockmart.ru/product/salatnik-mood-kofeynyy-14-5sm/</t>
  </si>
  <si>
    <t>DMD265</t>
  </si>
  <si>
    <t>Кружка MOOD кофейный 360мл</t>
  </si>
  <si>
    <t>https://mystockmart.ru/product/kruzhka-mood-kofeynyy-360ml/</t>
  </si>
  <si>
    <t>DMS260</t>
  </si>
  <si>
    <t>Набор столовый MOOD кофейный 19пр</t>
  </si>
  <si>
    <t>https://mystockmart.ru/product/nabor-stolovyy-mood-kofeynyy-19pr/</t>
  </si>
  <si>
    <t>DMD271</t>
  </si>
  <si>
    <t>Тарелка обеденная MOOD дымчато-голубой 24.8см</t>
  </si>
  <si>
    <t>https://mystockmart.ru/product/tarelka-obedennaya-mood-dymchato-goluboy-24-8sm/</t>
  </si>
  <si>
    <t>DMD272</t>
  </si>
  <si>
    <t>Тарелка десертная MOOD дымчато-голубой 20см</t>
  </si>
  <si>
    <t>https://mystockmart.ru/product/tarelka-desertnaya-mood-dymchato-goluboy-19sm/</t>
  </si>
  <si>
    <t>DMD273</t>
  </si>
  <si>
    <t>Тарелка суповая MOOD дымчато-голубой 20см</t>
  </si>
  <si>
    <t>https://mystockmart.ru/product/tarelka-supovaya-mood-dymchato-goluboy-20sm/</t>
  </si>
  <si>
    <t>DMD274</t>
  </si>
  <si>
    <t>Салатник MOOD дымчато-голубой 14.5см</t>
  </si>
  <si>
    <t>https://mystockmart.ru/product/salatnik-mood-dymchato-goluboy-14-5sm/</t>
  </si>
  <si>
    <t>DMD275</t>
  </si>
  <si>
    <t>Кружка MOOD дымчато-голубой 360мл</t>
  </si>
  <si>
    <t>https://mystockmart.ru/product/kruzhka-mood-dymchato-goluboy-360ml/</t>
  </si>
  <si>
    <t>DMS270</t>
  </si>
  <si>
    <t>Набор столовый MOOD дымчато-голубой 19пр</t>
  </si>
  <si>
    <t>https://mystockmart.ru/product/nabor-stolovyy-mood-dymchato-goluboy-19pr/</t>
  </si>
  <si>
    <t>DMD103</t>
  </si>
  <si>
    <t>Тарелка суповая DAILY бирюзовый 18см</t>
  </si>
  <si>
    <t>https://mystockmart.ru/shop/tarelka-supovaya-daily-biryuzovyy-18sm/</t>
  </si>
  <si>
    <t>DMD101</t>
  </si>
  <si>
    <t>Тарелка обеденная DAILY бирюзовый 24см</t>
  </si>
  <si>
    <t>https://mystockmart.ru/shop/tarelka-obedennaya-daily-biryuzovyy-24sm/</t>
  </si>
  <si>
    <t>DMD102</t>
  </si>
  <si>
    <t>Тарелка десертная DAILY бирюзовый 19см</t>
  </si>
  <si>
    <t>https://mystockmart.ru/shop/tarelka-desertnaya-daily-biryuzovyy-19sm/</t>
  </si>
  <si>
    <t>DMD104</t>
  </si>
  <si>
    <t>Салатник DAILY бирюзовый 15см</t>
  </si>
  <si>
    <t>https://mystockmart.ru/shop/salatnik-daily-biryuzovyy-15sm/</t>
  </si>
  <si>
    <t>DMD105</t>
  </si>
  <si>
    <t>Кружка DAILY бирюзовый 350мл</t>
  </si>
  <si>
    <t>https://mystockmart.ru/shop/kruzhka-daily-biryuzovyy-350ml/</t>
  </si>
  <si>
    <t>DMD108</t>
  </si>
  <si>
    <t>Тарелка суповая DAILY бежевый 18см</t>
  </si>
  <si>
    <t>https://mystockmart.ru/shop/tarelka-supovaya-daily-bezhevyy-18sm/</t>
  </si>
  <si>
    <t>DMD106</t>
  </si>
  <si>
    <t>Тарелка обеденная DAILY бежевый 24см</t>
  </si>
  <si>
    <t>https://mystockmart.ru/shop/tarelka-obedennaya-daily-bezhevyy-24sm/</t>
  </si>
  <si>
    <t>DMD107</t>
  </si>
  <si>
    <t>Тарелка десертная DAILY бежевый 19см</t>
  </si>
  <si>
    <t>https://mystockmart.ru/shop/tarelka-desertnaya-daily-bezhevyy-19sm/</t>
  </si>
  <si>
    <t>DMD109</t>
  </si>
  <si>
    <t>Салатник DAILY бежевый 15см</t>
  </si>
  <si>
    <t>https://mystockmart.ru/shop/salatnik-daily-bezhevyy-15sm/</t>
  </si>
  <si>
    <t>DMD110</t>
  </si>
  <si>
    <t>Кружка DAILY бежевый 350мл</t>
  </si>
  <si>
    <t>https://mystockmart.ru/shop/kruzhka-daily-bezhevyy-350ml/</t>
  </si>
  <si>
    <t>DMS102</t>
  </si>
  <si>
    <t>Набор столовый 18 предметов DAILY на 6 персон</t>
  </si>
  <si>
    <t>https://mystockmart.ru/shop/nabor-stolovyy-18-predmetov-daily-na-6-person/</t>
  </si>
  <si>
    <t>DMD213</t>
  </si>
  <si>
    <t>Тарелка суповая MADEIRA 21см</t>
  </si>
  <si>
    <t>https://mystockmart.ru/shop/tarelka-supovaya-madeira-21sm/</t>
  </si>
  <si>
    <t>DMD211</t>
  </si>
  <si>
    <t>Тарелка обеденная MADEIRA 27см</t>
  </si>
  <si>
    <t>https://mystockmart.ru/shop/tarelka-obedennaya-madeira-27sm/</t>
  </si>
  <si>
    <t>DMD212</t>
  </si>
  <si>
    <t>Тарелка десертная MADEIRA 20.5см</t>
  </si>
  <si>
    <t>https://mystockmart.ru/shop/tarelka-desertnaya-madeira-20-5sm/</t>
  </si>
  <si>
    <t>DMD214</t>
  </si>
  <si>
    <t>Салатник MADEIRA 16см</t>
  </si>
  <si>
    <t>https://mystockmart.ru/shop/salatnik-madeira-16sm/</t>
  </si>
  <si>
    <t>DMD215</t>
  </si>
  <si>
    <t>Кружка MADEIRA 350мл</t>
  </si>
  <si>
    <t>https://mystockmart.ru/shop/kruzhka-madeira-350ml/</t>
  </si>
  <si>
    <t>DMD191</t>
  </si>
  <si>
    <t>Тарелка обеденная TWIST медовый 24.8см</t>
  </si>
  <si>
    <t>https://mystockmart.ru/shop/tarelka-obedennaya-twist-medovyy-24-8sm/</t>
  </si>
  <si>
    <t>DMD193</t>
  </si>
  <si>
    <t>Тарелка суповая TWIST медовый 19см</t>
  </si>
  <si>
    <t>https://mystockmart.ru/shop/tarelka-supovaya-twist-medovyy-19sm/</t>
  </si>
  <si>
    <t>DMD192</t>
  </si>
  <si>
    <t>Тарелка десертная TWIST медовый 20см</t>
  </si>
  <si>
    <t>https://mystockmart.ru/shop/tarelka-desertnaya-twist-medovyy-20sm/</t>
  </si>
  <si>
    <t>DMD194</t>
  </si>
  <si>
    <t>Салатник TWIST медовый 14см</t>
  </si>
  <si>
    <t>https://mystockmart.ru/shop/salatnik-twist-medovyy-14sm/</t>
  </si>
  <si>
    <t>DMD195</t>
  </si>
  <si>
    <t>Кружка TWIST медовый 360мл</t>
  </si>
  <si>
    <t>https://mystockmart.ru/shop/kruzhka-twist-medovyy-360ml/</t>
  </si>
  <si>
    <t>DMS101</t>
  </si>
  <si>
    <t>Набор столовый 24 предмета TWIST на 6 персон</t>
  </si>
  <si>
    <t>https://mystockmart.ru/shop/nabor-stolovyy-24-predmeta-twist-na-6-person/</t>
  </si>
  <si>
    <t>DMD203</t>
  </si>
  <si>
    <t>Тарелка суповая TWIST грозовое небо 19см</t>
  </si>
  <si>
    <t>https://mystockmart.ru/shop/tarelka-supovaya-twist-grozovoe-nebo-19sm/</t>
  </si>
  <si>
    <t>DMD201</t>
  </si>
  <si>
    <t>Тарелка обеденная TWIST грозовое небо 24.8см</t>
  </si>
  <si>
    <t>https://mystockmart.ru/shop/tarelka-obedennaya-twist-grozovoe-nebo-24-8sm/</t>
  </si>
  <si>
    <t>DMD202</t>
  </si>
  <si>
    <t>Тарелка десертная TWIST грозовое небо 20см</t>
  </si>
  <si>
    <t>https://mystockmart.ru/shop/tarelka-desertnaya-twist-grozovoe-nebo-20sm/</t>
  </si>
  <si>
    <t>DMD204</t>
  </si>
  <si>
    <t>Салатник TWIST грозовое небо 14см</t>
  </si>
  <si>
    <t>https://mystockmart.ru/shop/salatnik-twist-grozovoe-nebo-14sm/</t>
  </si>
  <si>
    <t>DMD205</t>
  </si>
  <si>
    <t>Кружка TWIST грозовое небо 360мл</t>
  </si>
  <si>
    <t>https://mystockmart.ru/shop/kruzhka-twist-grozovoe-nebo-360ml/</t>
  </si>
  <si>
    <t>DM6002</t>
  </si>
  <si>
    <t>Тарелка суповая LAGUNA 21см</t>
  </si>
  <si>
    <t>https://mystockmart.ru/shop/tarelka-supovaya-laguna-21sm/</t>
  </si>
  <si>
    <t>DM6000</t>
  </si>
  <si>
    <t>Тарелка обеденная LAGUNA 26см</t>
  </si>
  <si>
    <t>https://mystockmart.ru/shop/tarelka-obedennaya-laguna-26sm/</t>
  </si>
  <si>
    <t>DM6001</t>
  </si>
  <si>
    <t>Тарелка десертная LAGUNA 19см</t>
  </si>
  <si>
    <t>https://mystockmart.ru/shop/tarelka-desertnaya-laguna-19sm/</t>
  </si>
  <si>
    <t>DM6003</t>
  </si>
  <si>
    <t>Салатник LAGUNA 14см</t>
  </si>
  <si>
    <t>https://mystockmart.ru/shop/salatnik-laguna-14sm/</t>
  </si>
  <si>
    <t>DM6007</t>
  </si>
  <si>
    <t>Салатник LAGUNA 22см</t>
  </si>
  <si>
    <t>https://mystockmart.ru/shop/salatnik-laguna-22sm/</t>
  </si>
  <si>
    <t>DM6004</t>
  </si>
  <si>
    <t>Кружка LAGUNA 350мл</t>
  </si>
  <si>
    <t>https://mystockmart.ru/shop/kruzhka-laguna-350ml/</t>
  </si>
  <si>
    <t>DM6005</t>
  </si>
  <si>
    <t>Чайник заварочный LAGUNA 1000мл</t>
  </si>
  <si>
    <t>DOMENIK TEA</t>
  </si>
  <si>
    <t>https://mystockmart.ru/shop/chaynik-zavarochnyy-laguna-1000ml/</t>
  </si>
  <si>
    <t>DM6008</t>
  </si>
  <si>
    <t>Чайный набор LAGUNA 4 предмета 350мл</t>
  </si>
  <si>
    <t>https://mystockmart.ru/shop/chaynyy-nabor-laguna-4-predmeta-350ml/</t>
  </si>
  <si>
    <t>DM6009</t>
  </si>
  <si>
    <t>Чайный набор LAGUNA 12 предметов 250мл</t>
  </si>
  <si>
    <t>https://mystockmart.ru/shop/chaynyy-nabor-laguna-12-predmetov-250ml/</t>
  </si>
  <si>
    <t>DMS100</t>
  </si>
  <si>
    <t>Набор столовый 30 предметов LAGUNA на 6 персон</t>
  </si>
  <si>
    <t>https://mystockmart.ru/shop/nabor-stolovyy-30-predmetov-laguna-na-6-person/</t>
  </si>
  <si>
    <t>DMD014</t>
  </si>
  <si>
    <t>Салатник LEMONGRASS 14см</t>
  </si>
  <si>
    <t>https://mystockmart.ru/shop/salatnik-lemongrass-14sm/</t>
  </si>
  <si>
    <t>DMD032</t>
  </si>
  <si>
    <t>Тарелка суповая EMERALD GREEN 24см</t>
  </si>
  <si>
    <t>https://mystockmart.ru/shop/tarelka-supovaya-emerald-green-24sm-1145830611/</t>
  </si>
  <si>
    <t>DMD031</t>
  </si>
  <si>
    <t>Тарелка обеденная EMERALD GREEN 27см</t>
  </si>
  <si>
    <t>https://mystockmart.ru/shop/tarelka-obedennaya-emerald-green-27sm-1537416531/</t>
  </si>
  <si>
    <t>DMD033</t>
  </si>
  <si>
    <t>https://mystockmart.ru/shop/tarelka-desertnaya-emerald-green-22sm-1733536707/</t>
  </si>
  <si>
    <t>DMD034</t>
  </si>
  <si>
    <t>Салатник EMERALD GREEN 15см</t>
  </si>
  <si>
    <t>https://mystockmart.ru/shop/salatnik-emerald-green-15sm-1311095073/</t>
  </si>
  <si>
    <t>DMD035</t>
  </si>
  <si>
    <t>https://mystockmart.ru/shop/kruzhka-emerald-green-330ml-354750781/</t>
  </si>
  <si>
    <t>DMD063</t>
  </si>
  <si>
    <t>Тарелка суповая OLIVE 21см</t>
  </si>
  <si>
    <t>https://mystockmart.ru/shop/tarelka-supovaya-olive-21sm-179500245/</t>
  </si>
  <si>
    <t>DMD061</t>
  </si>
  <si>
    <t>Тарелка обеденная OLIVE 25см</t>
  </si>
  <si>
    <t>https://mystockmart.ru/shop/tarelka-obedennaya-olive-25sm-211196816/</t>
  </si>
  <si>
    <t>DMD062</t>
  </si>
  <si>
    <t>Тарелка десертная OLIVE 20см</t>
  </si>
  <si>
    <t>https://mystockmart.ru/shop/tarelka-desertnaya-olive-20sm-1321454419/</t>
  </si>
  <si>
    <t>DMD024</t>
  </si>
  <si>
    <t>Салатник SICILIA 15см 600мл</t>
  </si>
  <si>
    <t>https://mystockmart.ru/shop/salatnik-sicilia-15sm-600ml/</t>
  </si>
  <si>
    <t>DMD083</t>
  </si>
  <si>
    <t>Тарелка суповая HELEZONE GREEN 22см</t>
  </si>
  <si>
    <t>https://mystockmart.ru/shop/tarelka-supovaya-helezone-green-22sm/</t>
  </si>
  <si>
    <t>DMD081</t>
  </si>
  <si>
    <t>Тарелка обеденная HELEZONE GREEN 28см</t>
  </si>
  <si>
    <t>https://mystockmart.ru/shop/tarelka-obedennaya-helezone-green-28sm/</t>
  </si>
  <si>
    <t>DMD082</t>
  </si>
  <si>
    <t>Тарелка десертная HELEZONE GREEN 21см</t>
  </si>
  <si>
    <t>https://mystockmart.ru/shop/tarelka-desertnaya-helezone-green-21sm/</t>
  </si>
  <si>
    <t>DMD084</t>
  </si>
  <si>
    <t>Салатник HELEZONE GREEN 12см 300мл</t>
  </si>
  <si>
    <t>https://mystockmart.ru/shop/salatnik-helezone-green-12sm-300ml/</t>
  </si>
  <si>
    <t>DMD085</t>
  </si>
  <si>
    <t>Кружка HELEZONE GREEN 300мл</t>
  </si>
  <si>
    <t>https://mystockmart.ru/shop/kruzhka-helezone-green-300ml/</t>
  </si>
  <si>
    <t>DM9740</t>
  </si>
  <si>
    <t>Тарелка обеденная ARTESANO 27см</t>
  </si>
  <si>
    <t>https://mystockmart.ru/shop/tarelka-obedennaya-artesano-27sm/</t>
  </si>
  <si>
    <t>DM9742</t>
  </si>
  <si>
    <t>Тарелка десертная ARTESANO 20см</t>
  </si>
  <si>
    <t>https://mystockmart.ru/shop/tarelka-desertnaya-artesano-20sm/</t>
  </si>
  <si>
    <t>DM9745</t>
  </si>
  <si>
    <t>Кружка ARTESANO 320мл</t>
  </si>
  <si>
    <t>https://mystockmart.ru/shop/kruzhka-artesano-320ml/</t>
  </si>
  <si>
    <t>DM94620</t>
  </si>
  <si>
    <t>Тарелка суповая SPRING ROMANCE 23см</t>
  </si>
  <si>
    <t>https://mystockmart.ru/shop/tarelka-supovaya-spring-romance-23sm/</t>
  </si>
  <si>
    <t>DM94600</t>
  </si>
  <si>
    <t>Тарелка обеденная SPRING ROMANCE 27см</t>
  </si>
  <si>
    <t>https://mystockmart.ru/shop/tarelka-obedennaya-spring-romance-27sm/</t>
  </si>
  <si>
    <t>DM94630-1</t>
  </si>
  <si>
    <t>Тарелка десертная SPRING ROMANCE 21см</t>
  </si>
  <si>
    <t>https://mystockmart.ru/product/tarelka-desertnaya-spring-romance-21sm-1094916182/</t>
  </si>
  <si>
    <t>DM94630</t>
  </si>
  <si>
    <t>https://mystockmart.ru/shop/tarelka-desertnaya-spring-romance-21sm/</t>
  </si>
  <si>
    <t>DM94660</t>
  </si>
  <si>
    <t>Салатник SPRING ROMANCE 15см</t>
  </si>
  <si>
    <t>https://mystockmart.ru/shop/salatnik-spring-romance-15sm/</t>
  </si>
  <si>
    <t>DM94670</t>
  </si>
  <si>
    <t>Салатник SPRING ROMANCE 23см</t>
  </si>
  <si>
    <t>https://mystockmart.ru/shop/salatnik-spring-romance-23sm/</t>
  </si>
  <si>
    <t>DM94700</t>
  </si>
  <si>
    <t>Кружка SPRING ROMANCE 300мл</t>
  </si>
  <si>
    <t>https://mystockmart.ru/shop/kruzhka-spring-romance-300ml/</t>
  </si>
  <si>
    <t>DM9711</t>
  </si>
  <si>
    <t>Тарелка суповая PEONIA 21см</t>
  </si>
  <si>
    <t>https://mystockmart.ru/shop/tarelka-supovaya-peonia-21sm/</t>
  </si>
  <si>
    <t>DM9710</t>
  </si>
  <si>
    <t>Тарелка обеденная PEONIA 24см</t>
  </si>
  <si>
    <t>https://mystockmart.ru/shop/tarelka-obedennaya-peonia-24sm/</t>
  </si>
  <si>
    <t>DM9712</t>
  </si>
  <si>
    <t>Тарелка десертная PEONIA 20см</t>
  </si>
  <si>
    <t>https://mystockmart.ru/shop/tarelka-desertnaya-peonia-20sm/</t>
  </si>
  <si>
    <t>DM9713</t>
  </si>
  <si>
    <t>Салатник PEONIA 14см</t>
  </si>
  <si>
    <t>https://mystockmart.ru/shop/salatnik-peonia-14sm/</t>
  </si>
  <si>
    <t>DM9715</t>
  </si>
  <si>
    <t>Кружка PEONIA 360мл</t>
  </si>
  <si>
    <t>https://mystockmart.ru/shop/kruzhka-peonia-360ml/</t>
  </si>
  <si>
    <t>DM9761</t>
  </si>
  <si>
    <t>Тарелка суповая WILD BOTANICALS 21см</t>
  </si>
  <si>
    <t>https://mystockmart.ru/shop/tarelka-supovaya-wild-botanicals-21sm/</t>
  </si>
  <si>
    <t>DM9760</t>
  </si>
  <si>
    <t>Тарелка обеденная WILD BOTANICALS 24см</t>
  </si>
  <si>
    <t>https://mystockmart.ru/shop/tarelka-obedennaya-wild-botanicals-24sm/</t>
  </si>
  <si>
    <t>DM9762</t>
  </si>
  <si>
    <t>Тарелка десертная WILD BOTANICALS 19см</t>
  </si>
  <si>
    <t>https://mystockmart.ru/shop/tarelka-desertnaya-wild-botanicals-19sm/</t>
  </si>
  <si>
    <t>DM9763</t>
  </si>
  <si>
    <t>Салатник WILD BOTANICALS 14см</t>
  </si>
  <si>
    <t>https://mystockmart.ru/shop/salatnik-wild-botanicals-14sm/</t>
  </si>
  <si>
    <t>DM9764</t>
  </si>
  <si>
    <t>Салатник WILD BOTANICALS 23см</t>
  </si>
  <si>
    <t>https://mystockmart.ru/shop/salatnik-wild-botanicals-23sm/</t>
  </si>
  <si>
    <t>DM9765</t>
  </si>
  <si>
    <t>Кружка WILD BOTANICALS 320мл</t>
  </si>
  <si>
    <t>https://mystockmart.ru/shop/kruzhka-wild-botanicals-320ml/</t>
  </si>
  <si>
    <t>DM7000</t>
  </si>
  <si>
    <t>Тарелка обеденная MACARONS 24см</t>
  </si>
  <si>
    <t>https://mystockmart.ru/shop/tarelka-obedennaya-macarons-24sm/</t>
  </si>
  <si>
    <t>DM7004</t>
  </si>
  <si>
    <t>Чайная пара MACARONS 350мл</t>
  </si>
  <si>
    <t>https://mystockmart.ru/shop/chaynaya-para-macarons-350ml/</t>
  </si>
  <si>
    <t>DMD036</t>
  </si>
  <si>
    <t>Тарелка для пасты MILAN 28см</t>
  </si>
  <si>
    <t>https://mystockmart.ru/product/tarelka-dlya-pasty-milan-28sm-1226705569/</t>
  </si>
  <si>
    <t>DMD079</t>
  </si>
  <si>
    <t>Салатник GREEN LEAFS 13см</t>
  </si>
  <si>
    <t>https://mystockmart.ru/shop/salatnik-green-leafs-13sm/</t>
  </si>
  <si>
    <t>DMS005</t>
  </si>
  <si>
    <t>Набор кружек GREEN LEAFS 4шт 300мл</t>
  </si>
  <si>
    <t>https://mystockmart.ru/shop/nabor-kruzhek-green-leafs-4sht-300ml/</t>
  </si>
  <si>
    <t>DMM012</t>
  </si>
  <si>
    <t>Кружка GO!COLORS 400мл</t>
  </si>
  <si>
    <t>https://mystockmart.ru/shop/kruzhka-go-colors-400ml/</t>
  </si>
  <si>
    <t>DMS003</t>
  </si>
  <si>
    <t>Набор салатников GO!COLORS 2шт 14.3см 500мл</t>
  </si>
  <si>
    <t>https://mystockmart.ru/product/nabor-salatnikov-go-colors-2sht-14-3sm-500ml/</t>
  </si>
  <si>
    <t>DMM022</t>
  </si>
  <si>
    <t>Кружка COLORS 400мл</t>
  </si>
  <si>
    <t>https://mystockmart.ru/shop/kruzhka-colors-400ml/</t>
  </si>
  <si>
    <t>DMD007</t>
  </si>
  <si>
    <t>Салатник BASIC 13см</t>
  </si>
  <si>
    <t>https://mystockmart.ru/shop/salatnik-basic-13sm/</t>
  </si>
  <si>
    <t>DMD008</t>
  </si>
  <si>
    <t>Салатник BASIC 15см</t>
  </si>
  <si>
    <t>https://mystockmart.ru/shop/salatnik-basic-15sm/</t>
  </si>
  <si>
    <t>DMD009</t>
  </si>
  <si>
    <t>Салатник BASIC 18 см</t>
  </si>
  <si>
    <t>https://mystockmart.ru/shop/salatnik-basic-18-sm/</t>
  </si>
  <si>
    <t>DMD010</t>
  </si>
  <si>
    <t>Салатник BASIC 20.3см</t>
  </si>
  <si>
    <t>https://mystockmart.ru/shop/salatnik-basic-20-3sm/</t>
  </si>
  <si>
    <t>DMD078</t>
  </si>
  <si>
    <t>Салатник PAINTCRAFT 15см 800мл</t>
  </si>
  <si>
    <t>https://mystockmart.ru/shop/salatnik-paintcraft-15sm-800ml/</t>
  </si>
  <si>
    <t>DM9487</t>
  </si>
  <si>
    <t>Салатник LUCKY CHARM 23см</t>
  </si>
  <si>
    <t>https://mystockmart.ru/shop/salatnik-lucky-charm-23sm/</t>
  </si>
  <si>
    <t>STB001</t>
  </si>
  <si>
    <t>Набор столовый 16 предметов BOTANICA серый на 4 персоны</t>
  </si>
  <si>
    <t>SIROCCO TABLEWARE</t>
  </si>
  <si>
    <t>https://mystockmart.ru/product/nabor-stolovyy-16-predmetov-botanica-seryy-na-4-persony/</t>
  </si>
  <si>
    <t>GC2605</t>
  </si>
  <si>
    <t>Набор из 2-х десертных тарелок РОЗОВЫЕ МЕЧТЫ 20см</t>
  </si>
  <si>
    <t>SIROCCO</t>
  </si>
  <si>
    <t>https://mystockmart.ru/product/nabor-iz-2-kh-desertnykh-tarelok-rozovye-mechty-20sm/</t>
  </si>
  <si>
    <t>GC2613</t>
  </si>
  <si>
    <t>Набор из 2-х десертных тарелок  ЗАЙЧИКИ В ЦВЕТАХ 20см</t>
  </si>
  <si>
    <t>https://mystockmart.ru/product/nabor-iz-2-kh-desertnykh-tarelok-zaychiki-v-tsvetakh-20sm/</t>
  </si>
  <si>
    <t>GC2619</t>
  </si>
  <si>
    <t>Набор из 2-х десертных тарелок СИНЯЯ СИМФОНИЯ 20см</t>
  </si>
  <si>
    <t>https://mystockmart.ru/product/nabor-iz-2-kh-desertnykh-tarelok-sinyaya-simfoniya-20sm/</t>
  </si>
  <si>
    <t>GC2722</t>
  </si>
  <si>
    <t>Тарелка десертная SKI WEEKEND 20см</t>
  </si>
  <si>
    <t>SA</t>
  </si>
  <si>
    <t>https://mystockmart.ru/product/tarelka-desertnaya-ski-weekend-20sm/</t>
  </si>
  <si>
    <t>GC2723</t>
  </si>
  <si>
    <t>Блюдо сервировочное SKI WEEKEND 22см</t>
  </si>
  <si>
    <t>https://mystockmart.ru/product/blyudo-servirovochnoe-ski-weekend-22sm/</t>
  </si>
  <si>
    <t>NC2732</t>
  </si>
  <si>
    <t>Тарелка десертная VINTERBY 19см</t>
  </si>
  <si>
    <t>NC2733</t>
  </si>
  <si>
    <t>Чайник заварочный VINTERBY 1000мл</t>
  </si>
  <si>
    <t>NC2735</t>
  </si>
  <si>
    <t>Тарелка десертная WINTER TOWN розовая 20см</t>
  </si>
  <si>
    <t>NC2738</t>
  </si>
  <si>
    <t>Тарелка десертная WINTER TOWN голубая 20см</t>
  </si>
  <si>
    <t>DMD360</t>
  </si>
  <si>
    <t>Тарелка обеденная NUTCRACKER 26 см</t>
  </si>
  <si>
    <t>DMD388</t>
  </si>
  <si>
    <t>Тарелка десертная NUTCRACKER GUARD 19см</t>
  </si>
  <si>
    <t>DMD381</t>
  </si>
  <si>
    <t>Кружка FESTIVE 500мл</t>
  </si>
  <si>
    <t>DMD384</t>
  </si>
  <si>
    <t>Блюдо сервировочное FESTIVE 25см</t>
  </si>
  <si>
    <t>DMD382</t>
  </si>
  <si>
    <t>Тарелка обеденная FESTIVE 26см</t>
  </si>
  <si>
    <t>GC2700</t>
  </si>
  <si>
    <t>Кружка В ГОСТЯХ У ГНОМОВ классик 320мл</t>
  </si>
  <si>
    <t>https://mystockmart.ru/product/kruzhka-v-gostyakh-u-gnomov-klassik-320ml/</t>
  </si>
  <si>
    <t>GC2701</t>
  </si>
  <si>
    <t>Кружка В ГОСТЯХ У ГНОМОВ бочонок 480мл</t>
  </si>
  <si>
    <t>https://mystockmart.ru/product/kruzhka-v-gostyakh-u-gnomov-bochonok-480ml/</t>
  </si>
  <si>
    <t>GC2704</t>
  </si>
  <si>
    <t>Чашка В ГОСТЯХ У ГНОМОВ 500мл</t>
  </si>
  <si>
    <t>https://mystockmart.ru/product/chashka-v-gostyakh-u-gnomov-500ml/</t>
  </si>
  <si>
    <t>GC2706</t>
  </si>
  <si>
    <t>Чайная пара В ГОСТЯХ У ГНОМОВ 300мл</t>
  </si>
  <si>
    <t>https://mystockmart.ru/product/chaynaya-para-v-gostyakh-u-gnomov-300ml/</t>
  </si>
  <si>
    <t>GC2707</t>
  </si>
  <si>
    <t>Чайник заварочный В ГОСТЯХ У ГНОМОВ 800мл</t>
  </si>
  <si>
    <t>https://mystockmart.ru/product/chaynik-zavarochnyy-v-gostyakh-u-gnomov-800ml/</t>
  </si>
  <si>
    <t>GC2705</t>
  </si>
  <si>
    <t>Набор из 2-х тарелок десертных В ГОСТЯХ У ГНОМОВ 20см</t>
  </si>
  <si>
    <t>GC2711</t>
  </si>
  <si>
    <t>Кружка ЗИМНЯЯ СКАЗКАбочонок 480мл</t>
  </si>
  <si>
    <t>https://mystockmart.ru/product/kruzhka-zimnyaya-skazkabochonok-480ml/</t>
  </si>
  <si>
    <t>GC2712</t>
  </si>
  <si>
    <t>Кружка ЗИМНЯЯ СКАЗКА 320мл</t>
  </si>
  <si>
    <t>https://mystockmart.ru/product/kruzhka-zimnyaya-skazka-320ml/</t>
  </si>
  <si>
    <t>GC2710</t>
  </si>
  <si>
    <t>Кружка ЗИМНЯЯ СКАЗКА классик 320мл</t>
  </si>
  <si>
    <t>GC2714</t>
  </si>
  <si>
    <t>Чашка ЗИМНЯЯ СКАЗКА 500мл</t>
  </si>
  <si>
    <t>https://mystockmart.ru/product/chashka-zimnyaya-skazka-500ml/</t>
  </si>
  <si>
    <t>GC2715</t>
  </si>
  <si>
    <t>Набор из 2-х тарелок десертных ЗИМНЯЯ СКАЗКА 20см</t>
  </si>
  <si>
    <t>https://mystockmart.ru/product/nabor-iz-2-kh-tarelok-desertnykh-zimnyaya-skazka-20sm/</t>
  </si>
  <si>
    <t>GC2716</t>
  </si>
  <si>
    <t>Чайная пара ЗИМНЯЯ СКАЗКА 300мл</t>
  </si>
  <si>
    <t>https://mystockmart.ru/product/chaynaya-para-zimnyaya-skazka-300ml/</t>
  </si>
  <si>
    <t>GC2717</t>
  </si>
  <si>
    <t>Чайник заварочный ЗИМНЯЯ СКАЗКА 800мл</t>
  </si>
  <si>
    <t>https://mystockmart.ru/product/chaynik-zavarochnyy-zimnyaya-skazka-800ml/</t>
  </si>
  <si>
    <t>NC2742</t>
  </si>
  <si>
    <t>Кружка HOLIDAY CHEER 350мл</t>
  </si>
  <si>
    <t>CND011</t>
  </si>
  <si>
    <t>Тарелка обеденная BOTANICA серый 24см</t>
  </si>
  <si>
    <t>CRYSTAR</t>
  </si>
  <si>
    <t>https://mystockmart.ru/shop/tarelka-obedennaya-botanica-seryy-24sm/</t>
  </si>
  <si>
    <t>CND014</t>
  </si>
  <si>
    <t>Салатник BOTANICA серый 14.5см 680мл</t>
  </si>
  <si>
    <t>https://mystockmart.ru/shop/salatnik-botanica-seryy-14-5sm-680ml/</t>
  </si>
  <si>
    <t>Кружка BOTANICA серый 350мл</t>
  </si>
  <si>
    <t>DW0553</t>
  </si>
  <si>
    <t>Набор из 2 тарелок 21см</t>
  </si>
  <si>
    <t>Португалия</t>
  </si>
  <si>
    <t>VIVO</t>
  </si>
  <si>
    <t>https://mystockmart.ru/product/nabor-iz-2-tarelok-21sm-1140361574/</t>
  </si>
  <si>
    <t>DW0557</t>
  </si>
  <si>
    <t>Набор из 2 тарелок 17см</t>
  </si>
  <si>
    <t>https://mystockmart.ru/product/nabor-iz-2-tarelok-17sm/</t>
  </si>
  <si>
    <t>DW0570</t>
  </si>
  <si>
    <t>Набор из 2 тарелок 27см</t>
  </si>
  <si>
    <t>https://mystockmart.ru/product/nabor-iz-2-tarelok-27sm-1047355522/</t>
  </si>
  <si>
    <t>APM336</t>
  </si>
  <si>
    <t>Салатник MADERA NOCHE 12см</t>
  </si>
  <si>
    <t>ATTRIBUTE</t>
  </si>
  <si>
    <t>https://mystockmart.ru/shop/salatnik-madera-noche-12sm/</t>
  </si>
  <si>
    <t>APM338</t>
  </si>
  <si>
    <t>Салатник MADERA NOCHE 20см</t>
  </si>
  <si>
    <t>https://mystockmart.ru/shop/salatnik-madera-noche-20sm/</t>
  </si>
  <si>
    <t>APM339</t>
  </si>
  <si>
    <t>Салатник MADERA NOCHE 24см</t>
  </si>
  <si>
    <t>https://mystockmart.ru/product/salatnik-madera-noche-24sm/</t>
  </si>
  <si>
    <t>APM182</t>
  </si>
  <si>
    <t>Салатник MADERA NOCHE круглый 16см</t>
  </si>
  <si>
    <t>https://mystockmart.ru/shop/salatnik-madera-noche-kruglyy-16sm/</t>
  </si>
  <si>
    <t>APM183-1</t>
  </si>
  <si>
    <t>Салатник MADERA NOCHE круглый 20см</t>
  </si>
  <si>
    <t>https://mystockmart.ru/product/salatnik-madera-noche-kruglyy-20sm-631409425/</t>
  </si>
  <si>
    <t>APM184</t>
  </si>
  <si>
    <t>Салатник MADERA NOCHE круглый 24см</t>
  </si>
  <si>
    <t>https://mystockmart.ru/shop/salatnik-madera-noche-kruglyy-24sm/</t>
  </si>
  <si>
    <t>APM166-1</t>
  </si>
  <si>
    <t>Менажница MADERA NOCHE 3 секции овальная</t>
  </si>
  <si>
    <t>https://mystockmart.ru/shop/menazhnitsa-madera-noche-3-sektsii-ovalnaya-1685764524/</t>
  </si>
  <si>
    <t>APM195-1</t>
  </si>
  <si>
    <t>Менажница MADERA NOCHE 2 секции прямоугольная</t>
  </si>
  <si>
    <t>https://mystockmart.ru/shop/menazhnitsa-madera-noche-2-sektsii-pryamougolnaya-1811799508/</t>
  </si>
  <si>
    <t>APM222</t>
  </si>
  <si>
    <t>Блюдо MADERA NOCHE 31см лодочка</t>
  </si>
  <si>
    <t>https://mystockmart.ru/shop/blyudo-madera-noche-31sm-lodochka/</t>
  </si>
  <si>
    <t>APM223</t>
  </si>
  <si>
    <t>Блюдо MADERA NOCHE 35 см лодочка</t>
  </si>
  <si>
    <t>https://mystockmart.ru/product/blyudo-madera-noche-35-sm-lodochka/</t>
  </si>
  <si>
    <t>APM287</t>
  </si>
  <si>
    <t>Блюдо для сервировки MADERA NOCHE 29х19см с крышкой</t>
  </si>
  <si>
    <t>https://mystockmart.ru/shop/blyudo-dlya-servirovki-madera-noche-29kh19sm-s-kryshkoy/</t>
  </si>
  <si>
    <t>3024BF06A1111</t>
  </si>
  <si>
    <t>Тарелка суповая PICARDIE MARINE 23см</t>
  </si>
  <si>
    <t>DURALEX</t>
  </si>
  <si>
    <t>https://mystockmart.ru/shop/tarelka-supovaya-picardie-marine-23sm/</t>
  </si>
  <si>
    <t>2008BF06C1111</t>
  </si>
  <si>
    <t>Салатник LYS MARINE 2.2л 23см</t>
  </si>
  <si>
    <t>https://mystockmart.ru/shop/salatnik-lys-marine-2-2l-23sm/</t>
  </si>
  <si>
    <t>2008FF06C1111</t>
  </si>
  <si>
    <t>Салатник LYS SAPHYR 2.2л 23см</t>
  </si>
  <si>
    <t>https://mystockmart.ru/shop/salatnik-lys-saphyr-2-2l-23sm/</t>
  </si>
  <si>
    <t>16C1887</t>
  </si>
  <si>
    <t>Тарелка суповая СИМПАТИЯ 21см</t>
  </si>
  <si>
    <t>https://mystockmart.ru/shop/tarelka-supovaya-simpatiya-21sm/</t>
  </si>
  <si>
    <t>16C1886</t>
  </si>
  <si>
    <t>Тарелка обеденная СИМПАТИЯ 25см</t>
  </si>
  <si>
    <t>https://mystockmart.ru/shop/tarelka-obedennaya-simpatiya-25sm/</t>
  </si>
  <si>
    <t>16C1888</t>
  </si>
  <si>
    <t>Тарелка десертная СИМПАТИЯ 20см</t>
  </si>
  <si>
    <t>https://mystockmart.ru/shop/tarelka-desertnaya-simpatiya-20sm/</t>
  </si>
  <si>
    <t>16C1911</t>
  </si>
  <si>
    <t>Сахарница СИМПАТИЯ 12см</t>
  </si>
  <si>
    <t>https://mystockmart.ru/shop/sakharnitsa-simpatiya-12sm/</t>
  </si>
  <si>
    <t>23C2316</t>
  </si>
  <si>
    <t>Тарелка суповая СИМПАТИЯ ГРАФИТ 20.8см</t>
  </si>
  <si>
    <t>https://mystockmart.ru/shop/tarelka-supovaya-simpatiya-grafit-20-8sm/</t>
  </si>
  <si>
    <t>23C2315</t>
  </si>
  <si>
    <t>Тарелка обеденная СИМПАТИЯ ГРАФИТ 25см</t>
  </si>
  <si>
    <t>https://mystockmart.ru/shop/tarelka-obedennaya-simpatiya-grafit-25sm/</t>
  </si>
  <si>
    <t>23C2317</t>
  </si>
  <si>
    <t>Тарелка десертная СИМПАТИЯ ГРАФИТ 19.6см</t>
  </si>
  <si>
    <t>https://mystockmart.ru/shop/tarelka-desertnaya-simpatiya-grafit-19-6sm/</t>
  </si>
  <si>
    <t>23C2320</t>
  </si>
  <si>
    <t>Салатник СИМПАТИЯ ГРАФИТ 12см</t>
  </si>
  <si>
    <t>https://mystockmart.ru/shop/salatnik-simpatiya-grafit-12sm/</t>
  </si>
  <si>
    <t>23C2319</t>
  </si>
  <si>
    <t>Салатник СИМПАТИЯ ГРАФИТ 24см</t>
  </si>
  <si>
    <t>https://mystockmart.ru/shop/salatnik-simpatiya-grafit-24sm/</t>
  </si>
  <si>
    <t>07C1322-66</t>
  </si>
  <si>
    <t>Салатник ГЛАДКИЙ 11см</t>
  </si>
  <si>
    <t>https://mystockmart.ru/shop/salatnik-gladkiy-11sm/</t>
  </si>
  <si>
    <t>10C1542</t>
  </si>
  <si>
    <t>Салатник ГЛАДКИЙ 13см</t>
  </si>
  <si>
    <t>https://mystockmart.ru/shop/salatnik-gladkiy-13sm/</t>
  </si>
  <si>
    <t>09C1425</t>
  </si>
  <si>
    <t>Салатник ГЛАДКИЙ 16см</t>
  </si>
  <si>
    <t>https://mystockmart.ru/shop/salatnik-gladkiy-16sm/</t>
  </si>
  <si>
    <t>07C1326-60</t>
  </si>
  <si>
    <t>Салатник ГЛАДКИЙ 19см</t>
  </si>
  <si>
    <t>https://mystockmart.ru/shop/salatnik-gladkiy-19sm/</t>
  </si>
  <si>
    <t>07C1322LM</t>
  </si>
  <si>
    <t>Салатник ГЛАДКИЙ лак микс 11см</t>
  </si>
  <si>
    <t>https://mystockmart.ru/shop/salatnik-gladkiy-11sm-lak-miks/</t>
  </si>
  <si>
    <t>07C1322LM-2</t>
  </si>
  <si>
    <t>https://mystockmart.ru/product/salatnik-gladkiy-lak-miks-11sm/</t>
  </si>
  <si>
    <t>07C1322LMN</t>
  </si>
  <si>
    <t>Салатник ГЛАДКИЙ ЛАК МИКС НЬЮ 11см</t>
  </si>
  <si>
    <t>https://mystockmart.ru/product/salatnik-gladkiy-lak-miks-nyu-11sm/</t>
  </si>
  <si>
    <t>09C1425LM-2</t>
  </si>
  <si>
    <t>Салатник ГЛАДКИЙ лак микс 16см</t>
  </si>
  <si>
    <t>https://mystockmart.ru/shop/salatnik-gladkiy-16sm-lak-miks/</t>
  </si>
  <si>
    <t>07C1326LM</t>
  </si>
  <si>
    <t>Салатник ГЛАДКИЙ лак микс 19см</t>
  </si>
  <si>
    <t>https://mystockmart.ru/shop/salatnik-gladkiy-19sm-lak-miks/</t>
  </si>
  <si>
    <t>BM-414</t>
  </si>
  <si>
    <t>Набор салатников ГЛАДКИЙ зеленые 16см 4шт</t>
  </si>
  <si>
    <t>https://mystockmart.ru/shop/nabor-salatnikov-gladkiy-zelenye-16sm-4sht/</t>
  </si>
  <si>
    <t>BM-413</t>
  </si>
  <si>
    <t>Набор салатников ГЛАДКИЙ красные 16см 4шт</t>
  </si>
  <si>
    <t>https://mystockmart.ru/shop/nabor-salatnikov-gladkiy-krasnye-16sm-4sht/</t>
  </si>
  <si>
    <t>BM-415-1</t>
  </si>
  <si>
    <t>Набор салатников ГЛАДКИЙ салатовые 16см 4шт</t>
  </si>
  <si>
    <t>https://mystockmart.ru/shop/nabor-salatnikov-gladkiy-salatovye-16sm-4sht/</t>
  </si>
  <si>
    <t>BM-415</t>
  </si>
  <si>
    <t>Набор салатников ГЛАДКИЙ желтые 16см 4шт</t>
  </si>
  <si>
    <t>https://mystockmart.ru/shop/nabor-salatnikov-gladkiy-zheltye-16sm-4sht/</t>
  </si>
  <si>
    <t>BM-415-2</t>
  </si>
  <si>
    <t>Набор салатников ГЛАДКИЙ фиолетовые 16см 4шт</t>
  </si>
  <si>
    <t>https://mystockmart.ru/shop/nabor-salatnikov-gladkiy-fioletovye-16sm-4sht/</t>
  </si>
  <si>
    <t>12C1581</t>
  </si>
  <si>
    <t>Креманка МАЛЬВА МОНАРХ 280мл</t>
  </si>
  <si>
    <t>https://mystockmart.ru/shop/kremanka-malva-monarkh-310ml/</t>
  </si>
  <si>
    <t>03C1057LM</t>
  </si>
  <si>
    <t>Креманка ЗВЕЗДА лак микс 300мл</t>
  </si>
  <si>
    <t>https://mystockmart.ru/shop/kremanka-zvezda-300ml-lak-miks/</t>
  </si>
  <si>
    <t>18C2027</t>
  </si>
  <si>
    <t>Креманка НЬЮ БЕЛЛ 275мл</t>
  </si>
  <si>
    <t>https://mystockmart.ru/shop/kremanka-nyu-bell-285ml/</t>
  </si>
  <si>
    <t>03C1057LMN</t>
  </si>
  <si>
    <t>Креманка ЗВЕЗДА ЛАК МИКС НЬЮ</t>
  </si>
  <si>
    <t>https://mystockmart.ru/shop/kremanka-zvezda-lak-miks-nyu/</t>
  </si>
  <si>
    <t>03C1093LM</t>
  </si>
  <si>
    <t>Креманка БРИЗ лак микс 300мл</t>
  </si>
  <si>
    <t>https://mystockmart.ru/shop/kremanka-briz-300ml-lak-miks/</t>
  </si>
  <si>
    <t>03C1093LMN</t>
  </si>
  <si>
    <t>Креманка БРИЗ ЛАК МИКС НЬЮ</t>
  </si>
  <si>
    <t>https://mystockmart.ru/product/kremanka-briz-lak-miks-nyu/</t>
  </si>
  <si>
    <t>18C2048AV</t>
  </si>
  <si>
    <t>Набор для завтрака АВИАТОРЫ 3пр</t>
  </si>
  <si>
    <t>https://mystockmart.ru/shop/nabor-dlya-zavtraka-aviatory-3pr/</t>
  </si>
  <si>
    <t>18C2048BL</t>
  </si>
  <si>
    <t>Набор для завтрака БАЛЕРИНЫ 3пр</t>
  </si>
  <si>
    <t>https://mystockmart.ru/shop/nabor-dlya-zavtraka-baleriny-3pr/</t>
  </si>
  <si>
    <t>C83445</t>
  </si>
  <si>
    <t>Набор на 4 персоны в корзинке 10.5л BBQ party</t>
  </si>
  <si>
    <t>POLIMERBYT</t>
  </si>
  <si>
    <t>https://mystockmart.ru/shop/nabor-na-4-persony-v-korzinke-10-5l-bbq-party/</t>
  </si>
  <si>
    <t>C353</t>
  </si>
  <si>
    <t>Салатник круглый 0.4л</t>
  </si>
  <si>
    <t>https://mystockmart.ru/shop/salatnik-kruglyy-0-4l/</t>
  </si>
  <si>
    <t>C350</t>
  </si>
  <si>
    <t>Салатник малый 0.8л</t>
  </si>
  <si>
    <t>https://mystockmart.ru/shop/salatnik-malyy-0-8l/</t>
  </si>
  <si>
    <t>C354</t>
  </si>
  <si>
    <t>Салатник круглый 2.5л</t>
  </si>
  <si>
    <t>https://mystockmart.ru/shop/salatnik-kruglyy-2-5l/</t>
  </si>
  <si>
    <t>C347</t>
  </si>
  <si>
    <t>Салатник FORMA DUO 2.0л</t>
  </si>
  <si>
    <t>https://mystockmart.ru/shop/salatnik-forma-duo-2-0l/</t>
  </si>
  <si>
    <t>C346</t>
  </si>
  <si>
    <t>Салатник FORMA DUO 0.7л</t>
  </si>
  <si>
    <t>https://mystockmart.ru/shop/salatnik-forma-duo-0-7l/</t>
  </si>
  <si>
    <t>C343</t>
  </si>
  <si>
    <t>Салатник НУВО 0.8л квадратный</t>
  </si>
  <si>
    <t>https://mystockmart.ru/shop/salatnik-nuvo-0-8l-kvadratnyy/</t>
  </si>
  <si>
    <t>C345</t>
  </si>
  <si>
    <t>Салатник НУВО 3.5л квадратный</t>
  </si>
  <si>
    <t>https://mystockmart.ru/shop/salatnik-nuvo-3-5l-kvadratnyy/</t>
  </si>
  <si>
    <t>C434</t>
  </si>
  <si>
    <t>Салатник DUO LIGHT микс цветов 3.3л</t>
  </si>
  <si>
    <t>https://mystockmart.ru/product/salatnik-duo-light-miks-tsvetov-3-3l/</t>
  </si>
  <si>
    <t>C34628</t>
  </si>
  <si>
    <t>Салатник ЦВЕТУЩИЙ САД 0.7л</t>
  </si>
  <si>
    <t>https://mystockmart.ru/shop/salatnik-tsvetushchiy-sad-0-7l/</t>
  </si>
  <si>
    <t>C34728</t>
  </si>
  <si>
    <t>Салатник ЦВЕТУЩИЙ САД 2л</t>
  </si>
  <si>
    <t>https://mystockmart.ru/shop/salatnik-tsvetushchiy-sad-2l/</t>
  </si>
  <si>
    <t>C352</t>
  </si>
  <si>
    <t>Тарелка квадратная 240х240</t>
  </si>
  <si>
    <t>https://mystockmart.ru/shop/tarelka-kvadratnaya-240kh240/</t>
  </si>
  <si>
    <t>C35218</t>
  </si>
  <si>
    <t>Тарелка SUMMER TIME квадратная 240х240мм</t>
  </si>
  <si>
    <t>https://mystockmart.ru/product/tarelka-summer-time-kvadratnaya-240kh240mm/</t>
  </si>
  <si>
    <t>C4241899</t>
  </si>
  <si>
    <t>Тарелка Summer time 290х290мм</t>
  </si>
  <si>
    <t>https://mystockmart.ru/product/tarelka-summer-time-290kh290mm/</t>
  </si>
  <si>
    <t>C42400</t>
  </si>
  <si>
    <t>Тарелка сервировочная 290х290мм</t>
  </si>
  <si>
    <t>https://mystockmart.ru/product/tarelka-servirovochnaya-290kh290mm/</t>
  </si>
  <si>
    <t>C35318</t>
  </si>
  <si>
    <t>Салатник SUMMER TIME круглый 0.4л</t>
  </si>
  <si>
    <t>https://mystockmart.ru/product/salatnik-summer-time-kruglyy-0-4l/</t>
  </si>
  <si>
    <t>C35418</t>
  </si>
  <si>
    <t>Салатник SUMMER TIME круглый 2.5л</t>
  </si>
  <si>
    <t>https://mystockmart.ru/product/salatnik-summer-time-kruglyy-2-5l/</t>
  </si>
  <si>
    <t>C35325</t>
  </si>
  <si>
    <t>Салатник круглый BBQ PARTY 0.4л</t>
  </si>
  <si>
    <t>https://mystockmart.ru/product/salatnik-kruglyy-bbq-party-0-4l/</t>
  </si>
  <si>
    <t>C35705</t>
  </si>
  <si>
    <t>Миска с крышкой SUMMER TIME 4л</t>
  </si>
  <si>
    <t>https://mystockmart.ru/product/miska-s-kryshkoy-summer-time-4l/</t>
  </si>
  <si>
    <t>HL031298</t>
  </si>
  <si>
    <t>Тарелка KITCHEN, микс цветов, трёхсекционная</t>
  </si>
  <si>
    <t>HOBBY LIFE</t>
  </si>
  <si>
    <t>https://mystockmart.ru/shop/tarelka-kitchen-miks-tsvetov-tryekhsektsionnaya/</t>
  </si>
  <si>
    <t>HL031293</t>
  </si>
  <si>
    <t>Тарелка KITCHEN, микс цветов, двухсекционная</t>
  </si>
  <si>
    <t>https://mystockmart.ru/shop/tarelka-kitchen-miks-tsvetov-dvukhsektsionnaya/</t>
  </si>
  <si>
    <t>HL031297</t>
  </si>
  <si>
    <t>Тарелка суповая SERVICE 18.5см круглая микс цветов</t>
  </si>
  <si>
    <t>https://mystockmart.ru/shop/tarelka-supovaya-service-18-5sm-kruglaya-miks-tsvetov/</t>
  </si>
  <si>
    <t>HL031296</t>
  </si>
  <si>
    <t>Тарелка обеденная SERVICE 23.5см круглая микс цветов</t>
  </si>
  <si>
    <t>https://mystockmart.ru/shop/tarelka-obedennaya-service-23-5sm-kruglaya-miks-tsvetov/</t>
  </si>
  <si>
    <t>HL031295</t>
  </si>
  <si>
    <t>Тарелка десертная SERVICE 20.5см круглая микс цветов</t>
  </si>
  <si>
    <t>https://mystockmart.ru/shop/tarelka-desertnaya-service-20-5sm-kruglaya-miks-tsvetov/</t>
  </si>
  <si>
    <t>HL031292</t>
  </si>
  <si>
    <t>Тарелка суповая SERVICE 17.5см квадратная микс цветов</t>
  </si>
  <si>
    <t>https://mystockmart.ru/shop/tarelka-supovaya-service-17-5sm-kvadratnaya-miks-tsvetov/</t>
  </si>
  <si>
    <t>HL031291</t>
  </si>
  <si>
    <t>Тарелка обеденная SERVICE 23.5см квадратная микс цветов</t>
  </si>
  <si>
    <t>https://mystockmart.ru/shop/tarelka-obedennaya-service-23-5sm-kvadratnaya-miks-tsvetov/</t>
  </si>
  <si>
    <t>HL031290</t>
  </si>
  <si>
    <t>Тарелка десертная SERVICE 20.5см квадратная микс цветов</t>
  </si>
  <si>
    <t>https://mystockmart.ru/shop/tarelka-desertnaya-service-20-5sm-kvadratnaya-miks-tsvetov/</t>
  </si>
  <si>
    <t>HL031253P</t>
  </si>
  <si>
    <t>Салатник FIESTA розовый 3л 23.5см круглый</t>
  </si>
  <si>
    <t>https://mystockmart.ru/product/salatnik-fiesta-rozovyy-3l-23-5sm-kruglyy/</t>
  </si>
  <si>
    <t>HL031254MG</t>
  </si>
  <si>
    <t>Салатник FIESTA зелёный 5л 27.5см круглый</t>
  </si>
  <si>
    <t>https://mystockmart.ru/product/salatnik-fiesta-zelenyy-5l-27-5sm-kruglyy/</t>
  </si>
  <si>
    <t>HL031326P</t>
  </si>
  <si>
    <t>Салатник SANDY розовый 0.5л 12.4см низкий с крышкой</t>
  </si>
  <si>
    <t>https://mystockmart.ru/product/salatnik-sandy-rozovyy-0-5l-12-4sm-nizkiy-s-kryshkoy/</t>
  </si>
  <si>
    <t>HL031330P</t>
  </si>
  <si>
    <t>Салатник SANDY розовый 4л 28.5см низкий с крышкой</t>
  </si>
  <si>
    <t>https://mystockmart.ru/shop/salatnik-sandy-rozovyy-4l-28-5sm-nizkiy-s-kryshkoy/</t>
  </si>
  <si>
    <t>HL031331P</t>
  </si>
  <si>
    <t>Салатник SANDY розовый 6л 31см низкий с крышкой</t>
  </si>
  <si>
    <t>https://mystockmart.ru/product/salatnik-sandy-rozovyy-6l-31sm-nizkiy-s-kryshkoy/</t>
  </si>
  <si>
    <t>HL031331MG</t>
  </si>
  <si>
    <t>Салатник SANDY зеленый 6л 31см низкий с крышкой</t>
  </si>
  <si>
    <t>https://mystockmart.ru/shop/salatnik-sandy-zelenyy-6l-31sm-nizkiy-s-kryshkoy/</t>
  </si>
  <si>
    <t>HL031328</t>
  </si>
  <si>
    <t>Салатник SANDY 1.8л с крышкой микс цветов</t>
  </si>
  <si>
    <t>https://mystockmart.ru/product/salatnik-sandy-1-8l-s-kryshkoy-miks-tsvetov/</t>
  </si>
  <si>
    <t>HL031329</t>
  </si>
  <si>
    <t>Салатник SANDY 2.8л с крышкой микс цветов</t>
  </si>
  <si>
    <t>https://mystockmart.ru/product/salatnik-sandy-2-8l-s-kryshkoy-miks-tsvetov/</t>
  </si>
  <si>
    <t>HL2395CL</t>
  </si>
  <si>
    <t>Салатник VERA 0.5л 12.5см латте</t>
  </si>
  <si>
    <t>https://mystockmart.ru/shop/salatnik-vera-0-5l-12-5sm-latte/</t>
  </si>
  <si>
    <t>HL2419</t>
  </si>
  <si>
    <t>Салатник VERA 4.5л 25.5см микс цветов</t>
  </si>
  <si>
    <t>https://mystockmart.ru/shop/salatnik-vera-4-5l-25-5sm-miks-tsvetov/</t>
  </si>
  <si>
    <t>HL2418</t>
  </si>
  <si>
    <t>Салатник VERA 4.5л 25.5см с крышкой микс цветов</t>
  </si>
  <si>
    <t>https://mystockmart.ru/shop/salatnik-vera-4-5l-25-5sm-s-kryshkoy-miks-tsvetov/</t>
  </si>
  <si>
    <t>NC2239</t>
  </si>
  <si>
    <t>Салатник MINERALS 25см</t>
  </si>
  <si>
    <t>TYFOON</t>
  </si>
  <si>
    <t>https://mystockmart.ru/shop/salatnik-minerals-25sm/</t>
  </si>
  <si>
    <t>NC2235</t>
  </si>
  <si>
    <t>Салатник OCEAN 25см</t>
  </si>
  <si>
    <t>https://mystockmart.ru/shop/salatnik-ocean-25sm/</t>
  </si>
  <si>
    <t>NC2232</t>
  </si>
  <si>
    <t>Блюдо сервировочное HONEY SAND 32см</t>
  </si>
  <si>
    <t>https://mystockmart.ru/shop/blyudo-servirovochnoe-honey-sand-32sm/</t>
  </si>
  <si>
    <t>GC2421</t>
  </si>
  <si>
    <t>Тарелка СВЕТЛАЯ ПАСХА для 8 яиц</t>
  </si>
  <si>
    <t>SHELLEY</t>
  </si>
  <si>
    <t>https://mystockmart.ru/shop/tarelka-svetlaya-paskha-dlya-8-yaits/</t>
  </si>
  <si>
    <t>GC2229</t>
  </si>
  <si>
    <t>Блюдо КЛЕВЕР 25см</t>
  </si>
  <si>
    <t>https://mystockmart.ru/shop/blyudo-klever-25sm/</t>
  </si>
  <si>
    <t>NC2231</t>
  </si>
  <si>
    <t>Конфетница ЕЛОЧКА 900мл</t>
  </si>
  <si>
    <t>BRIVERRE</t>
  </si>
  <si>
    <t>https://mystockmart.ru/shop/konfetnitsa-elochka-900ml/</t>
  </si>
  <si>
    <t>GL303</t>
  </si>
  <si>
    <t>Конфетница BUNNY 800мл</t>
  </si>
  <si>
    <t>GLASSERIE</t>
  </si>
  <si>
    <t>https://mystockmart.ru/shop/konfetnitsa-bunny-800ml/</t>
  </si>
  <si>
    <t>DMG010</t>
  </si>
  <si>
    <t>DOMENIK GLASS</t>
  </si>
  <si>
    <t>https://mystockmart.ru/product/konfetnitsa-bunny-800ml-1255537494/</t>
  </si>
  <si>
    <t>RE841001</t>
  </si>
  <si>
    <t>Салатник 240мл</t>
  </si>
  <si>
    <t>RENGA</t>
  </si>
  <si>
    <t>https://mystockmart.ru/shop/salatnik-240ml/</t>
  </si>
  <si>
    <t>RE841005</t>
  </si>
  <si>
    <t>Подставка под яйцо</t>
  </si>
  <si>
    <t>https://mystockmart.ru/shop/podstavka-pod-yaytso/</t>
  </si>
  <si>
    <t>H4311</t>
  </si>
  <si>
    <t>Салатник КУБИК 28см</t>
  </si>
  <si>
    <t>CRISTAL D'ARQUES</t>
  </si>
  <si>
    <t>https://mystockmart.ru/shop/salatnik-kubik-28sm/</t>
  </si>
  <si>
    <t>CN1580</t>
  </si>
  <si>
    <t>Салатник FLAKES 500мл</t>
  </si>
  <si>
    <t>KEYLINK</t>
  </si>
  <si>
    <t>https://mystockmart.ru/shop/salatnik-flakes-500ml/</t>
  </si>
  <si>
    <t>CN1674</t>
  </si>
  <si>
    <t>Салатник ENAMEL STYLE 520мл</t>
  </si>
  <si>
    <t>JINGTAO</t>
  </si>
  <si>
    <t>https://mystockmart.ru/shop/salatnik-enamel-style-520ml/</t>
  </si>
  <si>
    <t>AFF020</t>
  </si>
  <si>
    <t>Сковорода FAVILLA 20см индукция</t>
  </si>
  <si>
    <t>ATTRIBUTE FR.PAN</t>
  </si>
  <si>
    <t>AFF024</t>
  </si>
  <si>
    <t>Сковорода FAVILLA 24см индукция</t>
  </si>
  <si>
    <t>AFF026</t>
  </si>
  <si>
    <t>Сковорода FAVILLA 26см индукция</t>
  </si>
  <si>
    <t>AFF028</t>
  </si>
  <si>
    <t>Сковорода FAVILLA 28см индукция</t>
  </si>
  <si>
    <t>AFM020</t>
  </si>
  <si>
    <t>Сковорода MARIANA 20см индукция</t>
  </si>
  <si>
    <t>ATTRIBUTE PRO</t>
  </si>
  <si>
    <t>AFM024</t>
  </si>
  <si>
    <t>Сковорода MARIANA 24см индукция</t>
  </si>
  <si>
    <t>AFM026</t>
  </si>
  <si>
    <t>Сковорода MARIANA 26см индукция</t>
  </si>
  <si>
    <t>AFM028</t>
  </si>
  <si>
    <t>Сковорода MARIANA 28см индукция</t>
  </si>
  <si>
    <t>AFM240</t>
  </si>
  <si>
    <t>Сковорода блинная MARIANA 24см индукция</t>
  </si>
  <si>
    <t>AFF200</t>
  </si>
  <si>
    <t>Сковорода FORTIS 20см индукция</t>
  </si>
  <si>
    <t>https://mystockmart.ru/product/skovoroda-fortis-20sm-induktsiya/</t>
  </si>
  <si>
    <t>AFF240</t>
  </si>
  <si>
    <t>Сковорода FORTIS 24см индукция</t>
  </si>
  <si>
    <t>https://mystockmart.ru/product/skovoroda-fortis-24sm-induktsiya/</t>
  </si>
  <si>
    <t>AFF244</t>
  </si>
  <si>
    <t>Сковорода блинная FORTIS 24см индукция</t>
  </si>
  <si>
    <t>https://mystockmart.ru/product/skovoroda-blinnaya-fortis-24sm-induktsiya/</t>
  </si>
  <si>
    <t>AFF280</t>
  </si>
  <si>
    <t>Сковорода FORTIS 28см индукция</t>
  </si>
  <si>
    <t>https://mystockmart.ru/product/skovoroda-fortis-28sm-induktsiya/</t>
  </si>
  <si>
    <t>AFB200</t>
  </si>
  <si>
    <t>Сковорода BASALT 20см индукция</t>
  </si>
  <si>
    <t>https://mystockmart.ru/product/skovoroda-basalt-20sm-induktsiya/</t>
  </si>
  <si>
    <t>AFB208</t>
  </si>
  <si>
    <t>Сковорода-вок BASALT 28см индукция</t>
  </si>
  <si>
    <t>https://mystockmart.ru/product/skovoroda-vok-basalt-28sm-induktsiya/</t>
  </si>
  <si>
    <t>AFB240</t>
  </si>
  <si>
    <t>Сковорода BASALT 24см индукция</t>
  </si>
  <si>
    <t>https://mystockmart.ru/product/skovoroda-basalt-24sm-induktsiya/</t>
  </si>
  <si>
    <t>AFB244</t>
  </si>
  <si>
    <t>Сковорода блинная BASALT 24см индукция</t>
  </si>
  <si>
    <t>https://mystockmart.ru/product/skovoroda-blinnaya-basalt-24sm-induktsiya/</t>
  </si>
  <si>
    <t>AFB260</t>
  </si>
  <si>
    <t>Сковорода BASALT 26см индукция</t>
  </si>
  <si>
    <t>https://mystockmart.ru/product/skovoroda-basalt-26sm-induktsiya/</t>
  </si>
  <si>
    <t>AFB280</t>
  </si>
  <si>
    <t>Сковорода BASALT 28см индукция</t>
  </si>
  <si>
    <t>https://mystockmart.ru/product/skovoroda-basalt-28sm-induktsiya/</t>
  </si>
  <si>
    <t>AFN020</t>
  </si>
  <si>
    <t>Сковорода NEBULA 20см индукция</t>
  </si>
  <si>
    <t>https://mystockmart.ru/product/skovoroda-nebula-20sm-induktsiya/</t>
  </si>
  <si>
    <t>AFN024</t>
  </si>
  <si>
    <t>Сковорода NEBULA 24см индукция</t>
  </si>
  <si>
    <t>https://mystockmart.ru/product/skovoroda-nebula-24sm-induktsiya/</t>
  </si>
  <si>
    <t>AFN026</t>
  </si>
  <si>
    <t>Сковорода NEBULA 26см индукция</t>
  </si>
  <si>
    <t>https://mystockmart.ru/product/skovoroda-nebula-26sm-induktsiya/</t>
  </si>
  <si>
    <t>AFN028</t>
  </si>
  <si>
    <t>Сковорода NEBULA 28см индукция</t>
  </si>
  <si>
    <t>https://mystockmart.ru/product/skovoroda-nebula-28sm-induktsiya/</t>
  </si>
  <si>
    <t>AFN240</t>
  </si>
  <si>
    <t>Сковорода блинная NEBULA 24см индукция</t>
  </si>
  <si>
    <t>https://mystockmart.ru/product/skovoroda-blinnaya-nebula-24sm-induktsiya/</t>
  </si>
  <si>
    <t>AFH20</t>
  </si>
  <si>
    <t>Сковорода HYBRID 20см</t>
  </si>
  <si>
    <t>https://mystockmart.ru/product/skovoroda-hybrid-20sm/</t>
  </si>
  <si>
    <t>AFH24</t>
  </si>
  <si>
    <t>Сковорода HYBRID 24см</t>
  </si>
  <si>
    <t>https://mystockmart.ru/product/skovoroda-hybrid-24sm/</t>
  </si>
  <si>
    <t>AFH26</t>
  </si>
  <si>
    <t>Сковорода HYBRID 26см</t>
  </si>
  <si>
    <t>https://mystockmart.ru/product/skovoroda-hybrid-26sm/</t>
  </si>
  <si>
    <t>AFH28</t>
  </si>
  <si>
    <t>Сковорода HYBRID 28см</t>
  </si>
  <si>
    <t>https://mystockmart.ru/product/skovoroda-hybrid-28sm/</t>
  </si>
  <si>
    <t>AFH24C</t>
  </si>
  <si>
    <t>Сковорода блинная HYBRID 24см индукция</t>
  </si>
  <si>
    <t>https://mystockmart.ru/product/skovoroda-blinnaya-hybrid-24sm-induktsiya/</t>
  </si>
  <si>
    <t>AFG226</t>
  </si>
  <si>
    <t>Сковорода GREYSTONE 26см</t>
  </si>
  <si>
    <t>https://mystockmart.ru/shop/skovoroda-greystone-26sm/</t>
  </si>
  <si>
    <t>AFG228</t>
  </si>
  <si>
    <t>Сковорода GREYSTONE 28см</t>
  </si>
  <si>
    <t>https://mystockmart.ru/product/skovoroda-greystone-28sm/</t>
  </si>
  <si>
    <t>SCR430</t>
  </si>
  <si>
    <t>Турка RISORA 430мл</t>
  </si>
  <si>
    <t>https://mystockmart.ru/product/turka-risora-430ml/</t>
  </si>
  <si>
    <t>ACF510</t>
  </si>
  <si>
    <t>Турка FLAVOR 500мл индукция</t>
  </si>
  <si>
    <t>https://mystockmart.ru/product/turka-flavor-500ml-induktsiya/</t>
  </si>
  <si>
    <t>SCF001</t>
  </si>
  <si>
    <t>SIROCCO POT</t>
  </si>
  <si>
    <t>https://mystockmart.ru/product/nabor-kukhonnoy-posudy-fiamma-3pr-kovsh-1-4l-kastryuli-2-9l-5-1l/</t>
  </si>
  <si>
    <t>ASD001</t>
  </si>
  <si>
    <t>ATTRIBUTE POT</t>
  </si>
  <si>
    <t>https://mystockmart.ru/product/nabor-kukhonnoy-posudy-delice-4pr/</t>
  </si>
  <si>
    <t>ASA005</t>
  </si>
  <si>
    <t>Ковш ARMONIA 1.7л</t>
  </si>
  <si>
    <t>https://mystockmart.ru/product/kovsh-armonia-1-7l/</t>
  </si>
  <si>
    <t>ASA006</t>
  </si>
  <si>
    <t>Кастрюля ARMONIA 2.1л</t>
  </si>
  <si>
    <t>https://mystockmart.ru/product/kastryulya-armonia-2-1l/</t>
  </si>
  <si>
    <t>ASA007</t>
  </si>
  <si>
    <t>Кастрюля ARMONIA 3л</t>
  </si>
  <si>
    <t>https://mystockmart.ru/product/kastryulya-armonia-3l/</t>
  </si>
  <si>
    <t>ASA008</t>
  </si>
  <si>
    <t>Кастрюля ARMONIA 5л</t>
  </si>
  <si>
    <t>https://mystockmart.ru/product/kastryulya-armonia-5l/</t>
  </si>
  <si>
    <t>ASF007</t>
  </si>
  <si>
    <t>Ковш FORTIS 1.5л</t>
  </si>
  <si>
    <t>https://mystockmart.ru/product/kovsh-fortis-1-5l/</t>
  </si>
  <si>
    <t>ASF008</t>
  </si>
  <si>
    <t>Кастрюля FORTIS 2.5л</t>
  </si>
  <si>
    <t>https://mystockmart.ru/product/kastryulya-fortis-2-5l/</t>
  </si>
  <si>
    <t>ASF009</t>
  </si>
  <si>
    <t>Кастрюля FORTIS 3.5л</t>
  </si>
  <si>
    <t>https://mystockmart.ru/product/kastryulya-fortis-3-5l/</t>
  </si>
  <si>
    <t>ASF010</t>
  </si>
  <si>
    <t>Кастрюля FORTIS 5л</t>
  </si>
  <si>
    <t>https://mystockmart.ru/product/kastryulya-fortis-5l/</t>
  </si>
  <si>
    <t>AST001</t>
  </si>
  <si>
    <t>Ковш TIMELESS 1.4л</t>
  </si>
  <si>
    <t>https://mystockmart.ru/product/kovsh-timeless-1-4l/</t>
  </si>
  <si>
    <t>AST002</t>
  </si>
  <si>
    <t>Кастрюля TIMELESS 2.5л</t>
  </si>
  <si>
    <t>https://mystockmart.ru/product/kastryulya-timeless-2-5l/</t>
  </si>
  <si>
    <t>AST003</t>
  </si>
  <si>
    <t>Кастрюля TIMELESS 3.4л</t>
  </si>
  <si>
    <t>https://mystockmart.ru/product/kastryulya-timeless-3-4l/</t>
  </si>
  <si>
    <t>AST004</t>
  </si>
  <si>
    <t>Кастрюля TIMELESS 4.8л</t>
  </si>
  <si>
    <t>https://mystockmart.ru/product/kastryulya-timeless-4-8l/</t>
  </si>
  <si>
    <t>ASF018</t>
  </si>
  <si>
    <t>Кастрюля FOLDAWAY 2.3л</t>
  </si>
  <si>
    <t>https://mystockmart.ru/product/kastryulya-foldaway-2-3l-18sm/</t>
  </si>
  <si>
    <t>ASF020</t>
  </si>
  <si>
    <t>Кастрюля FOLDAWAY 3л</t>
  </si>
  <si>
    <t>https://mystockmart.ru/product/kastryulya-foldaway-3l-20sm/</t>
  </si>
  <si>
    <t>ASF024</t>
  </si>
  <si>
    <t>Кастрюля FOLDAWAY 5л</t>
  </si>
  <si>
    <t>https://mystockmart.ru/product/kastryulya-foldaway-5l-24sm/</t>
  </si>
  <si>
    <t>ASF200</t>
  </si>
  <si>
    <t>https://mystockmart.ru/product/nabor-kastryul-foldaway-2sht-1-3l-3l/</t>
  </si>
  <si>
    <t>ASF300</t>
  </si>
  <si>
    <t>https://mystockmart.ru/product/nabor-kastryul-foldaway-3sht-1-3l-3l-6l/</t>
  </si>
  <si>
    <t>AST016</t>
  </si>
  <si>
    <t>Ковш STARK 1.8л</t>
  </si>
  <si>
    <t>https://mystockmart.ru/product/kovsh-stark-1-8l/</t>
  </si>
  <si>
    <t>AST018</t>
  </si>
  <si>
    <t>Кастрюля STARK 2.4л</t>
  </si>
  <si>
    <t>https://mystockmart.ru/product/kastryulya-stark-2-4l/</t>
  </si>
  <si>
    <t>AST020</t>
  </si>
  <si>
    <t>Кастрюля STARK 3.4л</t>
  </si>
  <si>
    <t>https://mystockmart.ru/product/kastryulya-stark-3-4l/</t>
  </si>
  <si>
    <t>AST024</t>
  </si>
  <si>
    <t>Кастрюля STARK 5.8л</t>
  </si>
  <si>
    <t>https://mystockmart.ru/product/kastryulya-stark-5-8l/</t>
  </si>
  <si>
    <t>ASO001</t>
  </si>
  <si>
    <t>Ковш OPHELIA 1.5л</t>
  </si>
  <si>
    <t>https://mystockmart.ru/product/kovsh-ophelia-1-5l/</t>
  </si>
  <si>
    <t>ASO002</t>
  </si>
  <si>
    <t>Кастрюля OPHELIA 2.5л</t>
  </si>
  <si>
    <t>https://mystockmart.ru/product/kastryulya-ophelia-2-5l/</t>
  </si>
  <si>
    <t>ASO003</t>
  </si>
  <si>
    <t>Кастрюля OPHELIA 3.5л</t>
  </si>
  <si>
    <t>https://mystockmart.ru/product/kastryulya-ophelia-3-5l/</t>
  </si>
  <si>
    <t>ASO004</t>
  </si>
  <si>
    <t>Кастрюля OPHELIA 5л</t>
  </si>
  <si>
    <t>https://mystockmart.ru/product/kastryulya-ophelia-5l/</t>
  </si>
  <si>
    <t>ASC001</t>
  </si>
  <si>
    <t>Ковш SCARLET 1.3л</t>
  </si>
  <si>
    <t>https://mystockmart.ru/product/kovsh-scarlet-1-3l/</t>
  </si>
  <si>
    <t>ASC002</t>
  </si>
  <si>
    <t>Кастрюля SCARLET 2.5л</t>
  </si>
  <si>
    <t>https://mystockmart.ru/product/kastryulya-scarlet-2-5l/</t>
  </si>
  <si>
    <t>ASC003</t>
  </si>
  <si>
    <t>Кастрюля SCARLET 3.5л</t>
  </si>
  <si>
    <t>https://mystockmart.ru/product/kastryulya-scarlet-3-5l/</t>
  </si>
  <si>
    <t>ASC004</t>
  </si>
  <si>
    <t>Кастрюля SCARLET 4.8л</t>
  </si>
  <si>
    <t>https://mystockmart.ru/product/kastryulya-scarlet-4-8l/</t>
  </si>
  <si>
    <t>ASA003</t>
  </si>
  <si>
    <t>Кастрюля ARGENTO 3.4л</t>
  </si>
  <si>
    <t>https://mystockmart.ru/shop/kastryulya-argento-3-4l-20sm-induktsiya/</t>
  </si>
  <si>
    <t>ASA004</t>
  </si>
  <si>
    <t>Кастрюля ARGENTO 5л</t>
  </si>
  <si>
    <t>https://mystockmart.ru/shop/kastryulya-argento-5l-24sm-induktsiya/</t>
  </si>
  <si>
    <t>ASA001</t>
  </si>
  <si>
    <t>Ковш ARGENTO 1.8л</t>
  </si>
  <si>
    <t>https://mystockmart.ru/shop/kovsh-argento-1-8l-16sm-induktsiya/</t>
  </si>
  <si>
    <t>ASA002</t>
  </si>
  <si>
    <t>Кастрюля ARGENTO 2.5л</t>
  </si>
  <si>
    <t>https://mystockmart.ru/shop/kastryulya-argento-2-5l-18sm-induktsiya/</t>
  </si>
  <si>
    <t>ASD016</t>
  </si>
  <si>
    <t>Ковш DAVINCI 1.75л</t>
  </si>
  <si>
    <t>https://mystockmart.ru/shop/kovsh-davinci-1-75l-16sm-induktsiya/</t>
  </si>
  <si>
    <t>ASD018</t>
  </si>
  <si>
    <t>Кастрюля DAVINCI 2.4л</t>
  </si>
  <si>
    <t>https://mystockmart.ru/shop/kastryulya-davinci-2-4l-18sm-induktsiya/</t>
  </si>
  <si>
    <t>ASD024</t>
  </si>
  <si>
    <t>Кастрюля DAVINCI 5.6л</t>
  </si>
  <si>
    <t>https://mystockmart.ru/shop/kastryulya-davinci-5-6l-24sm-induktsiya/</t>
  </si>
  <si>
    <t>ASK044</t>
  </si>
  <si>
    <t>Кастрюля SCANDINAVIA 2.5л</t>
  </si>
  <si>
    <t>https://mystockmart.ru/shop/kastryulya-s-kryshkoy-scandinavia-2-5l-18sm/</t>
  </si>
  <si>
    <t>SCE002</t>
  </si>
  <si>
    <t>Кастрюля ECLIPSE 2.5л</t>
  </si>
  <si>
    <t>https://mystockmart.ru/shop/kastryulya-eclipse-2-5l-18sm/</t>
  </si>
  <si>
    <t>SCE003</t>
  </si>
  <si>
    <t>Кастрюля ECLIPSE 3.4л</t>
  </si>
  <si>
    <t>https://mystockmart.ru/shop/kastryulya-eclipse-3-4l-20sm/</t>
  </si>
  <si>
    <t>SCB002</t>
  </si>
  <si>
    <t>Ковш BRINA 1л</t>
  </si>
  <si>
    <t>https://mystockmart.ru/product/kovsh-brina-1l/</t>
  </si>
  <si>
    <t>SCB003</t>
  </si>
  <si>
    <t>Кастрюля BRINA 2.5л</t>
  </si>
  <si>
    <t>https://mystockmart.ru/product/kastryulya-brina-2-5l/</t>
  </si>
  <si>
    <t>SCB004</t>
  </si>
  <si>
    <t>Кастрюля BRINA 3.5л</t>
  </si>
  <si>
    <t>https://mystockmart.ru/product/kastryulya-brina-3-5l/</t>
  </si>
  <si>
    <t>SCB005</t>
  </si>
  <si>
    <t>Кастрюля BRINA 4.8л</t>
  </si>
  <si>
    <t>https://mystockmart.ru/product/kastryulya-brina-4-8l/</t>
  </si>
  <si>
    <t>ASO116</t>
  </si>
  <si>
    <t>Ковш OPTIMA 2.1л</t>
  </si>
  <si>
    <t>https://mystockmart.ru/shop/kovsh-s-kryshkoy-optima-2-1l/</t>
  </si>
  <si>
    <t>ASO118</t>
  </si>
  <si>
    <t>Кастрюля OPTIMA 3л</t>
  </si>
  <si>
    <t>https://mystockmart.ru/shop/kastryulya-s-kryshkoy-optima-3l/</t>
  </si>
  <si>
    <t>ASO120</t>
  </si>
  <si>
    <t>Кастрюля OPTIMA 4л</t>
  </si>
  <si>
    <t>https://mystockmart.ru/shop/kastryulya-s-kryshkoy-optima-4l/</t>
  </si>
  <si>
    <t>ASO124</t>
  </si>
  <si>
    <t>Кастрюля OPTIMA 6.5л</t>
  </si>
  <si>
    <t>https://mystockmart.ru/shop/kastryulya-s-kryshkoy-optima-6-5l/</t>
  </si>
  <si>
    <t>ASO130</t>
  </si>
  <si>
    <t>https://mystockmart.ru/shop/nabor-kukhonnoy-posudy-optima-4pr/</t>
  </si>
  <si>
    <t>ASF003</t>
  </si>
  <si>
    <t>Ковш FIORE 1.4л</t>
  </si>
  <si>
    <t>https://mystockmart.ru/product/kovsh-fiore-1-4l/</t>
  </si>
  <si>
    <t>ASF004</t>
  </si>
  <si>
    <t>Кастрюля FIORE 1.4л</t>
  </si>
  <si>
    <t>https://mystockmart.ru/product/kastryulya-fiore-1-4l/</t>
  </si>
  <si>
    <t>ASF005</t>
  </si>
  <si>
    <t>Кастрюля FIORE 2.8л</t>
  </si>
  <si>
    <t>https://mystockmart.ru/product/kastryulya-fiore-2-8l/</t>
  </si>
  <si>
    <t>ASF006</t>
  </si>
  <si>
    <t>Кастрюля FIORE 4.8л</t>
  </si>
  <si>
    <t>https://mystockmart.ru/product/kastryulya-fiore-4-8l/</t>
  </si>
  <si>
    <t>AST800</t>
  </si>
  <si>
    <t>https://mystockmart.ru/product/nabor-kukhonnoy-posudy-trio-3pr-kastryulya-0-8l-kovsh-0-5l-skovoroda-14sm/</t>
  </si>
  <si>
    <t>ASO016</t>
  </si>
  <si>
    <t>Ковш OLIVIA 1.4л</t>
  </si>
  <si>
    <t>https://mystockmart.ru/shop/kovsh-s-kryshkoy-olivia-16kh7-5sm-1-4l/</t>
  </si>
  <si>
    <t>ASM008</t>
  </si>
  <si>
    <t>Кастрюля MASTER CHEF 8л</t>
  </si>
  <si>
    <t>https://mystockmart.ru/shop/kastryulya-so-steklyannoy-kryshkoy-master-chef-8-0l-24kh18sm/</t>
  </si>
  <si>
    <t>ASM012</t>
  </si>
  <si>
    <t>Кастрюля MASTER CHEF 12л</t>
  </si>
  <si>
    <t>https://mystockmart.ru/shop/kastryulya-so-steklyannoy-kryshkoy-master-chef-12-0l-28kh20sm/</t>
  </si>
  <si>
    <t>ALA001</t>
  </si>
  <si>
    <t>Крышка 3 в 1 ARMA 18х20х22см</t>
  </si>
  <si>
    <t>ATTRIBUTE GL.LID</t>
  </si>
  <si>
    <t>https://mystockmart.ru/product/kryshka-iz-zharoprochnogo-stekla-3-v-1-arma-18kh20kh22sm/</t>
  </si>
  <si>
    <t>ALA003</t>
  </si>
  <si>
    <t>Крышка 3 в 1 ARMA 24х26х28см</t>
  </si>
  <si>
    <t xml:space="preserve">https://mystockmart.ru/product/kryshka-iz-zharoprochnogo-stekla-3-v-1-arma-24kh26kh28sm/ </t>
  </si>
  <si>
    <t>ALN020</t>
  </si>
  <si>
    <t>Крышка NOVA 20см</t>
  </si>
  <si>
    <t>https://mystockmart.ru/product/kryshka-nova-20sm/</t>
  </si>
  <si>
    <t>ALN024</t>
  </si>
  <si>
    <t>Крышка NOVA 24см</t>
  </si>
  <si>
    <t>https://mystockmart.ru/product/kryshka-nova-24sm/</t>
  </si>
  <si>
    <t>ALN026</t>
  </si>
  <si>
    <t>Крышка NOVA 26см</t>
  </si>
  <si>
    <t>https://mystockmart.ru/product/kryshka-nova-26sm/</t>
  </si>
  <si>
    <t>ALN028</t>
  </si>
  <si>
    <t>Крышка NOVA 28см</t>
  </si>
  <si>
    <t>https://mystockmart.ru/product/kryshka-nova-28sm/</t>
  </si>
  <si>
    <t>SLB020</t>
  </si>
  <si>
    <t>Крышка BASIC 20см</t>
  </si>
  <si>
    <t>SIROCCO GL.LID</t>
  </si>
  <si>
    <t>https://mystockmart.ru/product/kryshka-basic-20sm/</t>
  </si>
  <si>
    <t>SLB024</t>
  </si>
  <si>
    <t>Крышка BASIC 24см</t>
  </si>
  <si>
    <t>https://mystockmart.ru/product/kryshka-basic-24sm/</t>
  </si>
  <si>
    <t>SLB026</t>
  </si>
  <si>
    <t>Крышка BASIC 26см</t>
  </si>
  <si>
    <t>https://mystockmart.ru/product/kryshka-basic-26sm/</t>
  </si>
  <si>
    <t>SLB028</t>
  </si>
  <si>
    <t>Крышка BASIC 28см</t>
  </si>
  <si>
    <t>https://mystockmart.ru/product/kryshka-basic-28sm/</t>
  </si>
  <si>
    <t>SGS203</t>
  </si>
  <si>
    <t>Крышка-сетка антиразбрызгиватель SILVER 30см</t>
  </si>
  <si>
    <t>SIROCCO GADGET</t>
  </si>
  <si>
    <t xml:space="preserve">https://mystockmart.ru/product/kryshka-setka-antirazbryzgivatel-silver-30sm/ </t>
  </si>
  <si>
    <t>SR24BFX/E006</t>
  </si>
  <si>
    <t>Сковорода infinity 24см индукция</t>
  </si>
  <si>
    <t>PYREX</t>
  </si>
  <si>
    <t>https://mystockmart.ru/product/skovoroda-infinity-24sm-induktsiya/</t>
  </si>
  <si>
    <t>SR28BFX/E006</t>
  </si>
  <si>
    <t>Сковорода infinity 28см индукция</t>
  </si>
  <si>
    <t>https://mystockmart.ru/product/skovoroda-infinity-28sm-induktsiya/</t>
  </si>
  <si>
    <t>OT20BF6/E106</t>
  </si>
  <si>
    <t>Сковорода OPTIMA PFAS free 20см индукция</t>
  </si>
  <si>
    <t>https://mystockmart.ru/shop/skovoroda-optima-20sm-induktsiya/</t>
  </si>
  <si>
    <t>OT24BF6/E106</t>
  </si>
  <si>
    <t>Сковорода OPTIMA PFAS free 24см индукция</t>
  </si>
  <si>
    <t>https://mystockmart.ru/shop/skovoroda-optima-24sm-induktsiya/</t>
  </si>
  <si>
    <t>OT26BF6/E106</t>
  </si>
  <si>
    <t>Сковорода OPTIMA PFAS free 26см индукция</t>
  </si>
  <si>
    <t>https://mystockmart.ru/shop/skovoroda-optima-26sm-induktsiya/</t>
  </si>
  <si>
    <t>OT28DF6/E106</t>
  </si>
  <si>
    <t>Сковорода глубокая OPTIMA PFAS free 28см индукция</t>
  </si>
  <si>
    <t>https://mystockmart.ru/shop/skovoroda-glubokaya-optima-28sm-induktsiya/</t>
  </si>
  <si>
    <t>OX20BF4/E006</t>
  </si>
  <si>
    <t>Сковорода OPTIMA STONE 20см индукция</t>
  </si>
  <si>
    <t>https://mystockmart.ru/shop/skovoroda-optima-stone-20sm-induktsiya/</t>
  </si>
  <si>
    <t>OX24BF4/E006</t>
  </si>
  <si>
    <t>Сковорода OPTIMA STONE 24см индукция</t>
  </si>
  <si>
    <t>https://mystockmart.ru/shop/skovoroda-optima-stone-24sm-induktsiya/</t>
  </si>
  <si>
    <t>OX28BF4/E006</t>
  </si>
  <si>
    <t>Сковорода OPTIMA STONE 28см индукция</t>
  </si>
  <si>
    <t>https://mystockmart.ru/shop/skovoroda-optima-stone-28sm-induktsiya/</t>
  </si>
  <si>
    <t>B20CL00</t>
  </si>
  <si>
    <t>Крышка CLASSIC 20см</t>
  </si>
  <si>
    <t>https://mystockmart.ru/shop/kryshka-pyrex-classic-20sm/</t>
  </si>
  <si>
    <t>BH20</t>
  </si>
  <si>
    <t>Крышка CLASSIC HIGH 20см</t>
  </si>
  <si>
    <t>https://mystockmart.ru/shop/kryshka-pyrex-high-20sm/</t>
  </si>
  <si>
    <t>B24CL00</t>
  </si>
  <si>
    <t>Крышка CLASSIC 24см</t>
  </si>
  <si>
    <t>https://mystockmart.ru/shop/kryshka-pyrex-classic-24sm/</t>
  </si>
  <si>
    <t>BH24</t>
  </si>
  <si>
    <t>Крышка CLASSIC HIGH 24см</t>
  </si>
  <si>
    <t>https://mystockmart.ru/shop/kryshka-pyrex-high-24sm/</t>
  </si>
  <si>
    <t>B26CL00</t>
  </si>
  <si>
    <t>Крышка CLASSIC 26см</t>
  </si>
  <si>
    <t>https://mystockmart.ru/shop/kryshka-classic-26sm/</t>
  </si>
  <si>
    <t>BH26</t>
  </si>
  <si>
    <t>Крышка CLASSIC HIGH 26см</t>
  </si>
  <si>
    <t>https://mystockmart.ru/shop/kryshka-pyrex-high-26sm/</t>
  </si>
  <si>
    <t>B28CL00</t>
  </si>
  <si>
    <t>Крышка CLASSIC 28см</t>
  </si>
  <si>
    <t>https://mystockmart.ru/shop/kryshka-pyrex-classic-28sm/</t>
  </si>
  <si>
    <t>BH28</t>
  </si>
  <si>
    <t>Крышка CLASSIC HIGH 28см</t>
  </si>
  <si>
    <t>https://mystockmart.ru/shop/kryshka-pyrex-high-28sm/</t>
  </si>
  <si>
    <t>207A000N/2022</t>
  </si>
  <si>
    <t>Кастрюля ESSENTIALS 1.4л 18см круглая с крышкой</t>
  </si>
  <si>
    <t>https://mystockmart.ru/shop/kastryulya-essentials-1-4l-18sm-kruglaya-s-kryshkoy/</t>
  </si>
  <si>
    <t>204A000N/2022</t>
  </si>
  <si>
    <t>Кастрюля ESSENTIALS 2.1л 20см круглая с крышкой</t>
  </si>
  <si>
    <t>https://mystockmart.ru/shop/kastryulya-essentials-2-1l-20sm-kruglaya-s-kryshkoy/</t>
  </si>
  <si>
    <t>208A000N/2022</t>
  </si>
  <si>
    <t>Кастрюля ESSENTIALS 3л 23см круглая с крышкой</t>
  </si>
  <si>
    <t>https://mystockmart.ru/shop/kastryulya-essentials-3-2l-23sm-kruglaya-s-kryshkoy/</t>
  </si>
  <si>
    <t>208AC00/2043</t>
  </si>
  <si>
    <t>Кастрюля с крышкой O CUISINE 3л круглая</t>
  </si>
  <si>
    <t>O CUISINE</t>
  </si>
  <si>
    <t>https://mystockmart.ru/product/kastryulya-s-kryshkoy-o-cuisine-3l-kruglaya/</t>
  </si>
  <si>
    <t>460A000</t>
  </si>
  <si>
    <t>Кастрюля с крышкой CLASSIC 5.8л овальная</t>
  </si>
  <si>
    <t>https://mystockmart.ru/shop/kastryulya-classic-5-8l-ovalnaya/</t>
  </si>
  <si>
    <t>818S3</t>
  </si>
  <si>
    <t>Набор кухонной посуды ESSENTIALS 3пр</t>
  </si>
  <si>
    <t>https://mystockmart.ru/shop/nabor-kukhonnoy-posudy-essentials-3pr/</t>
  </si>
  <si>
    <t>GORNITCA</t>
  </si>
  <si>
    <t>K2433AG</t>
  </si>
  <si>
    <t>Кастрюля ГРАНИТ 3л с крышкой</t>
  </si>
  <si>
    <t>https://mystockmart.ru/shop/kastryulya-granit-3l-s-kryshkoy/</t>
  </si>
  <si>
    <t>EZH2832AG</t>
  </si>
  <si>
    <t>Жаровня ГРАНИТ 3.5л 28см с крышкой индукция</t>
  </si>
  <si>
    <t>https://mystockmart.ru/product/zharovnya-granit-3-5l-28sm-s-kryshkoy-induktsiya/</t>
  </si>
  <si>
    <t>EKN2832AG</t>
  </si>
  <si>
    <t>Казан ГРАНИТ 4Л с крышкой индукция</t>
  </si>
  <si>
    <t>https://mystockmart.ru/product/kazan-granit-4l-s-kryshkoy-induktsiya/</t>
  </si>
  <si>
    <t>C2053AG</t>
  </si>
  <si>
    <t>Сковорода ГРАНИТ 20см со съемной ручкой</t>
  </si>
  <si>
    <t>https://mystockmart.ru/shop/skovoroda-granit-20sm-so-semnoy-ruchkoy/</t>
  </si>
  <si>
    <t>C2453AG</t>
  </si>
  <si>
    <t>Сковорода ГРАНИТ 24см со съемной ручкой</t>
  </si>
  <si>
    <t>https://mystockmart.ru/shop/skovoroda-granit-24sm-so-semnoy-ruchkoy/</t>
  </si>
  <si>
    <t>C2653AG</t>
  </si>
  <si>
    <t>Сковорода ГРАНИТ 26см со съемной ручкой</t>
  </si>
  <si>
    <t>https://mystockmart.ru/shop/skovoroda-granit-26sm-so-semnoy-ruchkoy/</t>
  </si>
  <si>
    <t>C2853AG</t>
  </si>
  <si>
    <t>Сковорода ГРАНИТ 28см со съемной ручкой</t>
  </si>
  <si>
    <t>https://mystockmart.ru/shop/skovoroda-granit-28sm-so-semnoy-ruchkoy/</t>
  </si>
  <si>
    <t>EB241AG</t>
  </si>
  <si>
    <t>Сковорода блинная ГРАНИТ 24см индукция</t>
  </si>
  <si>
    <t>https://mystockmart.ru/shop/skovoroda-blinnaya-granit-24sm-induktsiya/</t>
  </si>
  <si>
    <t>B241AG-6</t>
  </si>
  <si>
    <t>Сковорода блинная ГРАНИТ 24см</t>
  </si>
  <si>
    <t>https://mystockmart.ru/shop/skovoroda-blinnaya-granit-24sm-1852469711/</t>
  </si>
  <si>
    <t>KN2832AG-4</t>
  </si>
  <si>
    <t>Казан ГРАНИТ 4л 28см с крышкой</t>
  </si>
  <si>
    <t>https://mystockmart.ru/shop/kazan-granit-4l-28sm-s-kryshkoy-1294594595/</t>
  </si>
  <si>
    <t>EZH2411AG</t>
  </si>
  <si>
    <t>Жаровня ГРАНИТ 2.5л 24см с крышкой индукция</t>
  </si>
  <si>
    <t>https://mystockmart.ru/product/zharovnya-granit-2-5l-24sm-s-kryshkoy-induktsiya-izh2411ag/</t>
  </si>
  <si>
    <t>ZH2611AG</t>
  </si>
  <si>
    <t>Жаровня ГРАНИТ 3л 26см с крышкой</t>
  </si>
  <si>
    <t>https://mystockmart.ru/shop/zharovnya-granit-3l-26sm-s-kryshkoy/</t>
  </si>
  <si>
    <t>R90AX/36T00</t>
  </si>
  <si>
    <t>Сковорода-гриль SAPORELAX GREY 36x26см со складной ручкой</t>
  </si>
  <si>
    <t>Италия</t>
  </si>
  <si>
    <t>RISOLI</t>
  </si>
  <si>
    <t>https://mystockmart.ru/shop/gril-saporelax-36x26sm-so-skladnoy-silikonovoy-ruchkoy-grey/</t>
  </si>
  <si>
    <t>R90AX/26T00</t>
  </si>
  <si>
    <t>Сковорода-гриль SAPORELAX GREY 26x26см со складной ручкой</t>
  </si>
  <si>
    <t>https://mystockmart.ru/shop/gril-saporelax-26x26sm-so-skladnoy-silikonovoy-ruchkoy-grey/</t>
  </si>
  <si>
    <t>V102600</t>
  </si>
  <si>
    <t>Крышка для СВЧ 26см с клапаном прозрачная</t>
  </si>
  <si>
    <t>VIOLET</t>
  </si>
  <si>
    <t>https://mystockmart.ru/shop/kryshka-dlya-svch-26sm-s-klapanom-prozrachnaya/</t>
  </si>
  <si>
    <t>V102601</t>
  </si>
  <si>
    <t>Крышка для СВЧ 26см с клапаном, дымчатая</t>
  </si>
  <si>
    <t>https://mystockmart.ru/shop/kryshka-dlya-svch-26sm-s-klapanom-dymchataya/</t>
  </si>
  <si>
    <t>C228</t>
  </si>
  <si>
    <t>Крышка для СВЧ d=235</t>
  </si>
  <si>
    <t>https://mystockmart.ru/shop/kryshka-dlya-svch-d-235/</t>
  </si>
  <si>
    <t>207B100</t>
  </si>
  <si>
    <t>Форма для аэрогриля PYREX 20x18x7см 1л круглая</t>
  </si>
  <si>
    <t>https://mystockmart.ru/product/forma-dlya-aerogrilya-pyrex-20x18x7sm-1l-kruglaya/</t>
  </si>
  <si>
    <t>211B100</t>
  </si>
  <si>
    <t>Форма для аэрогриля PYREX 20x17x6см 1л квадратная</t>
  </si>
  <si>
    <t>https://mystockmart.ru/product/forma-dlya-aerogrilya-pyrex-20x17x6sm-1l-kvadratnaya/</t>
  </si>
  <si>
    <t>410B/EL</t>
  </si>
  <si>
    <t>Блюдо для запекания и выпечки ELEGANCE 2.1л 30х21х7см овальное в коробке</t>
  </si>
  <si>
    <t>https://mystockmart.ru/shop/blyudo-dlya-zapekaniya-i-vypechki-elegance-2-1l-30kh21kh7sm-ovalnoe/</t>
  </si>
  <si>
    <t>412B/EL</t>
  </si>
  <si>
    <t>Блюдо для запекания и выпечки ELEGANCE 4л 38х27х7см овальное в коробке</t>
  </si>
  <si>
    <t>https://mystockmart.ru/shop/blyudo-dlya-zapekaniya-i-vypechki-elegance-4l-38kh27kh7sm-ovalnoe/</t>
  </si>
  <si>
    <t>410B000/8046</t>
  </si>
  <si>
    <t>Блюдо для запекания и выпечки LET'S SHARE ! 2.1л 30х21x7см овальное</t>
  </si>
  <si>
    <t>https://mystockmart.ru/shop/blyudo-dlya-zapekaniya-i-vypechki-irresistible-2-1l-30kh21x7sm-ovalnoe/</t>
  </si>
  <si>
    <t>406B000/7046</t>
  </si>
  <si>
    <t>Блюдо для запекания и выпечки LET'S SHARE ! 1.4л 27х17х6см прямоугольное</t>
  </si>
  <si>
    <t>https://mystockmart.ru/shop/blyudo-pyrex-irresistible-27kh17sm-pryamougolnoe/</t>
  </si>
  <si>
    <t>400B000/7046</t>
  </si>
  <si>
    <t>Блюдо для запекания и выпечки LET'S SHARE ! 2.4л 29х23см квадратное</t>
  </si>
  <si>
    <t>https://mystockmart.ru/shop/blyudo-pyrex-irresistible-29kh23sm-kvadratnoe/</t>
  </si>
  <si>
    <t>408B000/7046</t>
  </si>
  <si>
    <t>Блюдо для запекания и выпечки LET'S SHARE ! 3л 35х23х7см прямоугольное</t>
  </si>
  <si>
    <t>https://mystockmart.ru/shop/blyudo-pyrex-irresistible-35kh23sm-pryamougolnoe/</t>
  </si>
  <si>
    <t>411B000/7046</t>
  </si>
  <si>
    <t>Блюдо для запекания и выпечки LET'S SHARE ! 3л 35х24х7см овальное</t>
  </si>
  <si>
    <t>https://mystockmart.ru/shop/blyudo-pyrex-irresistible-35kh24sm-ovalnoe/</t>
  </si>
  <si>
    <t>409B000/7046</t>
  </si>
  <si>
    <t>Блюдо для запекания и выпечки LET'S SHARE ! 4л 39х25х7см прямоугольное</t>
  </si>
  <si>
    <t>https://mystockmart.ru/shop/blyudo-pyrex-irresistible-39kh25sm-pryamougolnoe/</t>
  </si>
  <si>
    <t>412U000/2019</t>
  </si>
  <si>
    <t>Блюдо для запекания и выпечки с решеткой LET'S SHARE ! 4л 38х27х11см овальное</t>
  </si>
  <si>
    <t>https://mystockmart.ru/shop/blyudo-pyrex-irresistible-39kh27sm-ovalnoe-s-reshetkoy/</t>
  </si>
  <si>
    <t>407B000/7046</t>
  </si>
  <si>
    <t>Блюдо для запекания и выпечки LET'S SHARE ! 2л 31х20х6см прямоугольное</t>
  </si>
  <si>
    <t>https://mystockmart.ru/shop/blyudo-pyrex-irresistible-39kh27sm-ovalnoe/</t>
  </si>
  <si>
    <t>412B000/7044</t>
  </si>
  <si>
    <t>Блюдо для запекания и выпечки LET'S SHARE ! 4л 38х27х7см овальное</t>
  </si>
  <si>
    <t>https://mystockmart.ru/shop/blyudo-pyrex-irresistible-39kh27sm-ovalnoe-92022733/</t>
  </si>
  <si>
    <t>818S2</t>
  </si>
  <si>
    <t>https://mystockmart.ru/shop/nabor-form-irresistible-31kh20sm-39kh25sm-pryamougolnye/</t>
  </si>
  <si>
    <t>346B-241B/R</t>
  </si>
  <si>
    <t>Набор форм для запекания и хранения 2 предмета</t>
  </si>
  <si>
    <t>https://mystockmart.ru/shop/nabor-form-dlya-zapekaniya-i-khraneniya-2-predmeta/</t>
  </si>
  <si>
    <t>342B000/3049</t>
  </si>
  <si>
    <t>Блюдо для запекания и выпечки DAILY 1.3л 22x17x6см прямоугольное</t>
  </si>
  <si>
    <t>https://mystockmart.ru/shop/blyudo-dlya-zapekaniya-i-vypechki-daily-22x17x6sm-pryamougolnoe/</t>
  </si>
  <si>
    <t>343B000/3048</t>
  </si>
  <si>
    <t>Блюдо для запекания и выпечки DAILY 2.2л 25x20x7.5см прямоугольное</t>
  </si>
  <si>
    <t>https://mystockmart.ru/shop/blyudo-dlya-zapekaniya-i-vypechki-daily-25x20x7-5sm-pryamougolnoe/</t>
  </si>
  <si>
    <t>344B000/3046</t>
  </si>
  <si>
    <t>Блюдо для запекания и выпечки DAILY 3.3л 27x22x9см прямоугольное</t>
  </si>
  <si>
    <t>https://mystockmart.ru/shop/blyudo-dlya-zapekaniya-i-vypechki-daily-27x22x9sm-pryamougolnoe/</t>
  </si>
  <si>
    <t>342B000/D</t>
  </si>
  <si>
    <t>Блюдо для запекания и выпечки с крышкой DAILY 1.3л 22x17x6см прямоугольное</t>
  </si>
  <si>
    <t>https://mystockmart.ru/shop/blyudo-pyrex-daily-s-kryshkoy-22x17x6sm-1-3l-pryamougolnoe/</t>
  </si>
  <si>
    <t>343B000/D</t>
  </si>
  <si>
    <t>Блюдо для запекания и выпечки с крышкой DAILY 2.2л 25x20x7.5см прямоугольное</t>
  </si>
  <si>
    <t>https://mystockmart.ru/shop/blyudo-pyrex-daily-s-kryshkoy-25x20x7-5sm-2-25l-pryamougolnoe/</t>
  </si>
  <si>
    <t>344B000/D</t>
  </si>
  <si>
    <t>Блюдо для запекания и выпечки с крышкой 3.3л DAILY 27x22x9см прямоугольное</t>
  </si>
  <si>
    <t>https://mystockmart.ru/shop/blyudo-pyrex-daily-s-kryshkoy-27x22x9sm-3-5l-pryamougolnoe/</t>
  </si>
  <si>
    <t>209BC00/1046</t>
  </si>
  <si>
    <t>Блюдо для запекания и выпечки O CUISINE 25х20х5см 1.5л квадратное</t>
  </si>
  <si>
    <t>https://mystockmart.ru/shop/blyudo-kvadratnoe-o-cuisine-21x21sm/</t>
  </si>
  <si>
    <t>217BC00/1046</t>
  </si>
  <si>
    <t>Блюдо для запекания и выпечки O CUISINE 28x20x5см 1.7л прямоугольное</t>
  </si>
  <si>
    <t>https://mystockmart.ru/shop/blyudo-pryamougolnoe-o-cuisine-28x20x5sm/</t>
  </si>
  <si>
    <t>345BC00/2046</t>
  </si>
  <si>
    <t>Блюдо для запекания и выпечки O CUISINE 30x21х6см 2.2л овальное</t>
  </si>
  <si>
    <t>https://mystockmart.ru/product/blyudo-dlya-zapekaniya-i-vypechki-o-cuisine-30x21kh6sm-2-2l-ovalnoe/</t>
  </si>
  <si>
    <t>247BC00/1047</t>
  </si>
  <si>
    <t>Блюдо для запекания и выпечки O CUISINE 32x20х5см 2л прямоугольное</t>
  </si>
  <si>
    <t>https://mystockmart.ru/shop/blyudo-pryamougolnoe-o-cuisine-32x20sm/</t>
  </si>
  <si>
    <t>248BC00/1046</t>
  </si>
  <si>
    <t>Блюдо для запекания и выпечки O CUISINE 35х22х6см 2.6л прямоугольное</t>
  </si>
  <si>
    <t>https://mystockmart.ru/shop/blyudo-pryamougolnoe-o-cuisine-35kh22sm/</t>
  </si>
  <si>
    <t>346BC00/1046</t>
  </si>
  <si>
    <t>Блюдо для запекания и выпечки O CUISINE 35x24х6см 3.1л овальное</t>
  </si>
  <si>
    <t>https://mystockmart.ru/shop/blyudo-ovalnoe-o-cuisine-35x24sm/</t>
  </si>
  <si>
    <t>249BC00/1046</t>
  </si>
  <si>
    <t>Блюдо для запекания и выпечки O CUISINE 39x24сх7м 3.8л прямоугольное</t>
  </si>
  <si>
    <t>https://mystockmart.ru/shop/blyudo-pryamougolnoe-o-cuisine-39x24sm/</t>
  </si>
  <si>
    <t>347BC00/1044</t>
  </si>
  <si>
    <t>Блюдо для запекания и выпечки O CUISINE 39х27см овальное</t>
  </si>
  <si>
    <t>KL</t>
  </si>
  <si>
    <t>https://mystockmart.ru/shop/blyudo-dlya-zapekaniya-i-vypechki-o-cuisine-39kh27sm-ovalnoe/</t>
  </si>
  <si>
    <t>803BC00/1048</t>
  </si>
  <si>
    <t>Форма для пирога O CUISINE 27х4см 1.4л с волнистым краем</t>
  </si>
  <si>
    <t>https://mystockmart.ru/shop/forma-dlya-vypechki-s-gofrirovannymi-krayami-o-cuisine-27sm/</t>
  </si>
  <si>
    <t>828BC00/1046</t>
  </si>
  <si>
    <t>Форма для пирога O CUISINE 26х6см 2.1л с ровным краем</t>
  </si>
  <si>
    <t>https://mystockmart.ru/shop/forma-dlya-vypechki-o-cuisine-26sm/</t>
  </si>
  <si>
    <t>239B000/5046</t>
  </si>
  <si>
    <t>Блюдо для запекания и выпечки ICONICS' 3.78л 40x27х6см  прямоугольное</t>
  </si>
  <si>
    <t>https://mystockmart.ru/shop/blyudo-pryamougolnoe-smart-cooking-40x28kh6sm/</t>
  </si>
  <si>
    <t>240B000/6146</t>
  </si>
  <si>
    <t>Блюдо для запекания и выпечки COOK&amp;ENJOY 4.9л40x27х7см  прямоугольное</t>
  </si>
  <si>
    <t>https://mystockmart.ru/shop/blyudo-dlya-zapekaniya-i-vypechki-smart-cooking-40x27kh7sm-pryamougolnoe/</t>
  </si>
  <si>
    <t>346B000/5046</t>
  </si>
  <si>
    <t>Блюдо для запекания и выпечки ICONICS' 3.2л 35х24х6см овальное</t>
  </si>
  <si>
    <t>https://mystockmart.ru/shop/blyudo-ovalnoe-smart-cooking-35kh24sm/</t>
  </si>
  <si>
    <t>234B000/5046</t>
  </si>
  <si>
    <t>Блюдо для запекания и выпечки COOK&amp;ENJOY 2.7л 35x23х6см  прямоугольное</t>
  </si>
  <si>
    <t>https://mystockmart.ru/shop/blyudo-pryamougolnoe-smart-cooking-35x23sm/</t>
  </si>
  <si>
    <t>345B000/5044</t>
  </si>
  <si>
    <t>Блюдо для запекания и выпечки ICONICS' 2.2л 30х21х6см овальное</t>
  </si>
  <si>
    <t>https://mystockmart.ru/shop/blyudo-ovalnoe-smart-cooking-30kh21sm/</t>
  </si>
  <si>
    <t>345B000/8046</t>
  </si>
  <si>
    <t>https://mystockmart.ru/product/blyudo-dlya-zapekaniya-i-vypechki-smart-cooking-30kh21kh6sm-2-2l-ovalnoe/</t>
  </si>
  <si>
    <t>833B000/8044</t>
  </si>
  <si>
    <t>Форма для кулича COOK&amp;ENJOY 2.5л 22х10см с волнистым краем</t>
  </si>
  <si>
    <t>https://mystockmart.ru/product/forma-dlya-kulicha-cook-enjoy-22sm/</t>
  </si>
  <si>
    <t>818B000/5046</t>
  </si>
  <si>
    <t>Форма для пирога COOK&amp;ENJOY 2.1л 26х6см с волнистым краем</t>
  </si>
  <si>
    <t>https://mystockmart.ru/shop/forma-dlya-zapekaniya-smart-cooking-26sm/</t>
  </si>
  <si>
    <t>828B000/5046</t>
  </si>
  <si>
    <t>Форма для пирога COOK&amp;ENJOY 2.1л 26х6см с ровным краем</t>
  </si>
  <si>
    <t>https://mystockmart.ru/shop/forma-dlya-zapekaniya-ploskaya-smart-cooking-26sm/</t>
  </si>
  <si>
    <t>220B000/7046</t>
  </si>
  <si>
    <t>Блюдо для запекания и выпечки COOK&amp;ENJOY 2л 25x21х6см квадратное</t>
  </si>
  <si>
    <t>https://mystockmart.ru/shop/blyudo-kvadratnoe-smart-cooking-25x21sm/</t>
  </si>
  <si>
    <t>291B000/7016</t>
  </si>
  <si>
    <t>Противень жаропрочный COOK&lt;(&gt;&amp;&lt;)&gt;ENJOY 32х26х2см</t>
  </si>
  <si>
    <t>https://mystockmart.ru/shop/protiven-32kh26kh2sm/</t>
  </si>
  <si>
    <t>AF20DR6</t>
  </si>
  <si>
    <t>Форма для аэрогриля круглая 20х19х7.5см</t>
  </si>
  <si>
    <t>https://mystockmart.ru/product/forma-dlya-aerogrilya-kruglaya-20kh19kh7-5sm/</t>
  </si>
  <si>
    <t>AF22SR6</t>
  </si>
  <si>
    <t>Форма для аэрогриля квадратная 22х21х7.5см</t>
  </si>
  <si>
    <t>https://mystockmart.ru/product/forma-dlya-aerogrilya-kvadratnaya-22kh21kh7-5sm/</t>
  </si>
  <si>
    <t>GL06BU6</t>
  </si>
  <si>
    <t>Форма для маффинов 6шт</t>
  </si>
  <si>
    <t>https://mystockmart.ru/product/forma-dlya-maffinov-6sht/</t>
  </si>
  <si>
    <t>GL22BA6</t>
  </si>
  <si>
    <t>Форма для пирога 22см</t>
  </si>
  <si>
    <t>https://mystockmart.ru/product/forma-dlya-piroga-22sm/</t>
  </si>
  <si>
    <t>GL25BS6</t>
  </si>
  <si>
    <t>Форма для пирога разъемная 25см</t>
  </si>
  <si>
    <t>https://mystockmart.ru/product/forma-dlya-piroga-razemnaya-25sm/</t>
  </si>
  <si>
    <t>GL38BV6</t>
  </si>
  <si>
    <t>Противень плоский 38х25см</t>
  </si>
  <si>
    <t>https://mystockmart.ru/product/protiven-ploskiy-38kh25sm/</t>
  </si>
  <si>
    <t>GL24SR6/E006</t>
  </si>
  <si>
    <t>Форма для запекания GLIDE 24х24см квадратная</t>
  </si>
  <si>
    <t>https://mystockmart.ru/product/forma-dlya-zapekaniya-glide-24kh24sm-kvadratnaya/</t>
  </si>
  <si>
    <t>GL34RR6/E006</t>
  </si>
  <si>
    <t>Форма для запекания GLIDE 34х24см прямоугольная</t>
  </si>
  <si>
    <t>https://mystockmart.ru/product/forma-dlya-zapekaniya-glide-34kh24sm-pryamougolnaya/</t>
  </si>
  <si>
    <t>GL38RR6/E006</t>
  </si>
  <si>
    <t>Форма для запекания GLIDE 38х24см прямоугольная</t>
  </si>
  <si>
    <t>https://mystockmart.ru/product/forma-dlya-zapekaniya-glide-38kh24sm-pryamougolnaya/</t>
  </si>
  <si>
    <t>OW0112</t>
  </si>
  <si>
    <t>Форма для запекания 34.5см</t>
  </si>
  <si>
    <t>https://mystockmart.ru/product/forma-dlya-zapekaniya-34-5sm-224309085/</t>
  </si>
  <si>
    <t>241P000</t>
  </si>
  <si>
    <t>Форма для запекания и выпечки с крышкой COOK&amp;FREEZE 0.8л 19x14x5см прямоугольная</t>
  </si>
  <si>
    <t>https://mystockmart.ru/shop/konteyner-s-kryshkoy-cook-freez-19x14x4sm-0-8l-pryamougolnyy/</t>
  </si>
  <si>
    <t>242P000</t>
  </si>
  <si>
    <t>Форма для запекания и выпечки с крышкой COOK&amp;FREEZE 1.5л 22x17x6см прямоугольная</t>
  </si>
  <si>
    <t>https://mystockmart.ru/shop/konteyner-s-kryshkoy-cook-freez-22x17x6sm-1-5l-pryamougolnyy/</t>
  </si>
  <si>
    <t>243P000</t>
  </si>
  <si>
    <t>Форма для запекания и выпечки с крышкой COOK&amp;FREEZE 2.6л 24x19x8см прямоугольная</t>
  </si>
  <si>
    <t>https://mystockmart.ru/shop/konteyner-s-kryshkoy-cook-freez-25x19x8sm-2-6l-pryamougolnyy/</t>
  </si>
  <si>
    <t>244P000</t>
  </si>
  <si>
    <t>Форма для запекания и выпечки с крышкой COOK&amp;FREEZE 4л 27x22x9см прямоугольная</t>
  </si>
  <si>
    <t>https://mystockmart.ru/shop/forma-dlya-zapekaniya-i-vypechki-s-kryshkoy-cook-freez-4l-27x22x9sm-pryamougolnaya/</t>
  </si>
  <si>
    <t>MG26-242P/C</t>
  </si>
  <si>
    <t>https://mystockmart.ru/shop/nabor-form-magic-i-cook-freeze-2pr-prikhvatka/</t>
  </si>
  <si>
    <t>154P001</t>
  </si>
  <si>
    <t>Форма для запекания и выпечки с крышкой COOK&amp;FREEZ 1.1л 15х10см круглая</t>
  </si>
  <si>
    <t>211PC00/1046</t>
  </si>
  <si>
    <t>Блюдо для запекания и выпечки с крышкой O CUISINE 20x17x5.5см 1л квадратное</t>
  </si>
  <si>
    <t>https://mystockmart.ru/shop/blyudo-kvadratnoe-s-kryshkoy-o-cuisine-20x17x5-5sm-1l/</t>
  </si>
  <si>
    <t>209PC00/1045</t>
  </si>
  <si>
    <t>Блюдо для запекания и выпечки с крышкой O CUISINE 25х20х5см 1.5л квадратное</t>
  </si>
  <si>
    <t>https://mystockmart.ru/shop/blyudo-kvadratnoe-s-kryshkoy-o-cuisine-22sm/</t>
  </si>
  <si>
    <t>215PC00/1046</t>
  </si>
  <si>
    <t>Блюдо для запекания и выпечки O CUISINE 1.2л 23х15x7см прямоугольное с крышкой</t>
  </si>
  <si>
    <t>https://mystockmart.ru/shop/blyudo-pryamougolnoe-s-kryshkoy-o-cuisine-23x15x6-5sm-1-1l/</t>
  </si>
  <si>
    <t>216PC00/1045</t>
  </si>
  <si>
    <t>Блюдо для запекания и выпечки с крышкой O CUISINE 28x20x8см 2.5л прямоугольное</t>
  </si>
  <si>
    <t>https://mystockmart.ru/shop/blyudo-pryamougolnoe-s-kryshkoy-o-cuisine-28x20x8sm-2-6l/</t>
  </si>
  <si>
    <t>215P000/5046ST</t>
  </si>
  <si>
    <t>Блюдо для запекания и выпечки с крышкой COOK&amp;STORE 1.2л 23х15x7см прямоугольное</t>
  </si>
  <si>
    <t>https://mystockmart.ru/shop/blyudo-s-kryshkoy-cook-store-23kh15x6-5sm-1-1l-pryamougolnoe/</t>
  </si>
  <si>
    <t>212P000/5045ST</t>
  </si>
  <si>
    <t>Блюдо для запекания и выпечки с крышкой COOK&amp;STORE 25x22x7см 2.2л квадратное</t>
  </si>
  <si>
    <t>https://mystockmart.ru/shop/blyudo-s-kryshkoy-cook-store-25x22x7sm-2-2l-kvadratnoe/</t>
  </si>
  <si>
    <t>216P000/5045ST</t>
  </si>
  <si>
    <t>Блюдо для запекания и выпечки с крышкой COOK&amp;STORE 2.5л 28х20x8см прямоугольное</t>
  </si>
  <si>
    <t>https://mystockmart.ru/shop/blyudo-s-kryshkoy-cook-store-28kh20x8sm-2-5l-pryamougolnoe/</t>
  </si>
  <si>
    <t>288PG00/7046</t>
  </si>
  <si>
    <t>Форма для запекания и выпечки с крышкой COOK&amp;GO 1.6л 20х9см круглая</t>
  </si>
  <si>
    <t>https://mystockmart.ru/shop/forma-dlya-zapekaniya-i-vypechki-s-kryshkoy-cook-go-1-6l-20kh9sm-kruglaya/</t>
  </si>
  <si>
    <t>286PG00/7046</t>
  </si>
  <si>
    <t>Блюдо для запекания и выпечки с крышкой COOK&amp;GO 2л 21х21х8см квадратное</t>
  </si>
  <si>
    <t>https://mystockmart.ru/shop/blyudo-dlya-zapekaniya-i-vypechki-s-kryshkoy-cook-go-21kh21sm-kvadratnoe/</t>
  </si>
  <si>
    <t>282PG00ST</t>
  </si>
  <si>
    <t>Форма для запекания и выпечки с крышкой COOK&amp;GO 1.9л 25х19х7см прямоугольная</t>
  </si>
  <si>
    <t>https://mystockmart.ru/shop/forma-dlya-zapekaniya-s-kryshkoy-cook-go-24kh18sm-1-7l-pryamougolnaya/</t>
  </si>
  <si>
    <t>283PG00ST</t>
  </si>
  <si>
    <t>Форма для запекания и выпечки с крышкой COOK&amp;GO 3.5л 30х23х8см прямоугольная</t>
  </si>
  <si>
    <t>https://mystockmart.ru/shop/forma-dlya-zapekaniya-s-kryshkoy-cook-go-30kh22sm-3-3l-pryamougolnaya/</t>
  </si>
  <si>
    <t>204-248L/C</t>
  </si>
  <si>
    <t>https://mystockmart.ru/shop/nabor-posudy-dlya-zapekaniya-i-vypechki-3pr-s-lopatkoy-lunar/</t>
  </si>
  <si>
    <t>248-249V/C</t>
  </si>
  <si>
    <t>https://mystockmart.ru/shop/nabor-posudy-dlya-zapekaniya-i-vypechki-3pr-s-lopatkoy-velvet/</t>
  </si>
  <si>
    <t>813B000/7046</t>
  </si>
  <si>
    <t>Форма для пирога ICONICS' 1.6л 28х4см с волнистым краем</t>
  </si>
  <si>
    <t>https://mystockmart.ru/shop/forma-dlya-vypechki-s-gofrirovannymi-krayami-28sm/</t>
  </si>
  <si>
    <t>346P002G</t>
  </si>
  <si>
    <t>Форма для запекания и выпечки с зеленой крышкой COOK&amp;STORE XL 3.2л 35х24х6см овальная</t>
  </si>
  <si>
    <t>https://mystockmart.ru/shop/ovalnaya-forma-s-kryshkoy-xl-3l-35kh24kh6sm-zelenaya/</t>
  </si>
  <si>
    <t>240P002/7044</t>
  </si>
  <si>
    <t>Форма для запекания и выпечки с крышкой COOK&amp;STORE XL 4.9л 40х27х7см прямоугольная</t>
  </si>
  <si>
    <t>https://mystockmart.ru/shop/pryamougolnaya-forma-s-kryshkoy-xl-4-5l-40kh27kh7sm/</t>
  </si>
  <si>
    <t>410B000/C</t>
  </si>
  <si>
    <t>Блюдо для запекания и выпечки LET'S SHARE ! 2.1л 30х21х7см овальное в коробке</t>
  </si>
  <si>
    <t>https://mystockmart.ru/shop/blyudo-dlya-zapekaniya-i-vypechki-let-s-share-2-1l-30kh21kh7sm/</t>
  </si>
  <si>
    <t>AS25RR0</t>
  </si>
  <si>
    <t>Форма для запекания ASIMETRIA 25х20см прямоугольная</t>
  </si>
  <si>
    <t>https://mystockmart.ru/shop/forma-dlya-zapekaniya-asimetria-25kh20sm-pryamougolnaya/</t>
  </si>
  <si>
    <t>AS30RR0</t>
  </si>
  <si>
    <t>Форма для запекания ASIMETRIA 30х24см прямоугольная</t>
  </si>
  <si>
    <t>https://mystockmart.ru/product/forma-dlya-zapekaniya-asimetria-30kh24sm-pryamougolnaya/</t>
  </si>
  <si>
    <t>AS40RR0</t>
  </si>
  <si>
    <t>Форма для запекания и выпечки ASIMETRIA 40х31см прямоугольная</t>
  </si>
  <si>
    <t>https://mystockmart.ru/product/forma-dlya-zapekaniya-i-vypechki-asimetria-40kh31sm-pryamougolnaya/</t>
  </si>
  <si>
    <t>FTKNB10/5046</t>
  </si>
  <si>
    <t>Форма для выпечки фигурная ЦИФРЫ 10 ячеек</t>
  </si>
  <si>
    <t>https://mystockmart.ru/shop/forma-dlya-zapekaniya-10-yacheek-tsifry/</t>
  </si>
  <si>
    <t>169B000/7140</t>
  </si>
  <si>
    <t>Жюльенница PYREX 0.2л 10х5см</t>
  </si>
  <si>
    <t>https://mystockmart.ru/shop/zhyulennitsa-10sm/</t>
  </si>
  <si>
    <t>459BC/SB</t>
  </si>
  <si>
    <t>Утятница SLOW COOK овальная 4.1л</t>
  </si>
  <si>
    <t>https://mystockmart.ru/product/utyatnitsa-slow-cook-4-1l/</t>
  </si>
  <si>
    <t>465BC/SB</t>
  </si>
  <si>
    <t>Утятница SLOW COOK прямоугольная 4.5л</t>
  </si>
  <si>
    <t>https://mystockmart.ru/product/utyatnitsa-slow-cook-4-5l/</t>
  </si>
  <si>
    <t>466BC/SB</t>
  </si>
  <si>
    <t>Утятница SLOW COOK прямоугольная 6.7л</t>
  </si>
  <si>
    <t>https://mystockmart.ru/product/utyatnitsa-slow-cook-6-7l/</t>
  </si>
  <si>
    <t>459AA</t>
  </si>
  <si>
    <t>Утятница ESSENTIALS овальная 4.1л</t>
  </si>
  <si>
    <t>https://mystockmart.ru/shop/utyatnitsa-ovalnaya-4l/</t>
  </si>
  <si>
    <t>466AA</t>
  </si>
  <si>
    <t>Утятница прямоугольная Slow COOK 6.7л</t>
  </si>
  <si>
    <t>https://mystockmart.ru/shop/utyatnitsa-pryamougolnaya-6-5l/</t>
  </si>
  <si>
    <t>466AC00/2043</t>
  </si>
  <si>
    <t>Утятница прямоугольная O CUISINE 6.7л</t>
  </si>
  <si>
    <t>https://mystockmart.ru/product/utyatnitsa-pryamougolnaya-o-cuisine-6-7l/</t>
  </si>
  <si>
    <t>ABI020</t>
  </si>
  <si>
    <t>Мармит INVITE 3л 49х24х18см прямоугольный</t>
  </si>
  <si>
    <t>ATTRIBUTE BAKE</t>
  </si>
  <si>
    <t>https://mystockmart.ru/shop/marmit-invite-3l-49kh24kh18sm-pryamougolnyy/</t>
  </si>
  <si>
    <t>ABV012</t>
  </si>
  <si>
    <t>Форма для запекания и выпечки керамическая VERANA 27.5x18.5x5.7см</t>
  </si>
  <si>
    <t>https://mystockmart.ru/shop/forma-dlya-zapekaniya-i-vypechki-keramicheskaya-verana-27-5x18-5x5-7sm/</t>
  </si>
  <si>
    <t>ABM059</t>
  </si>
  <si>
    <t>Форма для запекания фарфоровая MARBLE 34х22х7см прямоугольная</t>
  </si>
  <si>
    <t>https://mystockmart.ru/shop/forma-dlya-zapekaniya-marble-34kh22kh7sm-pryamougolnaya/</t>
  </si>
  <si>
    <t>ABM058</t>
  </si>
  <si>
    <t>Форма для запекания фарфоровая MARBLE 29х18х6см прямоугольная</t>
  </si>
  <si>
    <t>https://mystockmart.ru/shop/forma-dlya-zapekaniya-marble-29kh18kh6sm-pryamougolnaya/</t>
  </si>
  <si>
    <t>ABM057</t>
  </si>
  <si>
    <t>Форма для запекания фарфоровая MARBLE 23х15х5см прямоугольная</t>
  </si>
  <si>
    <t>https://mystockmart.ru/shop/forma-dlya-zapekaniya-marble-23kh15kh5sm-pryamougolnaya/</t>
  </si>
  <si>
    <t>ABC059</t>
  </si>
  <si>
    <t>Форма для запекания керамическая COUNTRY 31х21х7см прямоугольная</t>
  </si>
  <si>
    <t>https://mystockmart.ru/shop/forma-dlya-zapekaniya-country-31kh21kh7sm-pryamougolnaya/</t>
  </si>
  <si>
    <t>ABC058</t>
  </si>
  <si>
    <t>Форма для запекания керамическая COUNTRY 28.5х19х6см прямоугольная</t>
  </si>
  <si>
    <t>https://mystockmart.ru/shop/forma-dlya-zapekaniya-country-28-5kh19kh6sm-pryamougolnaya/</t>
  </si>
  <si>
    <t>ABC057</t>
  </si>
  <si>
    <t>Форма для запекания керамическая COUNTRY 21х14х5см прямоугольная</t>
  </si>
  <si>
    <t>https://mystockmart.ru/shop/forma-dlya-zapekaniya-country-21kh14kh5sm-pryamougolnaya/</t>
  </si>
  <si>
    <t>ABS016</t>
  </si>
  <si>
    <t>Форма для запекания керамическая STONE 38х24х7см прямоугольная</t>
  </si>
  <si>
    <t>https://mystockmart.ru/shop/forma-dlya-zapekaniya-stone-38kh24kh7sm-pryamougolnaya/</t>
  </si>
  <si>
    <t>ABS015</t>
  </si>
  <si>
    <t>Форма для запекания керамическая STONE 29.5х19х6см прямоугольная</t>
  </si>
  <si>
    <t>https://mystockmart.ru/shop/forma-dlya-zapekaniya-stone-29-5kh19kh6sm-pryamougolnaya/</t>
  </si>
  <si>
    <t>ABS014</t>
  </si>
  <si>
    <t>Форма для запекания керамическая STONE 22х15х5см прямоугольная</t>
  </si>
  <si>
    <t>https://mystockmart.ru/shop/forma-dlya-zapekaniya-stone-22kh15kh5sm-pryamougolnaya/</t>
  </si>
  <si>
    <t>ABA104</t>
  </si>
  <si>
    <t>Форма для выпечки с антипригарным покрытием AMORE хлеб 24x14x6.5см</t>
  </si>
  <si>
    <t>https://mystockmart.ru/shop/forma-dlya-vypechki-amore-khleb-24x14x6-5sm/</t>
  </si>
  <si>
    <t>ABA106</t>
  </si>
  <si>
    <t>Форма для выпечки с антипригарным покрытием AMORE круглая 24.5х4.5см</t>
  </si>
  <si>
    <t>https://mystockmart.ru/shop/forma-dlya-vypechki-amore-kruglaya-24-5kh4-5sm/</t>
  </si>
  <si>
    <t>ABA101</t>
  </si>
  <si>
    <t>Форма для выпечки с антипригарным покрытием AMORE ростер 21.5x16.5x4.5см</t>
  </si>
  <si>
    <t>https://mystockmart.ru/shop/forma-dlya-vypechki-amore-roster-21-5x16-5x4-5sm/</t>
  </si>
  <si>
    <t>ABA110</t>
  </si>
  <si>
    <t>Форма для выпечки с антипригарным покрытием AMORE разъемная 20х6.5см</t>
  </si>
  <si>
    <t>https://mystockmart.ru/shop/forma-dlya-vypechki-amore-razemnaya-20kh6-5sm/</t>
  </si>
  <si>
    <t>ABG007</t>
  </si>
  <si>
    <t>Форма для запекания керамическая GLAZE 36x21x5см прямоугольная</t>
  </si>
  <si>
    <t>https://mystockmart.ru/shop/forma-dlya-zapekaniya-glaze-36x21x5sm-pryamougolnaya/</t>
  </si>
  <si>
    <t>ABG006</t>
  </si>
  <si>
    <t>Форма для запекания керамическая GLAZE 32x18.5x4см прямоугольная</t>
  </si>
  <si>
    <t>https://mystockmart.ru/shop/forma-dlya-zapekaniya-glaze-32x18-5x4sm-pryamougolnaya/</t>
  </si>
  <si>
    <t>ABG005</t>
  </si>
  <si>
    <t>Форма для запекания керамическая GLAZE 26.5x15x3,5см прямоугольная</t>
  </si>
  <si>
    <t>https://mystockmart.ru/shop/forma-dlya-zapekaniya-glaze-26-5x15x3-5sm-pryamougolnaya/</t>
  </si>
  <si>
    <t>ABA111-A</t>
  </si>
  <si>
    <t>Форма для выпечки мини кексов AURORA 6шт, силиконовая с металлической рамкой</t>
  </si>
  <si>
    <t>https://mystockmart.ru/product/forma-dlya-vypechki-mini-keksov-aurora-6sht-silikonovaya-s-metallicheskoy-ramkoy/</t>
  </si>
  <si>
    <t>ABA112-A</t>
  </si>
  <si>
    <t>Форма для выпечки пирога AURORA силиконовая с металлической рамкой фигурная</t>
  </si>
  <si>
    <t>https://mystockmart.ru/product/forma-dlya-vypechki-piroga-aurora-silikonovaya-s-metallicheskoy-ramkoy-figurnaya/</t>
  </si>
  <si>
    <t>ABA114-A</t>
  </si>
  <si>
    <t>Форма для выпечки кекса, хлеба AURORA силиконовая с металлической рамкой фигурная</t>
  </si>
  <si>
    <t>https://mystockmart.ru/product/forma-dlya-vypechki-keksa-khleba-aurora-silikonovaya-s-metallicheskoy-ramkoy-figurnaya/</t>
  </si>
  <si>
    <t>ABA115-A</t>
  </si>
  <si>
    <t>Прихватка для горячего AURORA силиконовая, варежка</t>
  </si>
  <si>
    <t>https://mystockmart.ru/product/prikhvatka-dlya-goryachego-aurora-silikonovaya-varezhka-1336907841/</t>
  </si>
  <si>
    <t>ABA113-A</t>
  </si>
  <si>
    <t>Форма для выпечки бисквита AURORA силиконовая с металлической рамкой фигурная</t>
  </si>
  <si>
    <t>https://mystockmart.ru/product/forma-dlya-vypechki-biskvita-aurora-silikonovaya-s-metallicheskoy-ramkoy-figurnaya/</t>
  </si>
  <si>
    <t>ABA111</t>
  </si>
  <si>
    <t>Форма для выпечки мини кексов AURORA 6шт 34x19,5x3cм силиконовая с металлической рамкой</t>
  </si>
  <si>
    <t>https://mystockmart.ru/product/forma-dlya-vypechki-mini-keksov-aurora-6sht-34x19-5x3cm-silikonovaya-s-metallicheskoy-ramkoy/</t>
  </si>
  <si>
    <t>ABA113</t>
  </si>
  <si>
    <t>Форма для выпечки бисквита AURORA 32х26,5х6см силиконовая с металлической рамкой фигурная</t>
  </si>
  <si>
    <t>https://mystockmart.ru/product/forma-dlya-vypechki-biskvita-aurora-32kh26-5kh6sm-silikonovaya-s-metallicheskoy-ramkoy-figurnaya/</t>
  </si>
  <si>
    <t>ABA112</t>
  </si>
  <si>
    <t>Форма для выпечки пирога AURORA 31,5х26,5х10см силиконовая с металлической рамкой фигурная</t>
  </si>
  <si>
    <t>https://mystockmart.ru/product/forma-dlya-vypechki-piroga-aurora-31-5kh26-5kh10sm-silikonovaya-s-metallicheskoy-ramkoy-figurnaya/</t>
  </si>
  <si>
    <t>ABA115</t>
  </si>
  <si>
    <t>https://mystockmart.ru/product/prikhvatka-dlya-goryachego-aurora-silikonovaya-varezhka/</t>
  </si>
  <si>
    <t>ABA114</t>
  </si>
  <si>
    <t>Форма для выпечки кекса, хлеба AURORA 33,5х14,5х6см силиконовая с металлической рамкой фигурная</t>
  </si>
  <si>
    <t>https://mystockmart.ru/product/forma-dlya-vypechki-keksa-khleba-aurora-33-5kh14-5kh6sm-silikonovaya-s-metallicheskoy-ramkoy-figurna/</t>
  </si>
  <si>
    <t>ABO027</t>
  </si>
  <si>
    <t>Форма для запекания и выпечки силиконовая OLIVE 27х13см прямоугольная</t>
  </si>
  <si>
    <t>https://mystockmart.ru/shop/forma-dlya-zapekaniya-i-vypechki-olive-27kh13sm-pryamougolnaya/</t>
  </si>
  <si>
    <t>ABO025</t>
  </si>
  <si>
    <t>Форма для пирога силиконовая OLIVE 25.5х27.5см</t>
  </si>
  <si>
    <t>https://mystockmart.ru/shop/forma-dlya-piroga-olive-25-5kh27-5sm/</t>
  </si>
  <si>
    <t>ABO026</t>
  </si>
  <si>
    <t>Форма для маффинов силиконовая OLIVE 6 ячеек</t>
  </si>
  <si>
    <t>https://mystockmart.ru/shop/forma-dlya-maffinov-olive-6-yacheek/</t>
  </si>
  <si>
    <t>ABO028</t>
  </si>
  <si>
    <t>Форма для кексов силиконовая OLIVE 6 ячеек</t>
  </si>
  <si>
    <t>https://mystockmart.ru/shop/forma-dlya-keksov-olive-6-yacheek/</t>
  </si>
  <si>
    <t>ABO029</t>
  </si>
  <si>
    <t>Форма для пирога силиконовая OLIVE 27х29см с волнистым краем</t>
  </si>
  <si>
    <t>https://mystockmart.ru/shop/forma-dlya-piroga-olive-27kh29sm-s-volnistym-kraem/</t>
  </si>
  <si>
    <t>AGO009</t>
  </si>
  <si>
    <t>Прихватка OLIVE</t>
  </si>
  <si>
    <t>ATTRIBUTE GADGET</t>
  </si>
  <si>
    <t>https://mystockmart.ru/shop/prikhvatka-olive/</t>
  </si>
  <si>
    <t>AGO007</t>
  </si>
  <si>
    <t>Мат для выпечки OLIVE 38х28см</t>
  </si>
  <si>
    <t>https://mystockmart.ru/shop/mat-dlya-vypechki-olive-38kh28sm/</t>
  </si>
  <si>
    <t>AGO008</t>
  </si>
  <si>
    <t>Скалка OLIVE 46х5см</t>
  </si>
  <si>
    <t>https://mystockmart.ru/shop/skalka-olive-46kh5sm/</t>
  </si>
  <si>
    <t>AGO120</t>
  </si>
  <si>
    <t>Лопатка пекарская OLIVE большая 27см</t>
  </si>
  <si>
    <t>https://mystockmart.ru/shop/lopatka-pekarskaya-olive-bolshaya-27sm/</t>
  </si>
  <si>
    <t>ABS304</t>
  </si>
  <si>
    <t>Форма для маффинов силиконовая GRACE 6 ячеек</t>
  </si>
  <si>
    <t>https://mystockmart.ru/shop/forma-dlya-maffinov-grace-6sht/</t>
  </si>
  <si>
    <t>ABS311</t>
  </si>
  <si>
    <t>Прихватка APRICOT</t>
  </si>
  <si>
    <t>https://mystockmart.ru/shop/prikhvatka-silikonovaya-apricot/</t>
  </si>
  <si>
    <t>ABS405</t>
  </si>
  <si>
    <t>Скалка APRICOT 46х5см</t>
  </si>
  <si>
    <t>https://mystockmart.ru/shop/skalka-silikonovaya-apricot-46kh5sm/</t>
  </si>
  <si>
    <t>ABS313</t>
  </si>
  <si>
    <t>Мат для выпечки APRICOT 38х28см</t>
  </si>
  <si>
    <t>https://mystockmart.ru/shop/mat-dlya-vypechki-apricot-38kh28sm/</t>
  </si>
  <si>
    <t>ABS306</t>
  </si>
  <si>
    <t>Форма для пирога силиконовая APRICOT 25.5х27.5см</t>
  </si>
  <si>
    <t>https://mystockmart.ru/shop/forma-dlya-piroga-apricot-kruglaya-25sm/</t>
  </si>
  <si>
    <t>ABS305</t>
  </si>
  <si>
    <t>Форма для запекания и выпечки силиконовая APRICOT 27х13см прямоугольная</t>
  </si>
  <si>
    <t>https://mystockmart.ru/shop/forma-dlya-zapekaniya-apricot-pryamougolnaya-27kh13sm/</t>
  </si>
  <si>
    <t>ABS308</t>
  </si>
  <si>
    <t>Форма для кексов силиконовая APRICOT 6 ячеек</t>
  </si>
  <si>
    <t>https://mystockmart.ru/shop/forma-dlya-keksov-apricot-6sht/</t>
  </si>
  <si>
    <t>ABS309</t>
  </si>
  <si>
    <t>Форма для маффинов силиконовая APRICOT 6 ячеек</t>
  </si>
  <si>
    <t>https://mystockmart.ru/shop/forma-dlya-maffinov-apricot-6sht/</t>
  </si>
  <si>
    <t>ABS307</t>
  </si>
  <si>
    <t>Форма для пирога силиконовая APRICOT 27х29см с волнистым краем</t>
  </si>
  <si>
    <t>https://mystockmart.ru/shop/forma-dlya-piroga-apricot-kruglaya-s-volnistym-kraem-27sm/</t>
  </si>
  <si>
    <t>Q8459</t>
  </si>
  <si>
    <t>Блюдо для запекания SMART CUISINE WAVY 11см круглое</t>
  </si>
  <si>
    <t>https://mystockmart.ru/shop/forma-dlya-zapekaniya-smart-cuisine-wavy-11sm/</t>
  </si>
  <si>
    <t>X1634</t>
  </si>
  <si>
    <t>Блюдо для запекания SMART CUISINE WAVY GRANIT 22см круглое</t>
  </si>
  <si>
    <t>https://mystockmart.ru/product/forma-dlya-zapekaniya-smart-cuisine-wavy-granit-22sm-kruglaya/</t>
  </si>
  <si>
    <t>V1459</t>
  </si>
  <si>
    <t>Блюдо для запекания SMART CUISINE WAVY 22см круглое</t>
  </si>
  <si>
    <t>https://mystockmart.ru/shop/blyudo-dlya-zapekaniya-smart-cuisine-wavy-glubokoe-22sm/</t>
  </si>
  <si>
    <t>Q8164</t>
  </si>
  <si>
    <t>Блюдо для запекания SMART CUISINE WAVY 26см круглое</t>
  </si>
  <si>
    <t>https://mystockmart.ru/shop/blyudo-dlya-zapekaniya-smart-cuisine-wavy-glubokoe-26sm/</t>
  </si>
  <si>
    <t>Q8178</t>
  </si>
  <si>
    <t>Блюдо для запекания SMART CUISINE WAVY 28см круглое</t>
  </si>
  <si>
    <t>https://mystockmart.ru/shop/blyudo-dlya-zapekaniya-smart-cuisine-wavy-dlya-pirogov-i-tortov-28sm/</t>
  </si>
  <si>
    <t>V1463</t>
  </si>
  <si>
    <t>Блюдо для запекания SMART CUISINE WAVY 30x22см прямоугольное</t>
  </si>
  <si>
    <t>https://mystockmart.ru/shop/blyudo-dlya-zapekaniya-smart-cuisine-wavy-pryamougolnoe-30x22sm/</t>
  </si>
  <si>
    <t>Q8203</t>
  </si>
  <si>
    <t>Блюдо для запекания SMART CUISINE WAVY 32x20см овальное глубокое</t>
  </si>
  <si>
    <t>https://mystockmart.ru/shop/blyudo-dlya-zapekaniya-smart-cuisine-wavy-ovalnoe-32x20sm/</t>
  </si>
  <si>
    <t>Q8155</t>
  </si>
  <si>
    <t>Блюдо для запекания SMART CUISINE WAVY 34x25см прямоугольное</t>
  </si>
  <si>
    <t>https://mystockmart.ru/shop/blyudo-dlya-zapekaniya-smart-cuisine-wavy-pryamougolnoe-34x25sm/</t>
  </si>
  <si>
    <t>N3295</t>
  </si>
  <si>
    <t>Блюдо для запекания SMART CUISINE CARINE 11см круглое</t>
  </si>
  <si>
    <t>https://mystockmart.ru/shop/forma-dlya-zapekaniya-smart-cuisine-11sm-kruglaya/</t>
  </si>
  <si>
    <t>P4025</t>
  </si>
  <si>
    <t>Блюдо для запекания SMART CUISINE CARINE 20х20см квадратное</t>
  </si>
  <si>
    <t>https://mystockmart.ru/shop/forma-dlya-zapekaniya-smart-cuisine-23sm-kvadratnaya/</t>
  </si>
  <si>
    <t>P0886</t>
  </si>
  <si>
    <t>Блюдо для запекания SMART CUISINE CARINE 25х15см овальное</t>
  </si>
  <si>
    <t>https://mystockmart.ru/shop/forma-dlya-zapekaniya-smart-kuzin-25kh15sm-ovalnaya/</t>
  </si>
  <si>
    <t>N3165</t>
  </si>
  <si>
    <t>Блюдо для запекания SMART CUISINE CARINE 28см круглое</t>
  </si>
  <si>
    <t>https://mystockmart.ru/shop/forma-dlya-zapekaniya-smart-cuisine-28sm-kruglaya/</t>
  </si>
  <si>
    <t>N3567</t>
  </si>
  <si>
    <t>Блюдо для запекания SMART CUISINE CARINE 29х17см овальное</t>
  </si>
  <si>
    <t>https://mystockmart.ru/shop/forma-dlya-zapekaniya-smart-cuisine-29kh17sm-ovalnaya/</t>
  </si>
  <si>
    <t>P4026</t>
  </si>
  <si>
    <t>Блюдо для запекания SMART CUISINE CARINE 26х26см квадратное</t>
  </si>
  <si>
    <t>https://mystockmart.ru/shop/forma-dlya-zapekaniya-smart-cuisine-29sm-kvadratnaya/</t>
  </si>
  <si>
    <t>N3083</t>
  </si>
  <si>
    <t>Блюдо для запекания SMART CUISINE CARINE 32х20см овальное</t>
  </si>
  <si>
    <t>https://mystockmart.ru/shop/forma-dlya-zapekaniya-smart-cuisine-32kh20sm-ovalnaya/</t>
  </si>
  <si>
    <t>P2616</t>
  </si>
  <si>
    <t>Блюдо для запекания SMART CUISINE CARINE 29х29см квадратное</t>
  </si>
  <si>
    <t>https://mystockmart.ru/shop/forma-dlya-zapekaniya-smart-cuisine-33sm-kvadratnaya/</t>
  </si>
  <si>
    <t>N3486</t>
  </si>
  <si>
    <t>Блюдо для запекания SMART CUISINE CARINE 38х23см овальное</t>
  </si>
  <si>
    <t>https://mystockmart.ru/shop/forma-dlya-zapekaniya-smart-cuisine-38kh23sm-ovalnaya/</t>
  </si>
  <si>
    <t>P0691</t>
  </si>
  <si>
    <t>https://mystockmart.ru/shop/nabor-smart-cuisine-2-1-predmeta/</t>
  </si>
  <si>
    <t>X1721</t>
  </si>
  <si>
    <t>Форма для запекания LUMINARC 32x24см овальная</t>
  </si>
  <si>
    <t>https://mystockmart.ru/product/forma-dlya-zapekaniya-luminarc-32x24sm-ovalnaya/</t>
  </si>
  <si>
    <t>P4020</t>
  </si>
  <si>
    <t>Блюдо для запекания SMART CUISINE TRIANON 12см круглое</t>
  </si>
  <si>
    <t>https://mystockmart.ru/shop/forma-dlya-zapekaniya-smart-cuisine-trianon-12sm-kruglaya/</t>
  </si>
  <si>
    <t>P4017</t>
  </si>
  <si>
    <t>Блюдо для запекания SMART CUISINE TRIANON 22х16см овальное</t>
  </si>
  <si>
    <t>https://mystockmart.ru/shop/forma-dlya-zapekaniya-smart-cuisine-trianon-22kh16sm-ovalnaya/</t>
  </si>
  <si>
    <t>P4021</t>
  </si>
  <si>
    <t>Блюдо для запекания SMART CUISINE TRIANON 26см круглое</t>
  </si>
  <si>
    <t>https://mystockmart.ru/shop/forma-dlya-zapekaniya-smart-cuisine-trianon-26sm-kruglaya/</t>
  </si>
  <si>
    <t>P4018</t>
  </si>
  <si>
    <t>Блюдо для запекания SMART CUISINE TRIANON 32х24см овальное</t>
  </si>
  <si>
    <t>https://mystockmart.ru/shop/forma-dlya-zapekaniya-smart-cuisine-trianon-32kh24sm-ovalnaya/</t>
  </si>
  <si>
    <t>Q3200</t>
  </si>
  <si>
    <t>Блюдо для запекания SMART CUISINE TRIANON 29х23см прямоугольное</t>
  </si>
  <si>
    <t>https://mystockmart.ru/product/blyudo-dlya-zapekaniya-smart-cuisine-trianon-pryamougolnoe-29kh23sm/</t>
  </si>
  <si>
    <t>Q3201</t>
  </si>
  <si>
    <t>Блюдо для запекания SMART CUISINE TRIANON 33х27см прямоугольное</t>
  </si>
  <si>
    <t>https://mystockmart.ru/shop/blyudo-dlya-zapekaniya-smart-cuisine-trianon-pryamougolnoe-33kh27sm/</t>
  </si>
  <si>
    <t>Q2766</t>
  </si>
  <si>
    <t>Блюдо для запекания SMART CUISINE TRIANON 37х29см овальное</t>
  </si>
  <si>
    <t>https://mystockmart.ru/shop/forma-dlya-zapekaniya-smart-cuisine-trianon-37kh29sm-ovalnaya-1417916259/</t>
  </si>
  <si>
    <t>P4637</t>
  </si>
  <si>
    <t>Блюдо для запекания SMART CUISINE TRIANON 37х29см овальное глубокое</t>
  </si>
  <si>
    <t>https://mystockmart.ru/shop/forma-dlya-zapekaniya-smart-cuisine-trianon-37kh29sm-ovalnaya/</t>
  </si>
  <si>
    <t>X1625</t>
  </si>
  <si>
    <t>Блюдо для запекания SMART CUISINE DIWALI GRANIT 30см круглое</t>
  </si>
  <si>
    <t>https://mystockmart.ru/product/forma-dlya-zapekaniya-smart-cuisine-diwali-granit-30sm-kruglaya/</t>
  </si>
  <si>
    <t>X1626</t>
  </si>
  <si>
    <t>Блюдо для запекания SMART CUISINE DIWALI GRANIT 26см круглое</t>
  </si>
  <si>
    <t>https://mystockmart.ru/product/forma-dlya-zapekaniya-smart-cuisine-diwali-granit-26sm-kruglaya/</t>
  </si>
  <si>
    <t>X1627</t>
  </si>
  <si>
    <t>Блюдо для запекания SMART CUISINE DIWALI GRANIT 22см круглое</t>
  </si>
  <si>
    <t>https://mystockmart.ru/product/forma-dlya-zapekaniya-smart-cuisine-diwali-granit-22sm-kruglaya/</t>
  </si>
  <si>
    <t>X1628</t>
  </si>
  <si>
    <t>Блюдо для запекания SMART CUISINE DIWALI GRANIT 18см круглое</t>
  </si>
  <si>
    <t>https://mystockmart.ru/product/forma-dlya-zapekaniya-smart-cuisine-diwali-granit-18sm-kruglaya/</t>
  </si>
  <si>
    <t>X1629</t>
  </si>
  <si>
    <t>Блюдо для запекания SMART CUISINE WAVY GRANIT 34x25см прямоугольное</t>
  </si>
  <si>
    <t>https://mystockmart.ru/product/forma-dlya-zapekaniya-smart-cuisine-wavy-granit-34x25sm-pryamougolnaya/</t>
  </si>
  <si>
    <t>X1631</t>
  </si>
  <si>
    <t>Блюдо для запекания SMART CUISINE WAVY GRANIT 32x20см овальное</t>
  </si>
  <si>
    <t>https://mystockmart.ru/product/forma-dlya-zapekaniya-smart-cuisine-wavy-granit-32x20sm-ovalnaya/</t>
  </si>
  <si>
    <t>X1633</t>
  </si>
  <si>
    <t>Блюдо для запекания SMART CUISINE WAVY GRANIT 26см круглое</t>
  </si>
  <si>
    <t>https://mystockmart.ru/product/forma-dlya-zapekaniya-smart-cuisine-wavy-granit-26sm-kruglaya/</t>
  </si>
  <si>
    <t>P8332</t>
  </si>
  <si>
    <t>Блюдо для запекания SMART CUISINE CARINE 30х22см прямоугольное</t>
  </si>
  <si>
    <t>https://mystockmart.ru/shop/blyudo-dlya-zapekaniya-smart-cuisine-carin-pryamougolnoe-30kh22sm/</t>
  </si>
  <si>
    <t>P4027</t>
  </si>
  <si>
    <t>Блюдо для запекания SMART CUISINE CARINE 34х25см прямоугольное</t>
  </si>
  <si>
    <t>https://mystockmart.ru/shop/blyudo-dlya-zapekaniya-smart-cuisine-carin-pryamougolnoe-34kh25sm/</t>
  </si>
  <si>
    <t>P8330</t>
  </si>
  <si>
    <t>Блюдо для запекания SMART CUISINE CARINE 38х28см прямоугольное</t>
  </si>
  <si>
    <t>https://mystockmart.ru/shop/blyudo-dlya-zapekaniya-smart-cuisine-carin-pryamougolnoe-38kh28sm/</t>
  </si>
  <si>
    <t>V6361</t>
  </si>
  <si>
    <t>Блюдо для приготовления и подачи пиццы SMART CUISINE PIZZA PLATE 32см круглое</t>
  </si>
  <si>
    <t>https://mystockmart.ru/shop/blyudo-dlya-prigotovleniya-i-podachi-pitstsy-smart-cuisine-pizza-plate-32sm/</t>
  </si>
  <si>
    <t>C850</t>
  </si>
  <si>
    <t>Пароварка для СВЧ 2.5л</t>
  </si>
  <si>
    <t>https://mystockmart.ru/shop/parovarka-dlya-svch-2-5l/</t>
  </si>
  <si>
    <t>V9601</t>
  </si>
  <si>
    <t>Банка для продуктов STRIPED 0.5л с крышкой</t>
  </si>
  <si>
    <t>https://mystockmart.ru/product/banka-dlya-produktov-striped-0-5l-s-kryshkoy/</t>
  </si>
  <si>
    <t>V9602</t>
  </si>
  <si>
    <t>Банка для продуктов STRIPED 0.75л с крышкой</t>
  </si>
  <si>
    <t>https://mystockmart.ru/product/banka-dlya-produktov-striped-0-75l-s-kryshkoy/</t>
  </si>
  <si>
    <t>V9605</t>
  </si>
  <si>
    <t>Банка для продуктов STRIPED 1л с крышкой</t>
  </si>
  <si>
    <t>https://mystockmart.ru/product/banka-dlya-produktov-striped-1l-s-kryshkoy/</t>
  </si>
  <si>
    <t>V9606</t>
  </si>
  <si>
    <t>https://mystockmart.ru/product/nabor-banok-dlya-produktov-striped-3sht-0-5l-0-75l-1l/</t>
  </si>
  <si>
    <t>N2150</t>
  </si>
  <si>
    <t>Банка для продуктов КОЛОР ПЕНСИЛ 0.75л</t>
  </si>
  <si>
    <t>https://mystockmart.ru/shop/banka-dlya-produktov-kolor-pensil-0-75l/</t>
  </si>
  <si>
    <t>N2152</t>
  </si>
  <si>
    <t>Банка для продуктов КОЛОР ПЕНСИЛ 0.5л</t>
  </si>
  <si>
    <t>https://mystockmart.ru/shop/banka-dlya-produktov-kolor-pensil-0-5l/</t>
  </si>
  <si>
    <t>N1839</t>
  </si>
  <si>
    <t>Банка для продуктов КЛУБ 0.75л с крышкой</t>
  </si>
  <si>
    <t>https://mystockmart.ru/shop/banka-dlya-produktov-klub-s-kryshkoy-0-75l/</t>
  </si>
  <si>
    <t>Банка для продуктов КЛУБ 0.28л с крышкой</t>
  </si>
  <si>
    <t>https://mystockmart.ru/shop/banka-dlya-produktov-klub-s-kryshkoy-0-28l/</t>
  </si>
  <si>
    <t>N1840</t>
  </si>
  <si>
    <t>Банка для продуктов КЛУБ 1л с крышкой</t>
  </si>
  <si>
    <t>https://mystockmart.ru/shop/banka-dlya-produktov-klub-s-kryshkoy-1l/</t>
  </si>
  <si>
    <t>N1838</t>
  </si>
  <si>
    <t>Банка для продуктов КЛУБ 0.5л с крышкой</t>
  </si>
  <si>
    <t>https://mystockmart.ru/shop/banka-dlya-produktov-klub-s-kryshkoy-0-5l/</t>
  </si>
  <si>
    <t>Банка для продуктов БИГ КЛАБ 1.5л с крышкой</t>
  </si>
  <si>
    <t>https://mystockmart.ru/shop/banka-dlya-produktov-big-klab-s-kryshkoy-1-5l/</t>
  </si>
  <si>
    <t>N3453</t>
  </si>
  <si>
    <t>Набор банок для продуктов ПЛАНО 3шт (0.5л. 0.75л. 1л)</t>
  </si>
  <si>
    <t>https://mystockmart.ru/shop/nabor-banok-dlya-produktov-plano-3sht-0-5l-0-75l-1l/</t>
  </si>
  <si>
    <t>Q4111</t>
  </si>
  <si>
    <t>Набор банок для продуктов ЛАВ ПАСТА 3шт (0.5л. 0.75л. 1л)</t>
  </si>
  <si>
    <t>https://mystockmart.ru/shop/nabor-banok-dlya-produktov-lav-pasta-3sht-0-5l-0-75l-1l/</t>
  </si>
  <si>
    <t>SBP005</t>
  </si>
  <si>
    <t>Банка для хранения сыпучих продуктов POLI серая 1.25л с крышкой-слайдером</t>
  </si>
  <si>
    <t>https://mystockmart.ru/product/banka-dlya-khraneniya-sypuchikh-produktov-poli-seraya-1-25l-s-kryshkoy-slayderom/</t>
  </si>
  <si>
    <t>SBP006</t>
  </si>
  <si>
    <t>Банка для хранения сыпучих продуктов POLI серая 1.8л с крышкой-слайдером</t>
  </si>
  <si>
    <t>https://mystockmart.ru/product/banka-dlya-khraneniya-sypuchikh-produktov-poli-seraya-1-8l-s-kryshkoy-slayderom/</t>
  </si>
  <si>
    <t>SBP008</t>
  </si>
  <si>
    <t>Банка для хранения сыпучих продуктов POLI серая 4л с крышкой-слайдером</t>
  </si>
  <si>
    <t>https://mystockmart.ru/shop/banka-dlya-khraneniya-sypuchikh-produktov-poli-seraya-4l-s-kryshkoy-slayderom/</t>
  </si>
  <si>
    <t>AJB108</t>
  </si>
  <si>
    <t>Банка для хранения сыпучих продуктов ELSA 650мл</t>
  </si>
  <si>
    <t>ATTRIBUTE JAR</t>
  </si>
  <si>
    <t>https://mystockmart.ru/shop/banka-dlya-khraneniya-sypuchikh-produktov-elsa-650ml/</t>
  </si>
  <si>
    <t>AJB109</t>
  </si>
  <si>
    <t>Банка для хранения сыпучих продуктов ELSA 1000мл</t>
  </si>
  <si>
    <t>https://mystockmart.ru/product/banka-dlya-khraneniya-sypuchikh-produktov-elsa-1000ml/</t>
  </si>
  <si>
    <t>AJB110</t>
  </si>
  <si>
    <t>Банка для хранения сыпучих продуктов ELSA 1300мл</t>
  </si>
  <si>
    <t>https://mystockmart.ru/shop/banka-dlya-khraneniya-sypuchikh-produktov-elsa-1300ml/</t>
  </si>
  <si>
    <t>AJB111</t>
  </si>
  <si>
    <t>Банка из боросиликатного стекла для хранения сыпучих продуктов LINA 470мл</t>
  </si>
  <si>
    <t>https://mystockmart.ru/shop/banka-dlya-khraneniya-sypuchikh-produktov-lina-470ml/</t>
  </si>
  <si>
    <t>AJB112</t>
  </si>
  <si>
    <t>Банка из боросиликатного стекла для хранения сыпучих продуктов LINA 780мл</t>
  </si>
  <si>
    <t>https://mystockmart.ru/shop/banka-dlya-khraneniya-sypuchikh-produktov-lina-780ml/</t>
  </si>
  <si>
    <t>AJB113</t>
  </si>
  <si>
    <t>Банка из боросиликатного стекла для хранения сыпучих продуктов LINA 1040мл</t>
  </si>
  <si>
    <t>https://mystockmart.ru/shop/banka-dlya-khraneniya-sypuchikh-produktov-lina-1040ml/</t>
  </si>
  <si>
    <t>AJB114</t>
  </si>
  <si>
    <t>Набор банок для хранения сыпучих продуктов LINA 3шт (1040мл) из боросиликатного стекла</t>
  </si>
  <si>
    <t>https://mystockmart.ru/shop/nabor-banok-dlya-khraneniya-sypuchikh-produktov-lina-3sht-1040ml/</t>
  </si>
  <si>
    <t>AJB100</t>
  </si>
  <si>
    <t>Банка из боросиликатного стекла для хранения сыпучих продуктов BAMBOO 500мл</t>
  </si>
  <si>
    <t>https://mystockmart.ru/shop/banka-dlya-khraneniya-sypuchikh-produktov-bamboo-500ml/</t>
  </si>
  <si>
    <t>AJB101</t>
  </si>
  <si>
    <t>Банка из боросиликатного стекла для хранения сыпучих продуктов BAMBOO 800мл</t>
  </si>
  <si>
    <t>https://mystockmart.ru/shop/banka-dlya-khraneniya-sypuchikh-produktov-bamboo-800ml/</t>
  </si>
  <si>
    <t>AJB102</t>
  </si>
  <si>
    <t>Банка из боросиликатного стекла для хранения сыпучих продуктов BAMBOO 1250мл</t>
  </si>
  <si>
    <t>https://mystockmart.ru/shop/banka-dlya-khraneniya-sypuchikh-produktov-bamboo-1250ml/</t>
  </si>
  <si>
    <t>AJB103</t>
  </si>
  <si>
    <t>Банка из боросиликатного стекла для хранения сыпучих продуктов квадратная BAMBOO 650мл</t>
  </si>
  <si>
    <t>https://mystockmart.ru/shop/banka-dlya-khraneniya-sypuchikh-produktov-kvadratnaya-bamboo-650ml/</t>
  </si>
  <si>
    <t>AJB104</t>
  </si>
  <si>
    <t>Банка из боросиликатного стекла для хранения сыпучих продуктов квадратная BAMBOO 1000мл</t>
  </si>
  <si>
    <t>https://mystockmart.ru/shop/banka-dlya-khraneniya-sypuchikh-produktov-kvadratnaya-bamboo-1000ml/</t>
  </si>
  <si>
    <t>AJB105</t>
  </si>
  <si>
    <t>Банка из боросиликатного стекла для хранения сыпучих продуктов квадратная BAMBOO 1400мл</t>
  </si>
  <si>
    <t>https://mystockmart.ru/shop/banka-dlya-khraneniya-sypuchikh-produktov-kvadratnaya-bamboo-1400ml/</t>
  </si>
  <si>
    <t>AJB106</t>
  </si>
  <si>
    <t>Банка из боросиликатного стекла для хранения сыпучих продуктов квадратная BAMBOO 300мл</t>
  </si>
  <si>
    <t>https://mystockmart.ru/shop/banka-dlya-khraneniya-sypuchikh-produktov-kvadratnaya-bamboo-300ml/</t>
  </si>
  <si>
    <t>ABF100W</t>
  </si>
  <si>
    <t>Банка стеклянная с крышкой FLEUR 250мл</t>
  </si>
  <si>
    <t>https://mystockmart.ru/shop/banka-steklyannaya-s-kryshkoy-fleur-250ml/</t>
  </si>
  <si>
    <t>ABF065G</t>
  </si>
  <si>
    <t>Банка стеклянная с крышкой FLEUR 1000мл</t>
  </si>
  <si>
    <t>https://mystockmart.ru/shop/banka-steklyannaya-s-kryshkoy-fleur-1000ml/</t>
  </si>
  <si>
    <t>ABF135W</t>
  </si>
  <si>
    <t>Банка стеклянная с крышкой FLEUR 650мл</t>
  </si>
  <si>
    <t>https://mystockmart.ru/shop/banka-steklyannaya-s-kryshkoy-fleur-650ml/</t>
  </si>
  <si>
    <t>JAR025</t>
  </si>
  <si>
    <t>Банка 0.25л с бугельным замком</t>
  </si>
  <si>
    <t>https://mystockmart.ru/product/banka-0-25l-s-bugelnym-zamkom/</t>
  </si>
  <si>
    <t>JAR050</t>
  </si>
  <si>
    <t>Банка 0.5л с бугельным замком</t>
  </si>
  <si>
    <t>https://mystockmart.ru/product/banka-0-5l-s-bugelnym-zamkom/</t>
  </si>
  <si>
    <t>AJB001</t>
  </si>
  <si>
    <t>Банка с бугельным замком ROSE L 1000мл</t>
  </si>
  <si>
    <t>https://mystockmart.ru/product/banka-s-bugelnym-zamkom-rose-l-1000ml/</t>
  </si>
  <si>
    <t>AJB500</t>
  </si>
  <si>
    <t>Банка с бугельным замком ROSE S 500мл</t>
  </si>
  <si>
    <t>https://mystockmart.ru/product/banka-s-bugelnym-zamkom-rose-s-500ml/</t>
  </si>
  <si>
    <t>AJB750</t>
  </si>
  <si>
    <t>Банка с бугельным замком ROSE M 750мл</t>
  </si>
  <si>
    <t>https://mystockmart.ru/product/banka-s-bugelnym-zamkom-rose-m-750ml/</t>
  </si>
  <si>
    <t>C297</t>
  </si>
  <si>
    <t>Банка для сыпучих продуктов круглая 0.6л</t>
  </si>
  <si>
    <t>https://mystockmart.ru/shop/banka-dlya-sypuchikh-produktov-kruglaya-0-6l/</t>
  </si>
  <si>
    <t>C296</t>
  </si>
  <si>
    <t>Банка для сыпучих продуктов круглая 1.0л</t>
  </si>
  <si>
    <t>https://mystockmart.ru/shop/banka-dlya-sypuchikh-produktov-kruglaya-1-0l/</t>
  </si>
  <si>
    <t>C262</t>
  </si>
  <si>
    <t>Банка для сыпучих продуктов круглая 1.4л</t>
  </si>
  <si>
    <t>https://mystockmart.ru/shop/banka-dlya-sypuchikh-produktov-kruglaya-1-4l/</t>
  </si>
  <si>
    <t>C29701</t>
  </si>
  <si>
    <t>Банка для сыпучих продуктов 0.6л с вакуумной крышкой</t>
  </si>
  <si>
    <t>https://mystockmart.ru/shop/banka-dlya-sypuchikh-produktov-0-6l-s-vakuumnoy-kryshkoy/</t>
  </si>
  <si>
    <t>C29601</t>
  </si>
  <si>
    <t>Банка для сыпучих продуктов 1л с вакуумной крышкой</t>
  </si>
  <si>
    <t>https://mystockmart.ru/shop/banka-dlya-sypuchikh-produktov-1l-s-vakuumnoy-kryshkoy/</t>
  </si>
  <si>
    <t>C293</t>
  </si>
  <si>
    <t>Банка для сыпучих продуктов 2л</t>
  </si>
  <si>
    <t>https://mystockmart.ru/shop/banka-dlya-sypuchikh-produktov-2l/</t>
  </si>
  <si>
    <t>C641</t>
  </si>
  <si>
    <t>Банка для сыпучих продуктов ЛЮКС 1.1л</t>
  </si>
  <si>
    <t>https://mystockmart.ru/shop/banka-lyuks-1-1l-dlya-sypuchikh-produktov/</t>
  </si>
  <si>
    <t>C642</t>
  </si>
  <si>
    <t>Банка для сыпучих продуктов ЛЮКС 1.7л</t>
  </si>
  <si>
    <t>https://mystockmart.ru/shop/banka-lyuks-1-7l-dlya-sypuchikh-produktov/</t>
  </si>
  <si>
    <t>C643</t>
  </si>
  <si>
    <t>Банка для сыпучих продуктов ЛЮКС 2.3л</t>
  </si>
  <si>
    <t>https://mystockmart.ru/shop/banka-lyuks-2-3l-dlya-sypuchikh-produktov/</t>
  </si>
  <si>
    <t>C26616</t>
  </si>
  <si>
    <t>Банка для сыпучих продуктов CUBBO LIGHT 0.6л</t>
  </si>
  <si>
    <t>https://mystockmart.ru/product/banka-dlya-sypuchikh-produktov-cubbo-light-0-6l/</t>
  </si>
  <si>
    <t>C43101</t>
  </si>
  <si>
    <t>Банка ПРЕМИУМ 0.3л с герметичной крышкой</t>
  </si>
  <si>
    <t>https://mystockmart.ru/shop/banka-premium-0-3l-s-germetichnoy-kryshkoy/</t>
  </si>
  <si>
    <t>C43301</t>
  </si>
  <si>
    <t>Банка ПРЕМИУМ 0.6л с герметичной крышкой</t>
  </si>
  <si>
    <t>https://mystockmart.ru/shop/banka-premium-0-6l-s-germetichnoy-kryshkoy/</t>
  </si>
  <si>
    <t>C02635</t>
  </si>
  <si>
    <t>Набор ёмкостей для сыпучих продуктов  CUBBO SCANDI серый 3шт 0.4л на подставке</t>
  </si>
  <si>
    <t>https://mystockmart.ru/product/nabor-yemkostey-dlya-sypuchikh-produktov-cubbo-scandi-seryy-3sht-0-4l-na-podstavke/</t>
  </si>
  <si>
    <t>C26635</t>
  </si>
  <si>
    <t>https://mystockmart.ru/product/nabor-yemkostey-dlya-sypuchikh-produktov-cubbo-scandi-seryy-3sht-0-4-l-0-6l-0-9l-na-podstavke/</t>
  </si>
  <si>
    <t>C26605</t>
  </si>
  <si>
    <t>Банка CUBBO SCANDI для сыпучих продуктов 0.6л серый</t>
  </si>
  <si>
    <t>https://mystockmart.ru/product/banka-cubbo-scandi-dlya-sypuchikh-produktov-0-6l-seryy/</t>
  </si>
  <si>
    <t>C26705</t>
  </si>
  <si>
    <t>Банка CUBBO SCANDI для сыпучих продуктов 1.2л серый</t>
  </si>
  <si>
    <t>https://mystockmart.ru/product/banka-cubbo-scandi-dlya-sypuchikh-produktov-1-2l-seryy/</t>
  </si>
  <si>
    <t>C26805</t>
  </si>
  <si>
    <t>Банка CUBBO SCANDI для сыпучих продуктов 2.2л серый</t>
  </si>
  <si>
    <t>https://mystockmart.ru/product/banka-cubbo-scandi-dlya-sypuchikh-produktov-2-2l-seryy/</t>
  </si>
  <si>
    <t>C788</t>
  </si>
  <si>
    <t>Емкость для масла 0.5л</t>
  </si>
  <si>
    <t>https://mystockmart.ru/shop/emkost-dlya-masla-0-5l/</t>
  </si>
  <si>
    <t>APS001B</t>
  </si>
  <si>
    <t>Контейнер для хранения продуктов CLARA синий 375мл с защёлкивающейся крышкой прямоугольный</t>
  </si>
  <si>
    <t>SOFT CHEF</t>
  </si>
  <si>
    <t>https://mystockmart.ru/product/konteyner-dlya-khraneniya-produktov-clara-siniy-375ml-s-zashchyelkivayushcheysya-kryshkoy-pryamougol/</t>
  </si>
  <si>
    <t>APS002B</t>
  </si>
  <si>
    <t>Контейнер для хранения продуктов CLARA синий 900мл с защёлкивающейся крышкой прямоугольный</t>
  </si>
  <si>
    <t>https://mystockmart.ru/product/konteyner-dlya-khraneniya-produktov-clara-siniy-900ml-s-zashchyelkivayushcheysya-kryshkoy-pryamougol/</t>
  </si>
  <si>
    <t>APS003B</t>
  </si>
  <si>
    <t>Контейнер для хранения продуктов CLARA синий 1700мл с защёлкивающейся крышкой прямоугольный</t>
  </si>
  <si>
    <t>https://mystockmart.ru/product/konteyner-dlya-khraneniya-produktov-clara-siniy-1700ml-s-zashchyelkivayushcheysya-kryshkoy-pryamougo/</t>
  </si>
  <si>
    <t>APS004B</t>
  </si>
  <si>
    <t>Контейнер для хранения продуктов CLARA синий 2850мл с защёлкивающейся крышкой прямоугольный</t>
  </si>
  <si>
    <t>https://mystockmart.ru/product/konteyner-dlya-khraneniya-produktov-clara-siniy-2850ml-s-zashchyelkivayushcheysya-kryshkoy-pryamougo/</t>
  </si>
  <si>
    <t>APS005B</t>
  </si>
  <si>
    <t>Набор контейнеров для хранения продуктов CLARA синий 3шт с защёлкивающейся крышкой прямоугольный (375-900-1700мл)</t>
  </si>
  <si>
    <t>https://mystockmart.ru/product/nabor-konteynerov-dlya-khraneniya-produktov-clara-siniy-3sht-s-zashchyelkivayushcheysya-kryshkoy-prya/</t>
  </si>
  <si>
    <t>APS006B</t>
  </si>
  <si>
    <t>Набор контейнеров для хранения продуктов CLARA синий 3шт с защёлкивающейся крышкой квадратный (400-900-1800мл)</t>
  </si>
  <si>
    <t>https://mystockmart.ru/product/nabor-konteynerov-dlya-khraneniya-produktov-clara-siniy-3sht-s-zashchyelkivayushcheysya-kryshkoy-kva/</t>
  </si>
  <si>
    <t>APS007G</t>
  </si>
  <si>
    <t>Контейнер для хранения LINE зелёный 600мл с клапаном прямоугольный</t>
  </si>
  <si>
    <t>https://mystockmart.ru/product/konteyner-dlya-khraneniya-line-zelyenyy-600ml-s-klapanom-pryamougolnyy/</t>
  </si>
  <si>
    <t>APS008G</t>
  </si>
  <si>
    <t>Контейнер для хранения LINE зелёный 1100мл с клапаном прямоугольный</t>
  </si>
  <si>
    <t>https://mystockmart.ru/product/konteyner-dlya-khraneniya-line-zelyenyy-1050ml-s-klapanom-pryamougolnyy/</t>
  </si>
  <si>
    <t>APS009G</t>
  </si>
  <si>
    <t>Контейнер для хранения LINE зелёный 1800мл с клапаном прямоугольный</t>
  </si>
  <si>
    <t>https://mystockmart.ru/product/konteyner-dlya-khraneniya-line-zelyenyy-1750ml-s-klapanom-pryamougolnyy/</t>
  </si>
  <si>
    <t>APS010G</t>
  </si>
  <si>
    <t>Набор контейнеров для хранения LINE зелёный (600, 1100, 1800, 3000мл) 4шт с клапаном прямоугольный</t>
  </si>
  <si>
    <t>https://mystockmart.ru/product/nabor-konteynerov-dlya-khraneniya-line-zelyenyy-600-1100-1800-3000ml-4sht-s-klapanom-pryamougolnyy/</t>
  </si>
  <si>
    <t>APS011G</t>
  </si>
  <si>
    <t>Контейнер для хранения LINE 600мл зелёный с клапаном квадратный</t>
  </si>
  <si>
    <t>https://mystockmart.ru/product/konteyner-dlya-khraneniya-line-600ml-zelyenyy-s-klapanom-kvadratnyy/</t>
  </si>
  <si>
    <t>APS012G</t>
  </si>
  <si>
    <t>Контейнер для хранения LINE 1100мл зелёный с клапаном квадратный</t>
  </si>
  <si>
    <t>X2417</t>
  </si>
  <si>
    <t>Контейнер для хранения и запекания MOVE BOX прямоугольный 1520мл из боросиликатного стекла</t>
  </si>
  <si>
    <t>https://mystockmart.ru/product/konteyner-dlya-khraneniya-i-zapekaniya-move-box-pryamougolnyy-1520ml-iz-borosilikatnogo-stekla/</t>
  </si>
  <si>
    <t>X2418</t>
  </si>
  <si>
    <t>Контейнер для хранения и запекания MOVE BOX прямоугольный 1040мл из боросиликатного стекла</t>
  </si>
  <si>
    <t>https://mystockmart.ru/product/konteyner-dlya-khraneniya-i-zapekaniya-move-box-pryamougolnyy-1040ml-iz-borosilikatnogo-stekla/</t>
  </si>
  <si>
    <t>X2419</t>
  </si>
  <si>
    <t>Контейнер для хранения и запекания MOVE BOX прямоугольный 650мл из боросиликатного стекла</t>
  </si>
  <si>
    <t>https://mystockmart.ru/product/konteyner-dlya-khraneniya-i-zapekaniya-move-box-pryamougolnyy-650ml-iz-borosilikatnogo-stekla/</t>
  </si>
  <si>
    <t>X2420</t>
  </si>
  <si>
    <t>Контейнер для хранения и запекания MOVE BOX прямоугольный 370мл из боросиликатного стекла</t>
  </si>
  <si>
    <t>https://mystockmart.ru/product/konteyner-dlya-khraneniya-i-zapekaniya-move-box-pryamougolnyy-370ml-iz-borosilikatnogo-stekla/</t>
  </si>
  <si>
    <t>P3546</t>
  </si>
  <si>
    <t>Контейнер ПЮРБОКС АКТИВ 380мл прямоугольный</t>
  </si>
  <si>
    <t>https://mystockmart.ru/shop/konteyner-steklyannyy-purebox-active-pryamougolnyy-380ml/</t>
  </si>
  <si>
    <t>P3551</t>
  </si>
  <si>
    <t>Контейнер ПЮРБОКС АКТИВ 760мл квадратный</t>
  </si>
  <si>
    <t>https://mystockmart.ru/shop/konteyner-steklyannyy-purebox-active-kvadratnyy-760ml/</t>
  </si>
  <si>
    <t>P3547</t>
  </si>
  <si>
    <t>Контейнер ПЮРБОКС АКТИВ 820мл прямоугольный</t>
  </si>
  <si>
    <t>https://mystockmart.ru/shop/konteyner-steklyannyy-purebox-active-pryamougolnyy-820ml/</t>
  </si>
  <si>
    <t>P3548</t>
  </si>
  <si>
    <t>Контейнер ПЮРБОКС АКТИВ 1220мл прямоугольный</t>
  </si>
  <si>
    <t>https://mystockmart.ru/shop/konteyner-steklyannyy-purebox-active-pryamougolnyy-1220ml/</t>
  </si>
  <si>
    <t>P3552</t>
  </si>
  <si>
    <t>Контейнер ПЮРБОКС АКТИВ 1220мл квадратный</t>
  </si>
  <si>
    <t>https://mystockmart.ru/shop/konteyner-steklyannyy-purebox-active-kvadratnyy-1220ml/</t>
  </si>
  <si>
    <t>P4566</t>
  </si>
  <si>
    <t>Контейнер ПЮРБОКС АКТИВ НЕОН МИКС 760мл квадратный</t>
  </si>
  <si>
    <t>https://mystockmart.ru/shop/konteyner-steklyannyy-purebox-active-neon-mix-kvadratnyy-760ml/</t>
  </si>
  <si>
    <t>P4564</t>
  </si>
  <si>
    <t>Контейнер ПЮРБОКС АКТИВ НЕОН МИКС 820мл прямоугольный</t>
  </si>
  <si>
    <t>https://mystockmart.ru/shop/konteyner-steklyannyy-purebox-active-neon-mix-pryamougolnyy-820ml/</t>
  </si>
  <si>
    <t>P4567</t>
  </si>
  <si>
    <t>Контейнер ПЮРБОКС АКТИВ НЕОН МИКС 1220мл квадратный</t>
  </si>
  <si>
    <t>https://mystockmart.ru/shop/konteyner-steklyannyy-purebox-active-neon-mix-kvadratnyy-1220ml/</t>
  </si>
  <si>
    <t>P4565</t>
  </si>
  <si>
    <t>Контейнер ПЮРБОКС АКТИВ НЕОН МИКС 1220мл прямоугольный</t>
  </si>
  <si>
    <t>https://mystockmart.ru/shop/konteyner-steklyannyy-purebox-active-neon-mix-pryamougolnyy-1220ml/</t>
  </si>
  <si>
    <t>P5520</t>
  </si>
  <si>
    <t>Контейнер КИП ИН БОКС 1220мл квадратный</t>
  </si>
  <si>
    <t>https://mystockmart.ru/shop/konteyner-steklyannyy-keep-n-box-kvadratnyy-1220ml/</t>
  </si>
  <si>
    <t>Q9831</t>
  </si>
  <si>
    <t>https://mystockmart.ru/shop/nabor-konteynerov-keep-n-box-3-predmeta-380mlkh2-820ml-termosumka-tyurkuaz/</t>
  </si>
  <si>
    <t>P5518</t>
  </si>
  <si>
    <t>Контейнер КИП ИН БОКС 820мл прямоугольный</t>
  </si>
  <si>
    <t>https://mystockmart.ru/shop/konteyner-steklyannyy-keep-n-box-pryamougolnyy-820ml/</t>
  </si>
  <si>
    <t>P5517</t>
  </si>
  <si>
    <t>Контейнер КИП ИН БОКС 1220мл прямоугольный</t>
  </si>
  <si>
    <t>https://mystockmart.ru/shop/konteyner-steklyannyy-keep-n-box-pryamougolnyy-1220ml/</t>
  </si>
  <si>
    <t>P5516</t>
  </si>
  <si>
    <t>Контейнер КИП ИН БОКС 1970мл прямоугольный</t>
  </si>
  <si>
    <t>https://mystockmart.ru/shop/konteyner-steklyannyy-keep-n-box-pryamougolnyy-1970ml/</t>
  </si>
  <si>
    <t>Емкость для морозилки FOODKEEPER 2л прямоугольная</t>
  </si>
  <si>
    <t>Польша</t>
  </si>
  <si>
    <t>CURVER</t>
  </si>
  <si>
    <t>https://mystockmart.ru/product/emkost-dlya-morozilki-foodkeeper-2l-pryamougolnaya/</t>
  </si>
  <si>
    <t>Емкость для морозилки FOODKEEPER 4л прямоугольная</t>
  </si>
  <si>
    <t>https://mystockmart.ru/product/emkost-dlya-morozilki-foodkeeper-4l-pryamougolnaya-1678314778/</t>
  </si>
  <si>
    <t>00007-831-00</t>
  </si>
  <si>
    <t>Емкость для морозилки и СВЧ GRAND CHEF 0.5л прямоугольная (синяя крышка)</t>
  </si>
  <si>
    <t>Люксембург</t>
  </si>
  <si>
    <t>https://mystockmart.ru/product/emkost-dlya-morozilki-i-svch-grand-chef-0-5l-pryamougolnaya-sinyaya-kryshka/</t>
  </si>
  <si>
    <t>00008-831-00</t>
  </si>
  <si>
    <t>Емкость для морозилки и СВЧ GRAND CHEF 0.75л прямоугольная (синяя крышка)</t>
  </si>
  <si>
    <t>https://mystockmart.ru/product/emkost-dlya-morozilki-i-svch-grand-chef-0-75l-pryamougolnaya-sinyaya-kryshka/</t>
  </si>
  <si>
    <t>07379-831-00</t>
  </si>
  <si>
    <t>Емкость для морозилки и СВЧ GRAND CHEF 1.2л прямоугольная (синяя крышка)</t>
  </si>
  <si>
    <t>https://mystockmart.ru/product/emkost-dlya-morozilki-i-svch-grand-chef-1-2l-pryamougolnaya-sinyaya-kryshka/</t>
  </si>
  <si>
    <t>07389-831-00</t>
  </si>
  <si>
    <t>Емкость для морозилки и СВЧ GRAND CHEF 1.8л прямоугольная (синяя крышка)</t>
  </si>
  <si>
    <t>https://mystockmart.ru/product/emkost-dlya-morozilki-i-svch-grand-chef-1-8l-pryamougolnaya-sinyaya-kryshka/</t>
  </si>
  <si>
    <t>07399-831-00</t>
  </si>
  <si>
    <t>Емкость для морозилки и СВЧ GRAND CHEF 2.4л прямоугольная (синяя крышка)</t>
  </si>
  <si>
    <t>https://mystockmart.ru/product/emkost-dlya-morozilki-i-svch-grand-chef-2-4l-pryamougolnaya-sinyaya-kryshka/</t>
  </si>
  <si>
    <t>00009-831-00</t>
  </si>
  <si>
    <t>Емкость для морозилки и СВЧ GRAND CHEF 2.6л прямоугольная (синяя крышка)</t>
  </si>
  <si>
    <t>https://mystockmart.ru/product/emkost-dlya-morozilki-i-svch-grand-chef-2-6l-pryamougolnaya-sinyaya-kryshka/</t>
  </si>
  <si>
    <t>00010-831-00</t>
  </si>
  <si>
    <t>Емкость для морозилки и СВЧ GRAND CHEF 4.0л прямоугольная (синяя крышка)</t>
  </si>
  <si>
    <t>https://mystockmart.ru/product/emkost-dlya-morozilki-i-svch-grand-chef-4-0l-pryamougolnaya-sinyaya-kryshka/</t>
  </si>
  <si>
    <t>00014-831-00</t>
  </si>
  <si>
    <t>Контейнер GRAND CHEF для СВЧ 1.2л квадратный синий</t>
  </si>
  <si>
    <t>https://mystockmart.ru/product/konteyner-grand-chef-dlya-svch-1-2l-kvadratnyy-siniy/</t>
  </si>
  <si>
    <t>00013-831-00</t>
  </si>
  <si>
    <t>Контейнер для СВЧ GRAND CHEF ECO LINE прозрачный/синий 0.75л квадратный</t>
  </si>
  <si>
    <t>https://mystockmart.ru/shop/konteyner-dlya-svch-grand-chef-eco-line-prozrachnyy-siniy-0-75l-kvadratnyy/</t>
  </si>
  <si>
    <t>00011-831-00</t>
  </si>
  <si>
    <t>Контейнер для СВЧ GRAND CHEF ECO LINE прозрачный/синий 5.4л прямоугольный</t>
  </si>
  <si>
    <t>https://mystockmart.ru/product/konteyner-dlya-svch-grand-chef-eco-line-prozrachnyy-siniy-5-4l-pryamougolnyy/</t>
  </si>
  <si>
    <t>00415-X51-00</t>
  </si>
  <si>
    <t>Контейнер прямоугольный большой GRAND CHEF розовый</t>
  </si>
  <si>
    <t>Венгрия</t>
  </si>
  <si>
    <t>https://mystockmart.ru/shop/konteyner-pryamougolnyy-bolshoy-grand-chef-rozovyy/</t>
  </si>
  <si>
    <t>00415-Q29-00</t>
  </si>
  <si>
    <t>Контейнер POJEMNIKI NA CIASTO мятный прямоугольный</t>
  </si>
  <si>
    <t>https://mystockmart.ru/shop/konteyner-pojemniki-na-ciasto-myatnyy-pryamougolnyy/</t>
  </si>
  <si>
    <t>03870-084-66</t>
  </si>
  <si>
    <t>Емкость для морозилки FOODKEEPER 0.4л прямоугольная</t>
  </si>
  <si>
    <t>KETER</t>
  </si>
  <si>
    <t>https://mystockmart.ru/product/emkost-dlya-morozilki-foodkeeper-0-4l-pryamougolnaya/</t>
  </si>
  <si>
    <t>03871-084-66</t>
  </si>
  <si>
    <t>Емкость для морозилки FOODKEEPER 0.8л прямоугольная</t>
  </si>
  <si>
    <t>https://mystockmart.ru/product/emkost-dlya-morozilki-foodkeeper-0-8l-pryamougolnaya/</t>
  </si>
  <si>
    <t>03872-084-66</t>
  </si>
  <si>
    <t>Емкость для морозилки FOODKEEPER 1.2л прямоугольная</t>
  </si>
  <si>
    <t>https://mystockmart.ru/product/emkost-dlya-morozilki-foodkeeper-1-2l-pryamougolnaya/</t>
  </si>
  <si>
    <t>03874-084-66</t>
  </si>
  <si>
    <t>Емкость для морозилки FOODKEEPER 3л прямоугольная</t>
  </si>
  <si>
    <t>https://mystockmart.ru/product/emkost-dlya-morozilki-foodkeeper-3l-pryamougolnaya/</t>
  </si>
  <si>
    <t>9146AM06A1111</t>
  </si>
  <si>
    <t>Контейнер FRESHBOX 1.1л прямоугольный с голубой крышкой</t>
  </si>
  <si>
    <t>https://mystockmart.ru/shop/konteyner-freshbox-1-1l-pryamougolnyy-s-goluboy-kryshkoy/</t>
  </si>
  <si>
    <t>ORG-100</t>
  </si>
  <si>
    <t>Банка для хранения сыпучих продуктов 0.5л</t>
  </si>
  <si>
    <t>ORGANIZERS</t>
  </si>
  <si>
    <t>https://mystockmart.ru/shop/konteyner-vakuumnyy-0-5l/</t>
  </si>
  <si>
    <t>ORG-101</t>
  </si>
  <si>
    <t>Банка для хранения сыпучих продуктов 1.1 л</t>
  </si>
  <si>
    <t>https://mystockmart.ru/shop/konteyner-vakuumnyy-1-1l/</t>
  </si>
  <si>
    <t>ORG-102</t>
  </si>
  <si>
    <t>Банка для хранения сыпучих продуктов 1.7 л</t>
  </si>
  <si>
    <t>https://mystockmart.ru/shop/konteyner-vakuumnyy-1-7l/</t>
  </si>
  <si>
    <t>ORG-101-2</t>
  </si>
  <si>
    <t>Набор контейнеров вакуумных 2шт 1.1л</t>
  </si>
  <si>
    <t>https://mystockmart.ru/shop/nabor-konteynerov-vakuumnykh-2sht-1-1l/</t>
  </si>
  <si>
    <t>ACB001</t>
  </si>
  <si>
    <t>Контейнер из боросиликатного стекла с бамбуковой крышкой BAMBOO TOUCH 640мл</t>
  </si>
  <si>
    <t>ATTRIBUTE CONT.</t>
  </si>
  <si>
    <t>https://mystockmart.ru/shop/konteyner-iz-borosilikatnogo-stekla-s-bambukovoy-kryshkoy-bamboo-touch-640ml/</t>
  </si>
  <si>
    <t>ACB002</t>
  </si>
  <si>
    <t>Контейнер из боросиликатного стекла с бамбуковой крышкой BAMBOO TOUCH 1040мл</t>
  </si>
  <si>
    <t>https://mystockmart.ru/shop/konteyner-iz-borosilikatnogo-stekla-s-bambukovoy-kryshkoy-bamboo-touch-1040ml/</t>
  </si>
  <si>
    <t>ACB003</t>
  </si>
  <si>
    <t>Контейнер из боросиликатного стекла с бамбуковой крышкой BAMBOO TOUCH 1520мл</t>
  </si>
  <si>
    <t>https://mystockmart.ru/shop/konteyner-iz-borosilikatnogo-stekla-s-bambukovoy-kryshkoy-bamboo-touch-1520ml/</t>
  </si>
  <si>
    <t>SA-976W</t>
  </si>
  <si>
    <t>Контейнер для заморозки ALASKA 2л белый</t>
  </si>
  <si>
    <t>https://mystockmart.ru/shop/konteyner-dlya-zamorozki-alaska-2l-belyy/</t>
  </si>
  <si>
    <t>SA-985P</t>
  </si>
  <si>
    <t>Контейнер для заморозки ALASKA 3.5л фиолетовый</t>
  </si>
  <si>
    <t>https://mystockmart.ru/shop/konteyner-dlya-zamorozki-alaska-3-5l-fioletovyy/</t>
  </si>
  <si>
    <t>APF002</t>
  </si>
  <si>
    <t>Контейнер для 12 яиц COMFY FRIDGE</t>
  </si>
  <si>
    <t>https://mystockmart.ru/shop/konteyner-dlya-12-yaits-comfy-fridge/</t>
  </si>
  <si>
    <t>G-891</t>
  </si>
  <si>
    <t>Контейнер для хранения VINTO 0.87л</t>
  </si>
  <si>
    <t>GONDOL</t>
  </si>
  <si>
    <t>https://mystockmart.ru/shop/konteyner-dlya-khraneniya-vinto-0-87l/</t>
  </si>
  <si>
    <t>G-892</t>
  </si>
  <si>
    <t>Контейнер для хранения VINTO 1.17л</t>
  </si>
  <si>
    <t>https://mystockmart.ru/shop/konteyner-dlya-khraneniya-vinto-1-17l/</t>
  </si>
  <si>
    <t>G-890</t>
  </si>
  <si>
    <t>Контейнер для хранения VINTO 0.57л</t>
  </si>
  <si>
    <t>https://mystockmart.ru/shop/konteyner-dlya-khraneniya-vinto-0-57l/</t>
  </si>
  <si>
    <t>G-893</t>
  </si>
  <si>
    <t>Контейнер для хранения VINTO 1.77л</t>
  </si>
  <si>
    <t>https://mystockmart.ru/shop/konteyner-dlya-khraneniya-vinto-1-77l/</t>
  </si>
  <si>
    <t>G-493</t>
  </si>
  <si>
    <t>Контейнер для хранения вакуумный 1.7л 10.5х10.5х22.5см</t>
  </si>
  <si>
    <t>https://mystockmart.ru/product/konteyner-dlya-khraneniya-vakuumnyy-1-7l-10-5kh10-5kh22-5sm/</t>
  </si>
  <si>
    <t>C82019</t>
  </si>
  <si>
    <t>Контейнер для овощей 7.6л бежевый</t>
  </si>
  <si>
    <t>https://mystockmart.ru/product/konteyner-dlya-ovoshchey-7-6l-bezhevyy/</t>
  </si>
  <si>
    <t>C82025</t>
  </si>
  <si>
    <t>Контейнер для овощей 7.6л серый</t>
  </si>
  <si>
    <t>https://mystockmart.ru/product/konteyner-dlya-ovoshchey-7-6l-seryy/</t>
  </si>
  <si>
    <t>C82519</t>
  </si>
  <si>
    <t>Контейнер для овощей 9л бежевый</t>
  </si>
  <si>
    <t>https://mystockmart.ru/product/konteyner-dlya-ovoshchey-9l-bezhevyy/</t>
  </si>
  <si>
    <t>C82119</t>
  </si>
  <si>
    <t>Контейнер для овощей 11.2л бежевый</t>
  </si>
  <si>
    <t>https://mystockmart.ru/product/konteyner-dlya-ovoshchey-11-2l-bezhevyy/</t>
  </si>
  <si>
    <t>C82425</t>
  </si>
  <si>
    <t>Контейнер для овощей 14л серый</t>
  </si>
  <si>
    <t>https://mystockmart.ru/product/konteyner-dlya-ovoshchey-14l-seryy/</t>
  </si>
  <si>
    <t>C82125</t>
  </si>
  <si>
    <t>Контейнер для овощей 11.2л серый</t>
  </si>
  <si>
    <t>https://mystockmart.ru/product/konteyner-dlya-ovoshchey-11-2l-seryy/</t>
  </si>
  <si>
    <t>C82419</t>
  </si>
  <si>
    <t>Контейнер для овощей 14л бежевый</t>
  </si>
  <si>
    <t>https://mystockmart.ru/product/konteyner-dlya-ovoshchey-14l-bezhevyy/</t>
  </si>
  <si>
    <t>C82525</t>
  </si>
  <si>
    <t>Контейнер для овощей 9л серый</t>
  </si>
  <si>
    <t>https://mystockmart.ru/product/konteyner-dlya-ovoshchey-9l-seryy/</t>
  </si>
  <si>
    <t>C821</t>
  </si>
  <si>
    <t>Контейнер для овощей 11.2л</t>
  </si>
  <si>
    <t>https://mystockmart.ru/shop/konteyner-dlya-ovoshchey-11-2l/</t>
  </si>
  <si>
    <t>C824</t>
  </si>
  <si>
    <t>Контейнер для овощей 14л</t>
  </si>
  <si>
    <t>https://mystockmart.ru/shop/konteyner-dlya-ovoshchey-14l/</t>
  </si>
  <si>
    <t>C69893</t>
  </si>
  <si>
    <t>Контейнер квадратный FLEXO 2.7л</t>
  </si>
  <si>
    <t xml:space="preserve">https://mystockmart.ru/product/konteyner-kvadratnyy-flexo-2-7l/ </t>
  </si>
  <si>
    <t>C63993</t>
  </si>
  <si>
    <t>Контейнер прямоугольный FLEXO 0.65л</t>
  </si>
  <si>
    <t>https://mystockmart.ru/product/konteyner-pryamougolnyy-flexo-0-65l/</t>
  </si>
  <si>
    <t>C69793</t>
  </si>
  <si>
    <t>Контейнер прямоугольный FLEXO 1.9л</t>
  </si>
  <si>
    <t>https://mystockmart.ru/product/konteyner-pryamougolnyy-flexo-1-9l/</t>
  </si>
  <si>
    <t>C63959</t>
  </si>
  <si>
    <t>Контейнер FLEXO прямоугольный 0.65л (красный)</t>
  </si>
  <si>
    <t>https://mystockmart.ru/product/konteyner-flexo-pryamougolnyy-0-65l-krasnyy/</t>
  </si>
  <si>
    <t>C69759</t>
  </si>
  <si>
    <t>Контейнер FLEXO прямоугольный 1.9л (красный)</t>
  </si>
  <si>
    <t>https://mystockmart.ru/product/konteyner-flexo-pryamougolnyy-1-9l-krasnyy/</t>
  </si>
  <si>
    <t>C69859</t>
  </si>
  <si>
    <t>Контейнер FLEXO красный 2.7л квадратный</t>
  </si>
  <si>
    <t>https://mystockmart.ru/product/konteyner-flexo-krasnyy-2-7l-kvadratnyy/</t>
  </si>
  <si>
    <t>C63978</t>
  </si>
  <si>
    <t>Контейнер FLEXO прямоугольный 0.65л (зеленый)</t>
  </si>
  <si>
    <t>https://mystockmart.ru/product/konteyner-flexo-pryamougolnyy-0-65l-zelenyy/</t>
  </si>
  <si>
    <t>C69778</t>
  </si>
  <si>
    <t>Контейнер FLEXO прямоугольный 1.9л (зеленый)</t>
  </si>
  <si>
    <t>https://mystockmart.ru/product/konteyner-flexo-zelyenyy-2-7l-kvadratnyy/</t>
  </si>
  <si>
    <t>C69878</t>
  </si>
  <si>
    <t>Контейнер FLEXO зелёный 2.7л квадратный</t>
  </si>
  <si>
    <t>C78259</t>
  </si>
  <si>
    <t>Контейнер BUTTERFLY BRIGHT герметичный 0.75л красный</t>
  </si>
  <si>
    <t>https://mystockmart.ru/product/konteyner-butterfly-bright-germetichnyy-0-75l-krasnyy/</t>
  </si>
  <si>
    <t>C78359</t>
  </si>
  <si>
    <t>Контейнер BUTTERFLY BRIGHT герметичный 0.8л красный</t>
  </si>
  <si>
    <t>https://mystockmart.ru/product/konteyner-butterfly-bright-germetichnyy-0-8l-krasnyy/</t>
  </si>
  <si>
    <t>C78478</t>
  </si>
  <si>
    <t>Контейнер BUTTERFLY BRIGHT герметичный 1.2л хвоя</t>
  </si>
  <si>
    <t>https://mystockmart.ru/product/konteyner-butterfly-bright-germetichnyy-1-2l-khvoya/</t>
  </si>
  <si>
    <t>C78578</t>
  </si>
  <si>
    <t>Контейнер BUTTERFLY BRIGHT герметичный 1.7л хвоя</t>
  </si>
  <si>
    <t>https://mystockmart.ru/product/konteyner-butterfly-bright-germetichnyy-1-7l-khvoya/</t>
  </si>
  <si>
    <t>C78178</t>
  </si>
  <si>
    <t>Контейнер BUTTERFLY BRIGHT герметичный 0.5л хвоя</t>
  </si>
  <si>
    <t>https://mystockmart.ru/product/konteyner-butterfly-bright-germetichnyy-0-5l-khvoya/</t>
  </si>
  <si>
    <t>C78378</t>
  </si>
  <si>
    <t>Контейнер BUTTERFLY BRIGHT герметичный 0.8л хвоя</t>
  </si>
  <si>
    <t>https://mystockmart.ru/product/konteyner-butterfly-bright-germetichnyy-0-8l-khvoya/</t>
  </si>
  <si>
    <t>C78159</t>
  </si>
  <si>
    <t>Контейнер BUTTERFLY BRIGHT герметичный 0.5л красный</t>
  </si>
  <si>
    <t>https://mystockmart.ru/product/konteyner-butterfly-bright-germetichnyy-0-5l-krasnyy/</t>
  </si>
  <si>
    <t>C78278</t>
  </si>
  <si>
    <t>Контейнер BUTTERFLY BRIGHT герметичный 0.75л хвоя</t>
  </si>
  <si>
    <t>https://mystockmart.ru/product/konteyner-butterfly-bright-germetichnyy-0-75l-khvoya/</t>
  </si>
  <si>
    <t>C78459</t>
  </si>
  <si>
    <t>Контейнер BUTTERFLY BRIGHT герметичный 1.2л красный</t>
  </si>
  <si>
    <t>https://mystockmart.ru/product/konteyner-butterfly-bright-germetichnyy-1-2l-krasnyy/</t>
  </si>
  <si>
    <t>C78559</t>
  </si>
  <si>
    <t>Контейнер BUTTERFLY BRIGHT герметичный 1.7л красный</t>
  </si>
  <si>
    <t>https://mystockmart.ru/product/konteyner-butterfly-bright-germetichnyy-1-7l-krasnyy/</t>
  </si>
  <si>
    <t>C97144</t>
  </si>
  <si>
    <t>Контейнер для СВЧ с клапаном LAVENDER 0.7л</t>
  </si>
  <si>
    <t>https://mystockmart.ru/product/konteyner-dlya-svch-s-klapanom-lavender-0-7l/</t>
  </si>
  <si>
    <t>C97244</t>
  </si>
  <si>
    <t>Контейнер для СВЧ с клапаном Lavender 0.9л</t>
  </si>
  <si>
    <t>https://mystockmart.ru/product/konteyner-dlya-svch-s-klapanom-lavender-0-9l/</t>
  </si>
  <si>
    <t>C97344</t>
  </si>
  <si>
    <t>Контейнер для СВЧ с клапаном LAVENDER 1.5л</t>
  </si>
  <si>
    <t>https://mystockmart.ru/product/konteyner-dlya-svch-s-klapanom-lavender-1-5l/</t>
  </si>
  <si>
    <t>C64001</t>
  </si>
  <si>
    <t>Набор контейнеров КАСКАД для СВЧ 3шт 0.7л квадратные</t>
  </si>
  <si>
    <t>https://mystockmart.ru/shop/nabor-konteynerov-kaskad-dlya-svch-3sht-0-7l-kvadratnye/</t>
  </si>
  <si>
    <t>C54001</t>
  </si>
  <si>
    <t>Набор контейнеров КАСКАД для СВЧ 3шт 0.7л</t>
  </si>
  <si>
    <t>https://mystockmart.ru/shop/nabor-konteynerov-kaskad-dlya-svch-3sht-0-7l/</t>
  </si>
  <si>
    <t>C48301</t>
  </si>
  <si>
    <t>Контейнер для хранения SMARTBOX S 3.7л</t>
  </si>
  <si>
    <t>https://mystockmart.ru/shop/konteyner-dlya-khraneniya-smartbox-s-3-7l/</t>
  </si>
  <si>
    <t>C48201</t>
  </si>
  <si>
    <t>Контейнер для хранения SMARTBOX М 6.0л</t>
  </si>
  <si>
    <t>https://mystockmart.ru/shop/konteyner-dlya-khraneniya-smartbox-m-6-0l/</t>
  </si>
  <si>
    <t>C486</t>
  </si>
  <si>
    <t>Контейнер для хранения SMARTBOX 10л</t>
  </si>
  <si>
    <t>https://mystockmart.ru/shop/konteyner-dlya-khraneniya-smartbox-10l/</t>
  </si>
  <si>
    <t>C48401</t>
  </si>
  <si>
    <t>Контейнер для хранения SMARTBOX L 13.7л</t>
  </si>
  <si>
    <t>https://mystockmart.ru/shop/konteyner-dlya-khraneniya-smartbox-l-13-7l/</t>
  </si>
  <si>
    <t>C48501</t>
  </si>
  <si>
    <t>Контейнер для хранения SMARTBOX 23л</t>
  </si>
  <si>
    <t>https://mystockmart.ru/shop/konteyner-dlya-khraneniya-smartbox-23l/</t>
  </si>
  <si>
    <t>C591</t>
  </si>
  <si>
    <t>Контейнер с разделителями Экстра Лок BRIGHT микс цветов 1л</t>
  </si>
  <si>
    <t>https://mystockmart.ru/product/konteyner-s-razdelitelyami-ekstra-lok-bright-miks-tsvetov-1l/</t>
  </si>
  <si>
    <t>C66808</t>
  </si>
  <si>
    <t>Контейнер с сеткой ЭКСТРА ЛОК BRIGHT S 0.75л</t>
  </si>
  <si>
    <t>https://mystockmart.ru/shop/konteyner-s-setkoy-ekstra-lok-bright-s-0-75l/</t>
  </si>
  <si>
    <t>C66908</t>
  </si>
  <si>
    <t>Контейнер с сеткой ЭКСТРА ЛОК BRIGHT S 1.1л</t>
  </si>
  <si>
    <t>https://mystockmart.ru/shop/konteyner-s-setkoy-ekstra-lok-bright-s-1-1l/</t>
  </si>
  <si>
    <t>C67509</t>
  </si>
  <si>
    <t>Контейнер с сеткой ЭКСТРА ЛОК BRIGHT M 1.5л</t>
  </si>
  <si>
    <t>https://mystockmart.ru/shop/konteyner-s-setkoy-ekstra-lok-bright-m-1-5l/</t>
  </si>
  <si>
    <t>C892</t>
  </si>
  <si>
    <t>Контейнер PRACTIC для СВЧ 0.5л</t>
  </si>
  <si>
    <t>https://mystockmart.ru/shop/konteyner-practic-dlya-svch-0-5l/</t>
  </si>
  <si>
    <t>C893</t>
  </si>
  <si>
    <t>Контейнер PRACTIC для СВЧ 0.9л</t>
  </si>
  <si>
    <t>https://mystockmart.ru/shop/konteyner-practic-dlya-svch-0-9l/</t>
  </si>
  <si>
    <t>C894</t>
  </si>
  <si>
    <t>Контейнер PRACTIC для СВЧ 1.4л</t>
  </si>
  <si>
    <t>https://mystockmart.ru/shop/konteyner-practic-dlya-svch-1-4l/</t>
  </si>
  <si>
    <t>C560</t>
  </si>
  <si>
    <t>Контейнер для СВЧ ПРЕМИУМ 0.5л прямоугольный</t>
  </si>
  <si>
    <t>https://mystockmart.ru/shop/konteyner-dlya-svch-premium-0-5l-pryamougolnyy/</t>
  </si>
  <si>
    <t>C562</t>
  </si>
  <si>
    <t>Контейнер для СВЧ ПРЕМИУМ 1.2л прямоугольный</t>
  </si>
  <si>
    <t>https://mystockmart.ru/shop/konteyner-dlya-svch-premium-1-2l-pryamougolnyy/</t>
  </si>
  <si>
    <t>C564</t>
  </si>
  <si>
    <t>Контейнер для СВЧ ПРЕМИУМ 1.8л прямоугольный</t>
  </si>
  <si>
    <t>https://mystockmart.ru/shop/konteyner-dlya-svch-premium-1-8l-pryamougolnyy/</t>
  </si>
  <si>
    <t>C561</t>
  </si>
  <si>
    <t>Контейнер для СВЧ ПРЕМИУМ 0.75л прямоугольный</t>
  </si>
  <si>
    <t>https://mystockmart.ru/product/konteyner-dlya-svch-premium-0-75l-pryamougolnyy/</t>
  </si>
  <si>
    <t>C76333</t>
  </si>
  <si>
    <t>Контейнер КУХНЯ ЛОК ДЕКОР СВЧ 1.8л прямоугольный</t>
  </si>
  <si>
    <t>https://mystockmart.ru/shop/konteyner-kukhnya-lok-dekor-svch-1-8l-pryamougolnyy/</t>
  </si>
  <si>
    <t>C4821899</t>
  </si>
  <si>
    <t>Набор для 4 персон в контейнере 6л SUMMER TIME</t>
  </si>
  <si>
    <t>https://mystockmart.ru/product/nabor-dlya-4-person-v-konteynere-6l-summer-time/</t>
  </si>
  <si>
    <t>C58718</t>
  </si>
  <si>
    <t>Набор контейнеров SUMMER TIME 6шт</t>
  </si>
  <si>
    <t>https://mystockmart.ru/product/nabor-konteynerov-summer-time-6sht/</t>
  </si>
  <si>
    <t>C7911899</t>
  </si>
  <si>
    <t>Контейнер прямоугольный Summer time 0.75л</t>
  </si>
  <si>
    <t>https://mystockmart.ru/product/konteyner-pryamougolnyy-summer-time-0-75l/</t>
  </si>
  <si>
    <t>C7921899</t>
  </si>
  <si>
    <t>Контейнер прямоугольный Summer time 1.1л</t>
  </si>
  <si>
    <t>https://mystockmart.ru/product/konteyner-pryamougolnyy-summer-time-1-1l/</t>
  </si>
  <si>
    <t>C00718</t>
  </si>
  <si>
    <t>Набор вилок SUMMER TIME 6шт</t>
  </si>
  <si>
    <t>https://mystockmart.ru/product/nabor-vilok-summer-time-6sht/</t>
  </si>
  <si>
    <t>C14518</t>
  </si>
  <si>
    <t>Кувшин SUMMER TIME с крышкой 2.5л</t>
  </si>
  <si>
    <t>https://mystockmart.ru/product/kuvshin-summer-time-s-kryshkoy-2-5l/</t>
  </si>
  <si>
    <t>C15009</t>
  </si>
  <si>
    <t>Стакан SUMMER TIME 0.4мл</t>
  </si>
  <si>
    <t>https://mystockmart.ru/product/stakan-summer-time-0-4ml/</t>
  </si>
  <si>
    <t>C35528</t>
  </si>
  <si>
    <t>Набор мини на 4 персоны Summer time</t>
  </si>
  <si>
    <t>https://mystockmart.ru/product/nabor-mini-na-4-persony-summer-time/</t>
  </si>
  <si>
    <t>C81918</t>
  </si>
  <si>
    <t>https://mystockmart.ru/product/nabor-dlya-4-person-v-konteynere-6-5l-summer-time-konteyner-6-5l-4-stakana-4-tarelki-4-vilki-4-lozhk/</t>
  </si>
  <si>
    <t>C80925</t>
  </si>
  <si>
    <t>Контейнер для шашлыка BBQ PARTY 6.5л</t>
  </si>
  <si>
    <t>https://mystockmart.ru/shop/konteyner-dlya-shashlyka-bbq-party-6-5l/</t>
  </si>
  <si>
    <t>C79325</t>
  </si>
  <si>
    <t>Контейнер для СВЧ BBQ PARTY 1.8л</t>
  </si>
  <si>
    <t>https://mystockmart.ru/product/konteyner-dlya-svch-bbq-party-1-8l/</t>
  </si>
  <si>
    <t>C80918</t>
  </si>
  <si>
    <t>Контейнер для шашлыка SUMMER TIME 6.5л</t>
  </si>
  <si>
    <t>https://mystockmart.ru/product/konteyner-dlya-shashlyka-summer-time-6-5l/</t>
  </si>
  <si>
    <t>C57159</t>
  </si>
  <si>
    <t>Контейнер для СВЧ АКВАРЕЛЬ 0.6л квадратный</t>
  </si>
  <si>
    <t>https://mystockmart.ru/shop/konteyner-akvarel-dlya-svch-kvadratnyy-0-6l/</t>
  </si>
  <si>
    <t>C76359</t>
  </si>
  <si>
    <t>Контейнер для СВЧ АКВАРЕЛЬ 1.8л прямоугольный</t>
  </si>
  <si>
    <t>https://mystockmart.ru/shop/konteyner-akvarel-dlya-svch-pryamougolnyy-1-8l/</t>
  </si>
  <si>
    <t>C136</t>
  </si>
  <si>
    <t>Хлебница</t>
  </si>
  <si>
    <t>https://mystockmart.ru/product/khlebnitsa/</t>
  </si>
  <si>
    <t>C454</t>
  </si>
  <si>
    <t>Контейнер для приготовления яиц в СВЧ</t>
  </si>
  <si>
    <t>https://mystockmart.ru/shop/konteyner-dlya-prigotovleniya-yaits-v-svch/</t>
  </si>
  <si>
    <t>C45230</t>
  </si>
  <si>
    <t>Контейнер для приготовления 2х яиц в СВЧ  FIT BOX</t>
  </si>
  <si>
    <t>https://mystockmart.ru/product/konteyner-dlya-prigotovleniya-2kh-yaits-v-svch-fit-box/</t>
  </si>
  <si>
    <t>C45233</t>
  </si>
  <si>
    <t>Контейнер КУХНЯ для приготовления 2-х яиц в СВЧ ГЛАЗУНЬЯ</t>
  </si>
  <si>
    <t>https://mystockmart.ru/product/konteyner-kukhnya-dlya-prigotovleniya-2-kh-yaits-v-svch-glazunya/</t>
  </si>
  <si>
    <t>C520</t>
  </si>
  <si>
    <t>Контейнер 0.4л круглый с клапаном</t>
  </si>
  <si>
    <t>https://mystockmart.ru/shop/konteyner-0-4l-kruglyy-s-klapanom/</t>
  </si>
  <si>
    <t>C76198</t>
  </si>
  <si>
    <t>Контейнер для СВЧ СКАЗОЧНЫЙ ЛЕС 0.75л</t>
  </si>
  <si>
    <t>https://mystockmart.ru/shop/konteyner-dlya-svch-skazochnyy-les-0-75l/</t>
  </si>
  <si>
    <t>C57279</t>
  </si>
  <si>
    <t>Контейнер для СВЧ квадратный ГРАФИКА 0.9л</t>
  </si>
  <si>
    <t>https://mystockmart.ru/shop/konteyner-dlya-svch-kvadratnyy-0-9l-grafika/</t>
  </si>
  <si>
    <t>C56701</t>
  </si>
  <si>
    <t>Контейнер-менажница для СВЧ 2.2л квадратный</t>
  </si>
  <si>
    <t>https://mystockmart.ru/shop/konteyner-menazhnitsa-dlya-svch-2-2l-kvadratnyy/</t>
  </si>
  <si>
    <t>C017</t>
  </si>
  <si>
    <t>Органайзер для чайных пакетиков бежевый</t>
  </si>
  <si>
    <t>https://mystockmart.ru/product/organayzer-dlya-chaynykh-paketikov-bezhevyy/</t>
  </si>
  <si>
    <t>HL031289MG</t>
  </si>
  <si>
    <t>Набор для пикника PICNIC зелёный</t>
  </si>
  <si>
    <t>https://mystockmart.ru/shop/nabor-dlya-piknika-picnic-zelyenyy/</t>
  </si>
  <si>
    <t>HL071304MG</t>
  </si>
  <si>
    <t>Корзина для пикника MAGIC зелёная 21л складная со столиком</t>
  </si>
  <si>
    <t>https://mystockmart.ru/product/korzina-dlya-piknika-magic-zelyenaya-21l-skladnaya-so-stolikom/</t>
  </si>
  <si>
    <t>HL081051MG</t>
  </si>
  <si>
    <t>Сумка для покупок PICNIC зелёная 25л гибкая</t>
  </si>
  <si>
    <t>https://mystockmart.ru/shop/sumka-dlya-pokupok-picnic-zelyenaya-25l-gibkaya/</t>
  </si>
  <si>
    <t>HL021381G</t>
  </si>
  <si>
    <t>Контейнер пищевой TRENDBOX, серый, две секции, с крышкой, прямоугольный</t>
  </si>
  <si>
    <t>https://mystockmart.ru/shop/konteyner-pishchevoy-trendbox-seryy-dve-sektsii-s-kryshkoy-pryamougolnyy/</t>
  </si>
  <si>
    <t>HL020970</t>
  </si>
  <si>
    <t>Контейнер пищевой TRENDBOX прозрачный 1.4л длинный высокий</t>
  </si>
  <si>
    <t>https://mystockmart.ru/product/konteyner-pishchevoy-trendbox-prozrachnyy-1-4l-dlinnyy-vysokiy/</t>
  </si>
  <si>
    <t>HL020972</t>
  </si>
  <si>
    <t>Контейнер пищевой TRENDBOX прозрачный 2.6л длинный высокий</t>
  </si>
  <si>
    <t>https://mystockmart.ru/product/konteyner-pishchevoy-trendbox-prozrachnyy-2-6l-dlinnyy-vysokiy/</t>
  </si>
  <si>
    <t>HL021382G</t>
  </si>
  <si>
    <t>Контейнер пищевой TRENDBOX, микс, 3 секции, с крышкой, прямоугольный</t>
  </si>
  <si>
    <t>https://mystockmart.ru/product/konteyner-pishchevoy-trendbox-seryy-3-sektsii-s-kryshkoy-pryamougolnyy/</t>
  </si>
  <si>
    <t>HL021384MG</t>
  </si>
  <si>
    <t>Контейнер SMART зеленый 0.6л</t>
  </si>
  <si>
    <t>https://mystockmart.ru/shop/konteyner-smart-zelenyy-0-6l/</t>
  </si>
  <si>
    <t>HL021384P</t>
  </si>
  <si>
    <t>Контейнер SMART розовый 0.6л</t>
  </si>
  <si>
    <t>https://mystockmart.ru/shop/konteyner-smart-rozovyy-0-6l/</t>
  </si>
  <si>
    <t>HL021385MG</t>
  </si>
  <si>
    <t>Контейнер SMART зеленый 1.1л</t>
  </si>
  <si>
    <t>https://mystockmart.ru/shop/konteyner-smart-zelenyy-1-1l/</t>
  </si>
  <si>
    <t>HL021385P</t>
  </si>
  <si>
    <t>Контейнер SMART розовый 1.1л</t>
  </si>
  <si>
    <t>https://mystockmart.ru/shop/konteyner-smart-rozovyy-1-1l/</t>
  </si>
  <si>
    <t>HL021389W</t>
  </si>
  <si>
    <t>Органайзер SMART белый 2 секции 16.5x23.3x14см</t>
  </si>
  <si>
    <t>https://mystockmart.ru/shop/organayzer-smart-belyy-2-sektsii-16-5x23-3x14sm/</t>
  </si>
  <si>
    <t>HL021053</t>
  </si>
  <si>
    <t>Контейнер для хранения яиц 30 секций</t>
  </si>
  <si>
    <t>https://mystockmart.ru/shop/konteyner-dlya-khraneniya-yaits-30-sektsiy/</t>
  </si>
  <si>
    <t>HL021067</t>
  </si>
  <si>
    <t>Контейнер для хранения яиц белый 15 секций</t>
  </si>
  <si>
    <t>https://mystockmart.ru/shop/konteyner-dlya-khraneniya-yaits-15-sektsiy/</t>
  </si>
  <si>
    <t>HL021178</t>
  </si>
  <si>
    <t>Контейнер для чайных пакетиков</t>
  </si>
  <si>
    <t>https://mystockmart.ru/shop/konteyner-dlya-chaynykh-paketikov/</t>
  </si>
  <si>
    <t>V4920426</t>
  </si>
  <si>
    <t>Контейнер для СВЧ Push 0.4л слоновая кость</t>
  </si>
  <si>
    <t>https://mystockmart.ru/shop/konteyner-dlya-svch-push-0-4l-slonovaya-kost/</t>
  </si>
  <si>
    <t>FC1115</t>
  </si>
  <si>
    <t>Набор контейнеров для продуктов FUSION 5шт (1,7л; 1,1л; 0,63л; 0,33л; 0,15л)</t>
  </si>
  <si>
    <t>FUNBOX</t>
  </si>
  <si>
    <t>https://mystockmart.ru/shop/nabor-konteynerov-dlya-produktov-fusion-5sht-1-7l-1-1l-0-63l-0-33l-0-15l/</t>
  </si>
  <si>
    <t>ASS023</t>
  </si>
  <si>
    <t>ATTRIBUTE BOWL</t>
  </si>
  <si>
    <t>https://mystockmart.ru/product/nabor-stalnykh-misok-mix-store-3sht-1-5l-2-4l-3-7l-s-kryshkami-silikonovoe-dno/</t>
  </si>
  <si>
    <t>ASS018G</t>
  </si>
  <si>
    <t>Миска с крышкой MIX зеленая 1.4л</t>
  </si>
  <si>
    <t>https://mystockmart.ru/shop/miska-s-kryshkoy-mix-zelenaya-1-4l/</t>
  </si>
  <si>
    <t>ASS018</t>
  </si>
  <si>
    <t>Миска с крышкой MIX 1.4л</t>
  </si>
  <si>
    <t>https://mystockmart.ru/shop/miska-stalnaya-s-kryshkoy-mix-16kh9-5sm-1-4l/</t>
  </si>
  <si>
    <t>ASS020</t>
  </si>
  <si>
    <t>Миска с крышкой MIX 4.2л</t>
  </si>
  <si>
    <t>https://mystockmart.ru/shop/miska-stalnaya-s-kryshkoy-mix-24x12-5sm-4-2l/</t>
  </si>
  <si>
    <t>ASS019</t>
  </si>
  <si>
    <t>Миска с крышкой MIX 3л</t>
  </si>
  <si>
    <t>https://mystockmart.ru/shop/miska-s-kryshkoy-mix-3l/</t>
  </si>
  <si>
    <t>ASS021</t>
  </si>
  <si>
    <t>Миска с крышкой MIX 5.5л</t>
  </si>
  <si>
    <t>https://mystockmart.ru/shop/miska-s-kryshkoy-mix-5-5l/</t>
  </si>
  <si>
    <t>ASS005</t>
  </si>
  <si>
    <t>Миска для смешивания SHAPE 2л 18см</t>
  </si>
  <si>
    <t>https://mystockmart.ru/product/miska-dlya-smeshivaniya-shape-2l-18sm/</t>
  </si>
  <si>
    <t>ASS006</t>
  </si>
  <si>
    <t>Миска для смешивания SHAPE 3л 22см</t>
  </si>
  <si>
    <t>https://mystockmart.ru/product/miska-dlya-smeshivaniya-shape-3l-22sm/</t>
  </si>
  <si>
    <t>ASS007</t>
  </si>
  <si>
    <t>Миска для смешивания SHAPE 4.4л 24см</t>
  </si>
  <si>
    <t>https://mystockmart.ru/product/miska-dlya-smeshivaniya-shape-4-4l-24sm/</t>
  </si>
  <si>
    <t>ASK048</t>
  </si>
  <si>
    <t>https://mystockmart.ru/product/nabor-misok-s-kryshkami-scandinavia-2sht-1-5l-2-4l/</t>
  </si>
  <si>
    <t>ASG005</t>
  </si>
  <si>
    <t>Миска GRATE IT 5л с крышкой 3 терки</t>
  </si>
  <si>
    <t>https://mystockmart.ru/shop/miska-grate-it-5l-s-kryshkoy-3-terki/</t>
  </si>
  <si>
    <t>178B000/5040</t>
  </si>
  <si>
    <t>Миска для смешивания жаропрочная ICONICS'  0.7л</t>
  </si>
  <si>
    <t>https://mystockmart.ru/shop/miska-smart-cooking-0-5l/</t>
  </si>
  <si>
    <t>179B000/5040</t>
  </si>
  <si>
    <t>Миска для смешивания жаропрочная ICONICS'  1.1л</t>
  </si>
  <si>
    <t>https://mystockmart.ru/shop/miska-smart-cooking-1l/</t>
  </si>
  <si>
    <t>179BC00/1040</t>
  </si>
  <si>
    <t>Миска для смешивания O CUISINE 1.1л</t>
  </si>
  <si>
    <t>https://mystockmart.ru/shop/miska-o-cuisine-1l/</t>
  </si>
  <si>
    <t>180B000/5046</t>
  </si>
  <si>
    <t>Миска для смешивания жаропрочная ICONICS'  2.3л</t>
  </si>
  <si>
    <t>https://mystockmart.ru/shop/miska-smart-cooking-2l/</t>
  </si>
  <si>
    <t>180P000</t>
  </si>
  <si>
    <t>Миска жаропрочная COOK&lt;(&gt;&amp;&lt;)&gt;ENJOY с крышкой 2.3л</t>
  </si>
  <si>
    <t>https://mystockmart.ru/shop/miska-s-kryshkoy-2l/</t>
  </si>
  <si>
    <t>404B000/7046</t>
  </si>
  <si>
    <t>Миска для смешивания жаропрочная LET'S SHARE VINTAGE 2.8л</t>
  </si>
  <si>
    <t>https://mystockmart.ru/shop/miska-vintazh-2-7l/</t>
  </si>
  <si>
    <t>181B000/7046</t>
  </si>
  <si>
    <t>Миска для смешивания жаропрочная ICONICS'  3.1л</t>
  </si>
  <si>
    <t>https://mystockmart.ru/shop/miska-3l/</t>
  </si>
  <si>
    <t>C39818</t>
  </si>
  <si>
    <t>Миска с крышкой-подносом SUMMER TIME 6л</t>
  </si>
  <si>
    <t>https://mystockmart.ru/product/miska-s-kryshkoy-podnosom-summer-time-6l/</t>
  </si>
  <si>
    <t>C3561477</t>
  </si>
  <si>
    <t>Миска SUMMER TIME с крышкой 2л</t>
  </si>
  <si>
    <t>https://mystockmart.ru/product/miska-summer-time-s-kryshkoy-2l/</t>
  </si>
  <si>
    <t>C397</t>
  </si>
  <si>
    <t>Миска Альтер 3л</t>
  </si>
  <si>
    <t>https://mystockmart.ru/shop/miska-alter-3l/</t>
  </si>
  <si>
    <t>C39801</t>
  </si>
  <si>
    <t>Миска с крышкой-подносом АЛЬТЕР 6л</t>
  </si>
  <si>
    <t>https://mystockmart.ru/shop/miska-s-kryshkoy-podnosom-alter-6l/</t>
  </si>
  <si>
    <t>G-480</t>
  </si>
  <si>
    <t>https://mystockmart.ru/shop/nabor-misok-3sht-1-5l-2l-2-5l-s-antiskolzyashchim-dnom/</t>
  </si>
  <si>
    <t>HL031078SW</t>
  </si>
  <si>
    <t>Миска EMERALD белая 3.8л квадратная с дуршлагом</t>
  </si>
  <si>
    <t>https://mystockmart.ru/shop/miska-emerald-3-8l-kvadratnaya-s-durshlagom/</t>
  </si>
  <si>
    <t>HL031076SW</t>
  </si>
  <si>
    <t>Миска EMERALD белая 1.3л квадратная с дуршлагом</t>
  </si>
  <si>
    <t>https://mystockmart.ru/shop/miska-emerald-1-3l-kvadratnaya-s-durshlagom/</t>
  </si>
  <si>
    <t>AGE115</t>
  </si>
  <si>
    <t>Миска EDEM 15х7см бамбуковая</t>
  </si>
  <si>
    <t>https://mystockmart.ru/shop/miska-edem-15kh7sm-bambukovaya/</t>
  </si>
  <si>
    <t>AGE120</t>
  </si>
  <si>
    <t>Миска EDEM 20х10см бамбуковая</t>
  </si>
  <si>
    <t>https://mystockmart.ru/shop/miska-edem-20kh10sm-bambukovaya/</t>
  </si>
  <si>
    <t>Ложка для спагетти GHIDINI VIVA</t>
  </si>
  <si>
    <t>GHIDINI</t>
  </si>
  <si>
    <t>https://mystockmart.ru/shop/lozhka-dlya-spagetti-ghidini-viva/</t>
  </si>
  <si>
    <t>Миска для смешивания MASSARI COLLECTION 22см с подставкой</t>
  </si>
  <si>
    <t>https://mystockmart.ru/shop/miska-dlya-smeshivaniya-s-podstavkoy-d-22sm-ghidini-massari-collection/</t>
  </si>
  <si>
    <t>Миска мерная MASSARI COLLECTION</t>
  </si>
  <si>
    <t>https://mystockmart.ru/shop/miska-mernaya-ghidini-massari-collection/</t>
  </si>
  <si>
    <t>SGO222</t>
  </si>
  <si>
    <t>Набор кухонных принадлежностей OMELA 12пр на подставке</t>
  </si>
  <si>
    <t>https://mystockmart.ru/product/nabor-kukhonnykh-prinadlezhnostey-omela-na-podstavke-12-predmetov/</t>
  </si>
  <si>
    <t>AGC222</t>
  </si>
  <si>
    <t>Набор кухонных принадлежностей CREMAN 10пр в подставке</t>
  </si>
  <si>
    <t>https://mystockmart.ru/product/nabor-kukhonnykh-prinadlezhnostey-creman-na-podstavke-10-predmetov/</t>
  </si>
  <si>
    <t>AGL222</t>
  </si>
  <si>
    <t>Набор кухонных принадлежностей LAGOON 8пр в подставке</t>
  </si>
  <si>
    <t>https://mystockmart.ru/product/nabor-kukhonnykh-prinadlezhnostey-lagoon-na-podstavke-8-predmetov/</t>
  </si>
  <si>
    <t>AGP010</t>
  </si>
  <si>
    <t>Набор кухонных принадлежностей ELEMENTS 10пр силиконовых</t>
  </si>
  <si>
    <t>https://mystockmart.ru/shop/nabor-kukhonnykh-prinadlezhnostey-elements-10-predmetov-silikon/</t>
  </si>
  <si>
    <t>AGG001</t>
  </si>
  <si>
    <t>Лопатка SPLASH</t>
  </si>
  <si>
    <t>https://mystockmart.ru/product/lopatka-na-podstavke-splash/</t>
  </si>
  <si>
    <t>AGG002</t>
  </si>
  <si>
    <t>Ложка SPLASH</t>
  </si>
  <si>
    <t>https://mystockmart.ru/product/lozhka-na-podstavke-splash/</t>
  </si>
  <si>
    <t>AGG003</t>
  </si>
  <si>
    <t>Половник SPLASH</t>
  </si>
  <si>
    <t>https://mystockmart.ru/product/polovnik-na-podstavke-splash/</t>
  </si>
  <si>
    <t>AGG004</t>
  </si>
  <si>
    <t>Лопатка широкая SPLASH</t>
  </si>
  <si>
    <t>https://mystockmart.ru/product/lopatka-shirokaya-na-podstavke-splash/</t>
  </si>
  <si>
    <t>AGG005</t>
  </si>
  <si>
    <t>Лопатка узкая SPLASH</t>
  </si>
  <si>
    <t>https://mystockmart.ru/product/lopatka-uzkaya-na-podstavke-splash/</t>
  </si>
  <si>
    <t>AGG006</t>
  </si>
  <si>
    <t>Лопатка пекарская SPLASH</t>
  </si>
  <si>
    <t>https://mystockmart.ru/product/lopatka-pekarskaya-na-podstavke-splash/</t>
  </si>
  <si>
    <t>AGG007</t>
  </si>
  <si>
    <t>Щипцы SPLASH</t>
  </si>
  <si>
    <t>https://mystockmart.ru/product/shchiptsy-na-podstavke-splash/</t>
  </si>
  <si>
    <t>AGV300</t>
  </si>
  <si>
    <t>Лопатка с прорезями VERDE</t>
  </si>
  <si>
    <t>https://mystockmart.ru/product/lopatka-s-prorezyami-verde/</t>
  </si>
  <si>
    <t>AGV301</t>
  </si>
  <si>
    <t>Шумовка VERDE</t>
  </si>
  <si>
    <t>https://mystockmart.ru/product/shumovka-verde/</t>
  </si>
  <si>
    <t>AGV302</t>
  </si>
  <si>
    <t>Ложка VERDE</t>
  </si>
  <si>
    <t>https://mystockmart.ru/product/lozhka-verde/</t>
  </si>
  <si>
    <t>AGV303</t>
  </si>
  <si>
    <t>Половник VERDE</t>
  </si>
  <si>
    <t>https://mystockmart.ru/product/polovnik-verde/</t>
  </si>
  <si>
    <t>AGL026</t>
  </si>
  <si>
    <t>Половник LEROY</t>
  </si>
  <si>
    <t>https://mystockmart.ru/shop/polovnik-leroy/</t>
  </si>
  <si>
    <t>AGL027</t>
  </si>
  <si>
    <t>Шумовка LEROY</t>
  </si>
  <si>
    <t>https://mystockmart.ru/shop/shumovka-leroy/</t>
  </si>
  <si>
    <t>AGL028</t>
  </si>
  <si>
    <t>Лопатка LEROY</t>
  </si>
  <si>
    <t>https://mystockmart.ru/shop/lopatka-leroy/</t>
  </si>
  <si>
    <t>AGL029</t>
  </si>
  <si>
    <t>Ложка LEROY</t>
  </si>
  <si>
    <t>https://mystockmart.ru/shop/lozhka-leroy/</t>
  </si>
  <si>
    <t>AGL030</t>
  </si>
  <si>
    <t>Картофелемялка LEROY</t>
  </si>
  <si>
    <t>https://mystockmart.ru/shop/kartofelemyalka-leroy/</t>
  </si>
  <si>
    <t>AGN011</t>
  </si>
  <si>
    <t>Половник NOIR</t>
  </si>
  <si>
    <t>https://mystockmart.ru/shop/polovnik-noir/</t>
  </si>
  <si>
    <t>AGN012</t>
  </si>
  <si>
    <t>Шумовка NOIR</t>
  </si>
  <si>
    <t>https://mystockmart.ru/shop/shumovka-noir/</t>
  </si>
  <si>
    <t>AGN013</t>
  </si>
  <si>
    <t>Лопатка NOIR</t>
  </si>
  <si>
    <t>https://mystockmart.ru/shop/lopatka-noir/</t>
  </si>
  <si>
    <t>AGN014</t>
  </si>
  <si>
    <t>Ложка NOIR</t>
  </si>
  <si>
    <t>https://mystockmart.ru/shop/lozhka-noir/</t>
  </si>
  <si>
    <t>AGS010</t>
  </si>
  <si>
    <t>Половник SHADE</t>
  </si>
  <si>
    <t>https://mystockmart.ru/shop/polovnik-shade/</t>
  </si>
  <si>
    <t>AGS011</t>
  </si>
  <si>
    <t>Шумовка SHADE</t>
  </si>
  <si>
    <t>https://mystockmart.ru/shop/shumovka-shade/</t>
  </si>
  <si>
    <t>AGS012</t>
  </si>
  <si>
    <t>Лопатка SHADE</t>
  </si>
  <si>
    <t>https://mystockmart.ru/shop/lopatka-shade/</t>
  </si>
  <si>
    <t>AGS013</t>
  </si>
  <si>
    <t>Ложка SHADE</t>
  </si>
  <si>
    <t>https://mystockmart.ru/shop/lozhka-shade/</t>
  </si>
  <si>
    <t>AGS014</t>
  </si>
  <si>
    <t>Картофелемялка SHADE</t>
  </si>
  <si>
    <t>https://mystockmart.ru/shop/kartofelemyalka-shade/</t>
  </si>
  <si>
    <t>AGO116</t>
  </si>
  <si>
    <t>Лопатка пекарская OLIVE</t>
  </si>
  <si>
    <t>https://mystockmart.ru/shop/lopatka-pekarskaya-olive/</t>
  </si>
  <si>
    <t>AGO117</t>
  </si>
  <si>
    <t>Лопатка-шпатель пекарская OLIVE</t>
  </si>
  <si>
    <t>https://mystockmart.ru/shop/lopatka-shpatel-pekarskaya-olive/</t>
  </si>
  <si>
    <t>AGO118</t>
  </si>
  <si>
    <t>Венчик OLIVE</t>
  </si>
  <si>
    <t>https://mystockmart.ru/shop/venchik-olive/</t>
  </si>
  <si>
    <t>AGO119</t>
  </si>
  <si>
    <t>Щипцы OLIVE</t>
  </si>
  <si>
    <t>https://mystockmart.ru/shop/shchiptsy-olive/</t>
  </si>
  <si>
    <t>AGO115</t>
  </si>
  <si>
    <t>Кисть пекарская OLIVE</t>
  </si>
  <si>
    <t>https://mystockmart.ru/shop/kist-pekarskaya-olive/</t>
  </si>
  <si>
    <t>AGO002</t>
  </si>
  <si>
    <t>Набор пекарских гаджетов OLIVE 2шт</t>
  </si>
  <si>
    <t>https://mystockmart.ru/shop/nabor-pekarskikh-gadzhetov-olive-2sht/</t>
  </si>
  <si>
    <t>AGO006</t>
  </si>
  <si>
    <t>Набор пекарских гаджетов OLIVE 6шт</t>
  </si>
  <si>
    <t>https://mystockmart.ru/shop/nabor-pekarskikh-gadzhetov-olive-6sht/</t>
  </si>
  <si>
    <t>AGO001</t>
  </si>
  <si>
    <t>Шумовка ORIENTAL</t>
  </si>
  <si>
    <t>https://mystockmart.ru/shop/shumovka-oriental/</t>
  </si>
  <si>
    <t>AGV201</t>
  </si>
  <si>
    <t>Шумовка VOLCANO</t>
  </si>
  <si>
    <t>https://mystockmart.ru/shop/shumovka-volcano/</t>
  </si>
  <si>
    <t>AGV230</t>
  </si>
  <si>
    <t>Ложка кухонная VOLCANO</t>
  </si>
  <si>
    <t>https://mystockmart.ru/shop/lozhka-kukhonnaya-volcano/</t>
  </si>
  <si>
    <t>AGB013</t>
  </si>
  <si>
    <t>Набор кухонных принадлежностей BAMBOO 6пр</t>
  </si>
  <si>
    <t>https://mystockmart.ru/product/nabor-kukhonnykh-prinadlezhnostey-bamboo-6-predmetov/</t>
  </si>
  <si>
    <t>AGB014</t>
  </si>
  <si>
    <t>Набор кухонных принадлежностей BAMBOO 5пр</t>
  </si>
  <si>
    <t>https://mystockmart.ru/product/nabor-kukhonnykh-prinadlezhnostey-bamboo-5-predmetov/</t>
  </si>
  <si>
    <t>AGB012</t>
  </si>
  <si>
    <t>Подставка для кухонных принадлежностей BAMBOO CURVE</t>
  </si>
  <si>
    <t>https://mystockmart.ru/product/podstavka-dlya-kukhonnykh-prinadlezhnostey-bamboo-curve/</t>
  </si>
  <si>
    <t>AGB110</t>
  </si>
  <si>
    <t>Лопатка BAMBOO</t>
  </si>
  <si>
    <t>https://mystockmart.ru/shop/lopatka-bamboo/</t>
  </si>
  <si>
    <t>AGB130</t>
  </si>
  <si>
    <t>Ложка кухонная BAMBOO</t>
  </si>
  <si>
    <t>https://mystockmart.ru/shop/lozhka-bamboo/</t>
  </si>
  <si>
    <t>AGB111</t>
  </si>
  <si>
    <t>Лопатка BAMBOO c прорезями</t>
  </si>
  <si>
    <t>https://mystockmart.ru/shop/lopatka-c-prorezyami-bamboo/</t>
  </si>
  <si>
    <t>AGB113</t>
  </si>
  <si>
    <t>Лопатка BAMBOO широкая</t>
  </si>
  <si>
    <t>https://mystockmart.ru/shop/lopatka-shirokaya-bamboo/</t>
  </si>
  <si>
    <t>AGB133</t>
  </si>
  <si>
    <t>Щипцы кухонные BAMBOO</t>
  </si>
  <si>
    <t>https://mystockmart.ru/shop/shchiptsy-kukhonnye-bamboo/</t>
  </si>
  <si>
    <t>AGB001</t>
  </si>
  <si>
    <t>Молоток для мяса BOSQUE</t>
  </si>
  <si>
    <t>https://mystockmart.ru/product/molotok-dlya-myasa-bosque/</t>
  </si>
  <si>
    <t>AGB002</t>
  </si>
  <si>
    <t>Нож консервный BOSQUE</t>
  </si>
  <si>
    <t>https://mystockmart.ru/product/nozh-konservnyy-bosque/</t>
  </si>
  <si>
    <t>AGB003</t>
  </si>
  <si>
    <t>Пресс для чеснока BOSQUE</t>
  </si>
  <si>
    <t>https://mystockmart.ru/product/press-dlya-chesnoka-bosque/</t>
  </si>
  <si>
    <t>AGB004</t>
  </si>
  <si>
    <t>Орехокол BOSQUE</t>
  </si>
  <si>
    <t>https://mystockmart.ru/product/orekhokol-bosque/</t>
  </si>
  <si>
    <t>AGB005</t>
  </si>
  <si>
    <t>Нож для чистки овощей и фруктов BOSQUE горизонтальный</t>
  </si>
  <si>
    <t>https://mystockmart.ru/product/nozh-dlya-chistki-ovoshchey-i-fruktov-bosque-gorizontalnyy/</t>
  </si>
  <si>
    <t>AGB006</t>
  </si>
  <si>
    <t>Нож для чистки овощей и фруктов BOSQUE вертикальный</t>
  </si>
  <si>
    <t>https://mystockmart.ru/product/nozh-dlya-chistki-ovoshchey-i-fruktov-bosque-vertikalnyy/</t>
  </si>
  <si>
    <t>AGB007</t>
  </si>
  <si>
    <t>Штопор BOSQUE</t>
  </si>
  <si>
    <t>https://mystockmart.ru/product/shtopor-bosque/</t>
  </si>
  <si>
    <t>AGQ140</t>
  </si>
  <si>
    <t>Молоток для мяса QUANTUM</t>
  </si>
  <si>
    <t>https://mystockmart.ru/shop/molotok-dlya-myasa-quantum/</t>
  </si>
  <si>
    <t>AGQ141</t>
  </si>
  <si>
    <t>Картофелечистка QUANTUM</t>
  </si>
  <si>
    <t>https://mystockmart.ru/shop/kartofelechistka-quantum-2020991793/</t>
  </si>
  <si>
    <t>AGQ142</t>
  </si>
  <si>
    <t>Овощечистка QUANTUM</t>
  </si>
  <si>
    <t>https://mystockmart.ru/shop/ovoshchechistka-quantum-1902002676/</t>
  </si>
  <si>
    <t>AGQ155</t>
  </si>
  <si>
    <t>Штопор QUANTUM</t>
  </si>
  <si>
    <t>https://mystockmart.ru/shop/shtopor-quantum-928455507/</t>
  </si>
  <si>
    <t>AGQ175</t>
  </si>
  <si>
    <t>Орехоколка QUANTUM</t>
  </si>
  <si>
    <t>https://mystockmart.ru/shop/orekhokolka-quantum-1538195439/</t>
  </si>
  <si>
    <t>AGQ150</t>
  </si>
  <si>
    <t>Пресс для чеснока QUANTUM</t>
  </si>
  <si>
    <t>https://mystockmart.ru/shop/press-dlya-chesnoka-quantum-1254609842/</t>
  </si>
  <si>
    <t>AGQ170</t>
  </si>
  <si>
    <t>Нож консервный QUANTUM</t>
  </si>
  <si>
    <t>https://mystockmart.ru/shop/nozh-konservnyy-quantum-953923757/</t>
  </si>
  <si>
    <t>AGE076</t>
  </si>
  <si>
    <t>Открывалка ESTILO</t>
  </si>
  <si>
    <t>https://mystockmart.ru/shop/otkryvalka-estilo/</t>
  </si>
  <si>
    <t>AGE025</t>
  </si>
  <si>
    <t>Венчик ESTILO</t>
  </si>
  <si>
    <t>https://mystockmart.ru/shop/venchik-estilo/</t>
  </si>
  <si>
    <t>AGE030</t>
  </si>
  <si>
    <t>Ложка кухонная ESTILO</t>
  </si>
  <si>
    <t>https://mystockmart.ru/shop/lozhka-kukhonnaya-estilo/</t>
  </si>
  <si>
    <t>AGE065</t>
  </si>
  <si>
    <t>Сито ESTILO 9см</t>
  </si>
  <si>
    <t>https://mystockmart.ru/shop/sito-estilo-9-sm/</t>
  </si>
  <si>
    <t>AGE001</t>
  </si>
  <si>
    <t>Шумовка ESTILO</t>
  </si>
  <si>
    <t>https://mystockmart.ru/shop/shumovka-estilo/</t>
  </si>
  <si>
    <t>AGE072</t>
  </si>
  <si>
    <t>Терка ESTILO</t>
  </si>
  <si>
    <t>https://mystockmart.ru/shop/terka-estilo/</t>
  </si>
  <si>
    <t>AGE071</t>
  </si>
  <si>
    <t>Слайсер-лопатка для сыра ESTILO</t>
  </si>
  <si>
    <t>https://mystockmart.ru/shop/slayser-lopatka-dlya-syra-estilo/</t>
  </si>
  <si>
    <t>AGE005</t>
  </si>
  <si>
    <t>Половник ESTILO</t>
  </si>
  <si>
    <t>https://mystockmart.ru/shop/polovnik-estilo/</t>
  </si>
  <si>
    <t>AGE020</t>
  </si>
  <si>
    <t>Картофелемялка ESTILO</t>
  </si>
  <si>
    <t>https://mystockmart.ru/shop/kartofelemyalka-estilo/</t>
  </si>
  <si>
    <t>AGE075</t>
  </si>
  <si>
    <t>Нож для сердцевины яблок ESTILO</t>
  </si>
  <si>
    <t>https://mystockmart.ru/shop/nozh-dlya-serdtseviny-yablok-estilo/</t>
  </si>
  <si>
    <t>AGE010</t>
  </si>
  <si>
    <t>Лопатка ESTILO</t>
  </si>
  <si>
    <t>https://mystockmart.ru/shop/lopatka-estilo/</t>
  </si>
  <si>
    <t>AGE073</t>
  </si>
  <si>
    <t>Нож для пиццы ESTILO</t>
  </si>
  <si>
    <t>https://mystockmart.ru/shop/nozh-dlya-pitstsy-estilo/</t>
  </si>
  <si>
    <t>AGE040</t>
  </si>
  <si>
    <t>Картофелечистка ESTILO</t>
  </si>
  <si>
    <t>https://mystockmart.ru/shop/kartofelechistka-estilo/</t>
  </si>
  <si>
    <t>AGE070</t>
  </si>
  <si>
    <t>Нож консервный ESTILO</t>
  </si>
  <si>
    <t>https://mystockmart.ru/shop/konservnyy-nozh-estilo/</t>
  </si>
  <si>
    <t>AGE041</t>
  </si>
  <si>
    <t>Овощечистка ESTILO горизонтальная</t>
  </si>
  <si>
    <t>https://mystockmart.ru/shop/ovoshchechistka-estilo/</t>
  </si>
  <si>
    <t>AGE050</t>
  </si>
  <si>
    <t>Пресс для чеснока ESTILO</t>
  </si>
  <si>
    <t>https://mystockmart.ru/shop/press-dlya-chesnoka-estilo/</t>
  </si>
  <si>
    <t>AGE006</t>
  </si>
  <si>
    <t>Половник ESTILO сталь</t>
  </si>
  <si>
    <t>https://mystockmart.ru/shop/polovnik-estilo-stal/</t>
  </si>
  <si>
    <t>AGE021</t>
  </si>
  <si>
    <t>Картофелемялка ESTILO сталь</t>
  </si>
  <si>
    <t>https://mystockmart.ru/shop/kartofelemyalka-estilo-stal/</t>
  </si>
  <si>
    <t>AGE011</t>
  </si>
  <si>
    <t>Лопатка ESTILO сталь</t>
  </si>
  <si>
    <t>https://mystockmart.ru/shop/lopatka-estilo-stal/</t>
  </si>
  <si>
    <t>AGE002</t>
  </si>
  <si>
    <t>Шумовка ESTILO сталь</t>
  </si>
  <si>
    <t>https://mystockmart.ru/shop/shumovka-estilo-stal/</t>
  </si>
  <si>
    <t>AGF150</t>
  </si>
  <si>
    <t>Пресс для чеснока FRESH</t>
  </si>
  <si>
    <t>https://mystockmart.ru/shop/press-dlya-chesnoka-fresh/</t>
  </si>
  <si>
    <t>AGF180/1</t>
  </si>
  <si>
    <t>Молоток для мяса FRESH</t>
  </si>
  <si>
    <t>https://mystockmart.ru/product/molotok-dlya-myasa-fresh-1921901343/</t>
  </si>
  <si>
    <t>AGF140</t>
  </si>
  <si>
    <t>Овощечистка FRESH вертикальная</t>
  </si>
  <si>
    <t>https://mystockmart.ru/shop/ovoshchechistka-vertikalnaya-fresh/</t>
  </si>
  <si>
    <t>AGF141</t>
  </si>
  <si>
    <t>Овощечистка FRESH горизонтальная</t>
  </si>
  <si>
    <t>https://mystockmart.ru/shop/ovoshchechistka-gorizontalnaya-fresh/</t>
  </si>
  <si>
    <t>AGF170</t>
  </si>
  <si>
    <t>Нож для пиццы FRESH</t>
  </si>
  <si>
    <t>https://mystockmart.ru/shop/nozh-dlya-pitstsy-fresh/</t>
  </si>
  <si>
    <t>AGR100</t>
  </si>
  <si>
    <t>Шумовка REGATTA</t>
  </si>
  <si>
    <t>https://mystockmart.ru/shop/shumovka-regatta/</t>
  </si>
  <si>
    <t>AGL005</t>
  </si>
  <si>
    <t>Половник LIME</t>
  </si>
  <si>
    <t>https://mystockmart.ru/shop/polovnik-lime/</t>
  </si>
  <si>
    <t>AGL000</t>
  </si>
  <si>
    <t>Шумовка LIME</t>
  </si>
  <si>
    <t>https://mystockmart.ru/shop/shumovka-lime/</t>
  </si>
  <si>
    <t>AGL015</t>
  </si>
  <si>
    <t>Лопатка LIME</t>
  </si>
  <si>
    <t>https://mystockmart.ru/shop/lopatka-lime/</t>
  </si>
  <si>
    <t>AGL020</t>
  </si>
  <si>
    <t>Картофелемялка LIME</t>
  </si>
  <si>
    <t>https://mystockmart.ru/shop/kartofelemyalka-lime/</t>
  </si>
  <si>
    <t>AGL025</t>
  </si>
  <si>
    <t>Венчик LIME</t>
  </si>
  <si>
    <t>https://mystockmart.ru/shop/venchik-lime/</t>
  </si>
  <si>
    <t>AGM100</t>
  </si>
  <si>
    <t>Шумовка MAGNIFICA Steel</t>
  </si>
  <si>
    <t>https://mystockmart.ru/shop/shumovka-magnifica-steel/</t>
  </si>
  <si>
    <t>AGM075-M</t>
  </si>
  <si>
    <t>Орехоколка MAGNIFICA Steel</t>
  </si>
  <si>
    <t>https://mystockmart.ru/product/orekhokolka-magnifica-steel-142027208/</t>
  </si>
  <si>
    <t>ASK021</t>
  </si>
  <si>
    <t>Пресс для чеснока SCANDINAVIA</t>
  </si>
  <si>
    <t>https://mystockmart.ru/shop/press-dlya-chesnoka-scandinavia/</t>
  </si>
  <si>
    <t>ASK031</t>
  </si>
  <si>
    <t>Шумовка SCANDINAVIA</t>
  </si>
  <si>
    <t>https://mystockmart.ru/shop/shumovka-scandinavia/</t>
  </si>
  <si>
    <t>ASK032</t>
  </si>
  <si>
    <t>Лопатка универсальная SCANDINAVIA</t>
  </si>
  <si>
    <t>https://mystockmart.ru/shop/lopatka-universalnaya-scandinavia/</t>
  </si>
  <si>
    <t>ASK033</t>
  </si>
  <si>
    <t>Картофелемялка SCANDINAVIA</t>
  </si>
  <si>
    <t>https://mystockmart.ru/shop/kartofelemyalka-scandinavia/</t>
  </si>
  <si>
    <t>ASK034</t>
  </si>
  <si>
    <t>Ложка кухонная SCANDINAVIA</t>
  </si>
  <si>
    <t>https://mystockmart.ru/shop/lozhka-kukhonnaya-scandinavia/</t>
  </si>
  <si>
    <t>ASK038</t>
  </si>
  <si>
    <t>Половник SCANDINAVIA</t>
  </si>
  <si>
    <t>https://mystockmart.ru/shop/polovnik-scandinavia/</t>
  </si>
  <si>
    <t>ASK041</t>
  </si>
  <si>
    <t>Картофелемялка SCANDINAVIA сталь</t>
  </si>
  <si>
    <t>https://mystockmart.ru/shop/kartofelemyalka-scandinavia-stal/</t>
  </si>
  <si>
    <t>ASK040</t>
  </si>
  <si>
    <t>Шумовка SCANDINAVIA сталь</t>
  </si>
  <si>
    <t>https://mystockmart.ru/shop/shumovka-scandinavia-stal/</t>
  </si>
  <si>
    <t>ASK042</t>
  </si>
  <si>
    <t>Половник SCANDINAVIA сталь</t>
  </si>
  <si>
    <t>https://mystockmart.ru/shop/polovnik-scandinavia-stal/</t>
  </si>
  <si>
    <t>ATV727</t>
  </si>
  <si>
    <t>Терка VIVA 4-сторонняя</t>
  </si>
  <si>
    <t>https://mystockmart.ru/shop/terka-maxi-viva/</t>
  </si>
  <si>
    <t>AGV061</t>
  </si>
  <si>
    <t>Ножницы VIVA универсальные</t>
  </si>
  <si>
    <t>https://mystockmart.ru/shop/nozhnitsy-universalnye-viva/</t>
  </si>
  <si>
    <t>AGV063</t>
  </si>
  <si>
    <t>Ножницы VIVA для птицы</t>
  </si>
  <si>
    <t>https://mystockmart.ru/shop/nozhnitsy-dlya-ptitsy-viva/</t>
  </si>
  <si>
    <t>AGV042</t>
  </si>
  <si>
    <t>Овощечистка VIVA горизонтальная</t>
  </si>
  <si>
    <t>Гонконг</t>
  </si>
  <si>
    <t>https://mystockmart.ru/shop/ovoshchechistka-s-gorizontalnym-plavavayushchim-lezviem-viva-grey-green/</t>
  </si>
  <si>
    <t>ATV721</t>
  </si>
  <si>
    <t>Терка VIVA 6-сторонняя</t>
  </si>
  <si>
    <t>https://mystockmart.ru/shop/terka-6-i-storonnyaya-viva-grey-green/</t>
  </si>
  <si>
    <t>ATV720</t>
  </si>
  <si>
    <t>Терка VIVA 4-сторонняя пирамида</t>
  </si>
  <si>
    <t>https://mystockmart.ru/shop/terka-4-kh-storonnyaya-piramida-viva-grey-g/</t>
  </si>
  <si>
    <t>AGV011</t>
  </si>
  <si>
    <t>Лопатка VIVA</t>
  </si>
  <si>
    <t>https://mystockmart.ru/shop/lopatka-neylon-viva-grey/</t>
  </si>
  <si>
    <t>AGR000</t>
  </si>
  <si>
    <t>Шумовка RED&amp;WHITE</t>
  </si>
  <si>
    <t>https://mystockmart.ru/shop/shumovka-red-white/</t>
  </si>
  <si>
    <t>AGR727</t>
  </si>
  <si>
    <t>Терка RAZOR с лазерной заточкой</t>
  </si>
  <si>
    <t>https://mystockmart.ru/shop/terka-s-lazernoy-zatochkoy-razor/</t>
  </si>
  <si>
    <t>AGS020</t>
  </si>
  <si>
    <t>Дуршлаг STEEL TOUCH 20.5см</t>
  </si>
  <si>
    <t>https://mystockmart.ru/shop/durshlag-steel-touch-20-5sm/</t>
  </si>
  <si>
    <t>AGS021</t>
  </si>
  <si>
    <t>Дуршлаг металлический STEEL 20.5см</t>
  </si>
  <si>
    <t>https://mystockmart.ru/product/durshlag-metallicheskiy-steel-20-5sm/</t>
  </si>
  <si>
    <t>AGS022</t>
  </si>
  <si>
    <t>Дуршлаг металлический STEEL 25.5см</t>
  </si>
  <si>
    <t>https://mystockmart.ru/product/durshlag-metallicheskiy-steel-25-5sm/</t>
  </si>
  <si>
    <t>HL041316</t>
  </si>
  <si>
    <t>Дуршлаг MAGIC 29х24х4см складной микс цветов</t>
  </si>
  <si>
    <t>https://mystockmart.ru/shop/durshlag-magic-29kh24kh4sm-skladnoy-miks-tsvetov/</t>
  </si>
  <si>
    <t>HL041317</t>
  </si>
  <si>
    <t>Дуршлаг MAGIC 19x35.5x4см складной с ручкой микс цветов</t>
  </si>
  <si>
    <t>https://mystockmart.ru/shop/durshlag-magic-19x35-5x4sm-skladnoy-s-ruchkoy-miks-tsvetov/</t>
  </si>
  <si>
    <t>HL031070</t>
  </si>
  <si>
    <t>Дуршлаг SMART 23см с миской микс цветов</t>
  </si>
  <si>
    <t>https://mystockmart.ru/shop/durshlag-smart-23sm-s-miskoy-miks-tsvetov/</t>
  </si>
  <si>
    <t>HL041312GR</t>
  </si>
  <si>
    <t>Дуршлаг AQUA серый 21см вращающийся</t>
  </si>
  <si>
    <t>https://mystockmart.ru/shop/durshlag-aqua-21sm-vrashchayushchiysya/</t>
  </si>
  <si>
    <t>HL081213</t>
  </si>
  <si>
    <t>Ковш складной MAGIC 1.2л 27.5x16.5x11см микс цветов</t>
  </si>
  <si>
    <t>https://mystockmart.ru/shop/kovsh-skladnoy-magic-1-2l-27-5x16-5x11sm-miks-tsvetov/</t>
  </si>
  <si>
    <t>AGV076</t>
  </si>
  <si>
    <t>Мешок кондитерский VIVA с 8 насадками</t>
  </si>
  <si>
    <t>https://mystockmart.ru/shop/meshok-konditerskiy-s-8-nasadkami-viva-grey/</t>
  </si>
  <si>
    <t>ATV804</t>
  </si>
  <si>
    <t>Кружка-сито VIVA</t>
  </si>
  <si>
    <t>https://mystockmart.ru/shop/kruzhka-sito-viva/</t>
  </si>
  <si>
    <t>AGN200</t>
  </si>
  <si>
    <t>Сито кухонное NOIR 8см</t>
  </si>
  <si>
    <t>https://mystockmart.ru/product/sito-kukhonnoe-noir-8sm/</t>
  </si>
  <si>
    <t>AGS200</t>
  </si>
  <si>
    <t>Сито кухонное STEEL EXPERT 8см</t>
  </si>
  <si>
    <t>https://mystockmart.ru/product/sito-kukhonnoe-steel-expert-8sm/</t>
  </si>
  <si>
    <t>AGS201</t>
  </si>
  <si>
    <t>Сито кухонное STEEL EXPERT 16см</t>
  </si>
  <si>
    <t>https://mystockmart.ru/product/sito-kukhonnoe-noir-16sm/</t>
  </si>
  <si>
    <t>AGS202</t>
  </si>
  <si>
    <t>Сито кухонное STEEL EXPERT 20см</t>
  </si>
  <si>
    <t>https://mystockmart.ru/product/sito-kukhonnoe-steel-expert-20sm/</t>
  </si>
  <si>
    <t>263B000/7046</t>
  </si>
  <si>
    <t>Стакан мерный жаропрочный ICONICS’ 0.5л</t>
  </si>
  <si>
    <t>https://mystockmart.ru/shop/stakan-mernyy-classic-0-5l/</t>
  </si>
  <si>
    <t>264B000/7046</t>
  </si>
  <si>
    <t>Стакан мерный жаропрочный ICONICS' 1л</t>
  </si>
  <si>
    <t>https://mystockmart.ru/shop/stakan-mernyy-pyrex-1l/</t>
  </si>
  <si>
    <t>264P000/7046</t>
  </si>
  <si>
    <t>Стакан мерный жаропрочный с крышкой COOK&amp;ENJOY 1л</t>
  </si>
  <si>
    <t>https://mystockmart.ru/shop/mernyy-kuvshin-s-kryshkoy-1l/</t>
  </si>
  <si>
    <t>11007P</t>
  </si>
  <si>
    <t>Салфетка для торта ЛЮСИЛЬ 4шт 36см круглая</t>
  </si>
  <si>
    <t>Германия</t>
  </si>
  <si>
    <t>PAPSTAR</t>
  </si>
  <si>
    <t>https://mystockmart.ru/shop/salfetka-dlya-torta-lyusil-4sht-36sm-kruglaya/</t>
  </si>
  <si>
    <t>C381</t>
  </si>
  <si>
    <t>Кружка для миксера 2л</t>
  </si>
  <si>
    <t>https://mystockmart.ru/shop/kruzhka-dlya-miksera-2l/</t>
  </si>
  <si>
    <t>C982</t>
  </si>
  <si>
    <t>Кружка для миксера 2.5л</t>
  </si>
  <si>
    <t>https://mystockmart.ru/shop/kruzhka-dlya-miksera-2-5l/</t>
  </si>
  <si>
    <t>C983</t>
  </si>
  <si>
    <t>Кружка для миксера 3.2л</t>
  </si>
  <si>
    <t>https://mystockmart.ru/shop/kruzhka-dlya-miksera-3-2l/</t>
  </si>
  <si>
    <t>HL021599GR</t>
  </si>
  <si>
    <t>Измельчитель механический серый 13.8x15см</t>
  </si>
  <si>
    <t>https://mystockmart.ru/shop/izmelchitel-mekhanicheskiy-seryy-13-8x15sm/</t>
  </si>
  <si>
    <t>AKH004</t>
  </si>
  <si>
    <t>Нож поварской HERITAGE 20см</t>
  </si>
  <si>
    <t>https://mystockmart.ru/product/nozh-povarskoy-heritage-20sm/</t>
  </si>
  <si>
    <t>AKH005</t>
  </si>
  <si>
    <t>Нож универсальный HERITAGE 20см</t>
  </si>
  <si>
    <t>https://mystockmart.ru/product/nozh-universalnyy-heritage-20sm/</t>
  </si>
  <si>
    <t>AKH006</t>
  </si>
  <si>
    <t>Нож универсальный HERITAGE 16см</t>
  </si>
  <si>
    <t>https://mystockmart.ru/product/nozh-universalnyy-heritage-16sm/</t>
  </si>
  <si>
    <t>AKH007</t>
  </si>
  <si>
    <t>Нож универсальный HERITAGE 13см</t>
  </si>
  <si>
    <t>https://mystockmart.ru/product/nozh-universalnyy-heritage-13sm/</t>
  </si>
  <si>
    <t>AKH008</t>
  </si>
  <si>
    <t>Нож для фруктов HERITAGE 9см</t>
  </si>
  <si>
    <t>https://mystockmart.ru/product/nozh-dlya-fruktov-heritage-9sm/</t>
  </si>
  <si>
    <t>AKH009</t>
  </si>
  <si>
    <t>Нож для хлеба HERITAGE 20см</t>
  </si>
  <si>
    <t>https://mystockmart.ru/product/nozh-dlya-khleba-heritage-20sm/</t>
  </si>
  <si>
    <t>AKH011</t>
  </si>
  <si>
    <t>Нож сантоку HERITAGE 18см</t>
  </si>
  <si>
    <t>https://mystockmart.ru/product/nozh-santoku-heritage-18sm/</t>
  </si>
  <si>
    <t>AKH012</t>
  </si>
  <si>
    <t>Нож филейный HERITAGE 15см</t>
  </si>
  <si>
    <t>https://mystockmart.ru/product/nozh-fileynyy-heritage-15sm/</t>
  </si>
  <si>
    <t>AKH013</t>
  </si>
  <si>
    <t>Нож для овощей HERITAGE 7см</t>
  </si>
  <si>
    <t>https://mystockmart.ru/product/nozh-dlya-ovoshchey-heritage-7sm/</t>
  </si>
  <si>
    <t>AKK001</t>
  </si>
  <si>
    <t>Нож поварской KURO 20см темно-серый</t>
  </si>
  <si>
    <t>ATTRIBUTE KNIFE</t>
  </si>
  <si>
    <t>https://mystockmart.ru/product/nozh-povarskoy-kuro-20sm-temno-seryy/</t>
  </si>
  <si>
    <t>AKK002</t>
  </si>
  <si>
    <t>Нож универсальный KURO 20см темно-серый</t>
  </si>
  <si>
    <t>https://mystockmart.ru/product/nozh-universalnyy-kuro-20sm-temno-seryy/</t>
  </si>
  <si>
    <t>AKK003</t>
  </si>
  <si>
    <t>Нож универсальный KURO 15см темно-серый</t>
  </si>
  <si>
    <t>https://mystockmart.ru/product/nozh-universalnyy-kuro-15sm-temno-seryy/</t>
  </si>
  <si>
    <t>AKK004</t>
  </si>
  <si>
    <t>Нож универсальный KURO 13см темно-серый</t>
  </si>
  <si>
    <t>https://mystockmart.ru/product/nozh-universalnyy-kuro-13sm-temno-seryy/</t>
  </si>
  <si>
    <t>AKK005</t>
  </si>
  <si>
    <t>Нож для фруктов KURO 9см темно-серый</t>
  </si>
  <si>
    <t>https://mystockmart.ru/product/nozh-dlya-fruktov-kuro-9sm-temno-seryy/</t>
  </si>
  <si>
    <t>AKK006</t>
  </si>
  <si>
    <t>Нож для хлеба KURO 20см темно-серый</t>
  </si>
  <si>
    <t>https://mystockmart.ru/product/nozh-dlya-khleba-kuro-20sm-temno-seryy/</t>
  </si>
  <si>
    <t>AKK007</t>
  </si>
  <si>
    <t>Нож для овощей KURO 9см темно-серый</t>
  </si>
  <si>
    <t>https://mystockmart.ru/product/nozh-dlya-ovoshchey-kuro-9sm-temno-seryy/</t>
  </si>
  <si>
    <t>AKK008</t>
  </si>
  <si>
    <t>Нож поварской KURO 15см темно-серый</t>
  </si>
  <si>
    <t>https://mystockmart.ru/product/nozh-povarskoy-kuro-15sm-temno-seryy/</t>
  </si>
  <si>
    <t>AKK009</t>
  </si>
  <si>
    <t>Нож филейный KURO 15см темно-серый</t>
  </si>
  <si>
    <t>https://mystockmart.ru/product/nozh-fileynyy-kuro-15sm-temno-seryy/</t>
  </si>
  <si>
    <t>APK020</t>
  </si>
  <si>
    <t>Нож поварской GUSTO 20см</t>
  </si>
  <si>
    <t>https://mystockmart.ru/product/nozh-povarskoy-gusto-20sm/</t>
  </si>
  <si>
    <t>APK021</t>
  </si>
  <si>
    <t>Нож сантоку GUSTO 18см</t>
  </si>
  <si>
    <t>https://mystockmart.ru/product/nozh-santoku-gusto-18sm/</t>
  </si>
  <si>
    <t>APK023</t>
  </si>
  <si>
    <t>Нож универсальный GUSTO 20см</t>
  </si>
  <si>
    <t>https://mystockmart.ru/product/nozh-universalnyy-gusto-20sm/</t>
  </si>
  <si>
    <t>APK024</t>
  </si>
  <si>
    <t>Нож универсальный GUSTO 16см</t>
  </si>
  <si>
    <t>https://mystockmart.ru/product/nozh-universalnyy-gusto-16sm/</t>
  </si>
  <si>
    <t>APK025</t>
  </si>
  <si>
    <t>Нож универсальный GUSTO 13см</t>
  </si>
  <si>
    <t>https://mystockmart.ru/product/nozh-universalnyy-gusto-13sm/</t>
  </si>
  <si>
    <t>APK026</t>
  </si>
  <si>
    <t>Нож для фруктов GUSTO 9см</t>
  </si>
  <si>
    <t>https://mystockmart.ru/product/nozh-dlya-fruktov-gusto-9sm/</t>
  </si>
  <si>
    <t>AKB019</t>
  </si>
  <si>
    <t>Нож поварской BLANC 19см</t>
  </si>
  <si>
    <t>https://mystockmart.ru/product/nozh-povarskoy-blanc-19sm/</t>
  </si>
  <si>
    <t>AKB020</t>
  </si>
  <si>
    <t>Нож универсальный BLANC 20см</t>
  </si>
  <si>
    <t>https://mystockmart.ru/product/nozh-universalnyy-blanc-20sm/</t>
  </si>
  <si>
    <t>AKB021</t>
  </si>
  <si>
    <t>Нож универсальный BLANC 15см</t>
  </si>
  <si>
    <t>https://mystockmart.ru/product/nozh-universalnyy-blanc-15sm/</t>
  </si>
  <si>
    <t>AKB022</t>
  </si>
  <si>
    <t>Нож универсальный BLANC 13см</t>
  </si>
  <si>
    <t>https://mystockmart.ru/product/nozh-universalnyy-blanc-13sm/</t>
  </si>
  <si>
    <t>AKB023</t>
  </si>
  <si>
    <t>Нож для фруктов BLANC 9см</t>
  </si>
  <si>
    <t>https://mystockmart.ru/product/nozh-dlya-fruktov-blanc-9sm/</t>
  </si>
  <si>
    <t>APK000</t>
  </si>
  <si>
    <t>Нож поварской GOURMET 20см</t>
  </si>
  <si>
    <t>https://mystockmart.ru/shop/nozh-povarskoy-gourmet-20sm/</t>
  </si>
  <si>
    <t>APK001</t>
  </si>
  <si>
    <t>Нож филейный GOURMET 20см</t>
  </si>
  <si>
    <t>https://mystockmart.ru/shop/nozh-fileynyy-gourmet-20sm/</t>
  </si>
  <si>
    <t>APK003</t>
  </si>
  <si>
    <t>Нож для фруктов и овощей GOURMET 10см</t>
  </si>
  <si>
    <t>https://mystockmart.ru/shop/nozh-dlya-fruktov-i-ovoshchey-gourmet-10sm/</t>
  </si>
  <si>
    <t>APK002</t>
  </si>
  <si>
    <t>Нож универсальный GOURMET 13см</t>
  </si>
  <si>
    <t>https://mystockmart.ru/shop/nozh-universalnyy-gourmet-13sm/</t>
  </si>
  <si>
    <t>APK012</t>
  </si>
  <si>
    <t>Нож универсальный CHEF`S SELECT 13см</t>
  </si>
  <si>
    <t>https://mystockmart.ru/shop/nozh-universalnyy-chef-s-select-13sm/</t>
  </si>
  <si>
    <t>APK010</t>
  </si>
  <si>
    <t>Нож поварской CHEF`S SELECT 20см</t>
  </si>
  <si>
    <t>https://mystockmart.ru/shop/nozh-povarskoy-chef-s-select-20sm/</t>
  </si>
  <si>
    <t>APK013</t>
  </si>
  <si>
    <t>Нож для фруктов и овощей CHEF`S SELECT 10см</t>
  </si>
  <si>
    <t>https://mystockmart.ru/shop/nozh-dlya-fruktov-i-ovoshchey-chef-s-select-10sm/</t>
  </si>
  <si>
    <t>APK011</t>
  </si>
  <si>
    <t>Нож универсальный CHEF`S SELECT 20см</t>
  </si>
  <si>
    <t>https://mystockmart.ru/shop/nozh-fileynyy-chef-s-select-20sm/</t>
  </si>
  <si>
    <t>APK016</t>
  </si>
  <si>
    <t>Точилка для ножей CHEF`S SELECT</t>
  </si>
  <si>
    <t>https://mystockmart.ru/shop/tochilka-dlya-nozhey-chef-s-select/</t>
  </si>
  <si>
    <t>APK014</t>
  </si>
  <si>
    <t>Нож для хлеба CHEF`S SELECT 20см</t>
  </si>
  <si>
    <t>https://mystockmart.ru/shop/nozh-dlya-khleba-chef-s-select-20sm/</t>
  </si>
  <si>
    <t>APK015</t>
  </si>
  <si>
    <t>Подставка для ножей CHEF`S SELECT</t>
  </si>
  <si>
    <t>https://mystockmart.ru/shop/podstavka-dlya-nozhey-chef-s-select/</t>
  </si>
  <si>
    <t>APK018</t>
  </si>
  <si>
    <t>Доска разделочная CHEF`S SELECT 35х28см</t>
  </si>
  <si>
    <t>https://mystockmart.ru/shop/doska-razdelochnaya-chef-s-select-35kh28sm/</t>
  </si>
  <si>
    <t>APK019</t>
  </si>
  <si>
    <t>Ножницы для птицы CHEF'S SELECT</t>
  </si>
  <si>
    <t>https://mystockmart.ru/shop/nozhnitsy-dlya-ptitsy-chef-s-select/</t>
  </si>
  <si>
    <t>APK017</t>
  </si>
  <si>
    <t>Ножницы универсальные CHEF`S SELECT</t>
  </si>
  <si>
    <t>https://mystockmart.ru/shop/nozhnitsy-universalnye-chef-s-select/</t>
  </si>
  <si>
    <t>ASK001</t>
  </si>
  <si>
    <t>Нож для фруктов SCANDINAVIA 9см</t>
  </si>
  <si>
    <t>https://mystockmart.ru/shop/nozh-dlya-fruktov-scandinavia-9sm/</t>
  </si>
  <si>
    <t>ASK005</t>
  </si>
  <si>
    <t>Нож универсальный SCANDINAVIA 20см</t>
  </si>
  <si>
    <t>https://mystockmart.ru/shop/nozh-universalnyy-scandinavia-20sm/</t>
  </si>
  <si>
    <t>ASK006</t>
  </si>
  <si>
    <t>Нож сантоку SCANDINAVIA 18см</t>
  </si>
  <si>
    <t>https://mystockmart.ru/shop/nozh-santoku-scandinavia-18sm/</t>
  </si>
  <si>
    <t>ASK007</t>
  </si>
  <si>
    <t>Нож для стейка SCANDINAVIA 13см</t>
  </si>
  <si>
    <t>https://mystockmart.ru/shop/nozh-dlya-steyka-scandinavia-13sm/</t>
  </si>
  <si>
    <t>ASK022</t>
  </si>
  <si>
    <t>Мини-топорик SCANDINAVIA</t>
  </si>
  <si>
    <t>https://mystockmart.ru/shop/mini-toporik-scandinavia/</t>
  </si>
  <si>
    <t>ASK008</t>
  </si>
  <si>
    <t>Топорик кухонный SCANDINAVIA</t>
  </si>
  <si>
    <t>https://mystockmart.ru/shop/toporik-kukhonnyy-scandinavia/</t>
  </si>
  <si>
    <t>AKO004</t>
  </si>
  <si>
    <t>Нож для фруктов ORIENTAL 9см</t>
  </si>
  <si>
    <t>https://mystockmart.ru/shop/nozh-dlya-fruktov-oriental-9sm/</t>
  </si>
  <si>
    <t>AKO018</t>
  </si>
  <si>
    <t>Нож универсальный ORIENTAL 20см</t>
  </si>
  <si>
    <t>https://mystockmart.ru/shop/nozh-universalnyy-oriental-20sm/</t>
  </si>
  <si>
    <t>AKM214</t>
  </si>
  <si>
    <t>Нож универсальный MARBLE 13см</t>
  </si>
  <si>
    <t>https://mystockmart.ru/shop/nozh-universalnyy-marble-13sm/</t>
  </si>
  <si>
    <t>AKM218</t>
  </si>
  <si>
    <t>Нож универсальный MARBLE 20см</t>
  </si>
  <si>
    <t>https://mystockmart.ru/shop/nozh-universalnyy-marble-20sm/</t>
  </si>
  <si>
    <t>AKM228</t>
  </si>
  <si>
    <t>Нож поварской MARBLE 20см</t>
  </si>
  <si>
    <t>https://mystockmart.ru/shop/nozh-povarskoy-marble-20sm/</t>
  </si>
  <si>
    <t>AKM236</t>
  </si>
  <si>
    <t>Нож филейный MARBLE 15см</t>
  </si>
  <si>
    <t>https://mystockmart.ru/shop/nozh-fileynyy-marble-15sm/</t>
  </si>
  <si>
    <t>AKM204</t>
  </si>
  <si>
    <t>Нож для фруктов MARBLE 9см</t>
  </si>
  <si>
    <t>https://mystockmart.ru/shop/nozh-dlya-fruktov-marble-9sm/</t>
  </si>
  <si>
    <t>AKC013</t>
  </si>
  <si>
    <t>Нож для томатов CHEF 12см</t>
  </si>
  <si>
    <t>https://mystockmart.ru/shop/nozh-dlya-tomatov-chef-12sm/</t>
  </si>
  <si>
    <t>AKC015</t>
  </si>
  <si>
    <t>Нож универсальный CHEF 16см</t>
  </si>
  <si>
    <t>https://mystockmart.ru/shop/nozh-universalnyy-chef-16sm/</t>
  </si>
  <si>
    <t>AKC016</t>
  </si>
  <si>
    <t>Нож универсальный CHEF 20см</t>
  </si>
  <si>
    <t>https://mystockmart.ru/shop/nozh-universalnyy-chef-20sm/</t>
  </si>
  <si>
    <t>AKC014</t>
  </si>
  <si>
    <t>Нож универсальный CHEF 12см</t>
  </si>
  <si>
    <t>https://mystockmart.ru/shop/nozh-universalnyy-chef-12sm/</t>
  </si>
  <si>
    <t>AKC028</t>
  </si>
  <si>
    <t>Нож поварской CHEF 20см</t>
  </si>
  <si>
    <t>https://mystockmart.ru/shop/nozh-povarskoy-chef-20sm/</t>
  </si>
  <si>
    <t>AKC026</t>
  </si>
  <si>
    <t>Нож сантоку CHEF 16см</t>
  </si>
  <si>
    <t>https://mystockmart.ru/shop/nozh-santoku-chef-16sm/</t>
  </si>
  <si>
    <t>AKC038</t>
  </si>
  <si>
    <t>Нож филейный CHEF 19см</t>
  </si>
  <si>
    <t>https://mystockmart.ru/shop/nozh-fileynyy-chef-19sm/</t>
  </si>
  <si>
    <t>AKC036</t>
  </si>
  <si>
    <t>Нож филейный CHEF 15см</t>
  </si>
  <si>
    <t>https://mystockmart.ru/shop/nozh-fileynyy-chef-15sm/</t>
  </si>
  <si>
    <t>AKC003</t>
  </si>
  <si>
    <t>Нож для овощей CHEF 8см</t>
  </si>
  <si>
    <t>https://mystockmart.ru/shop/nozh-dlya-ovoshchey-chef-8sm/</t>
  </si>
  <si>
    <t>AKC002</t>
  </si>
  <si>
    <t>Нож для фруктов CHEF 9см</t>
  </si>
  <si>
    <t>https://mystockmart.ru/shop/nozh-dlya-fruktov-chef-9sm/</t>
  </si>
  <si>
    <t>AKS528</t>
  </si>
  <si>
    <t>Нож поварской STEEL 20см</t>
  </si>
  <si>
    <t>https://mystockmart.ru/shop/nozh-povarskoy-steel-20sm/</t>
  </si>
  <si>
    <t>AKS504</t>
  </si>
  <si>
    <t>Нож для фруктов STEEL 9см</t>
  </si>
  <si>
    <t>https://mystockmart.ru/shop/nozh-dlya-fruktov-steel-9sm/</t>
  </si>
  <si>
    <t>AKS515</t>
  </si>
  <si>
    <t>Нож универсальный STEEL 13см</t>
  </si>
  <si>
    <t>https://mystockmart.ru/shop/nozh-universalnyy-steel-13sm/</t>
  </si>
  <si>
    <t>AKS501</t>
  </si>
  <si>
    <t>Нож универсальный STEEL 16см</t>
  </si>
  <si>
    <t>https://mystockmart.ru/shop/nozh-universalnyy-steel-16sm/</t>
  </si>
  <si>
    <t>AKS538</t>
  </si>
  <si>
    <t>Нож филейный/универсальный STEEL 20см</t>
  </si>
  <si>
    <t>https://mystockmart.ru/shop/nozh-fileynyy-steel-20sm/</t>
  </si>
  <si>
    <t>AKC235</t>
  </si>
  <si>
    <t>Нож для стейка COUNTRY 11см</t>
  </si>
  <si>
    <t>https://mystockmart.ru/shop/nozh-dlya-steyka-country-11sm/</t>
  </si>
  <si>
    <t>AKC215</t>
  </si>
  <si>
    <t>Нож универсальный COUNTRY 13см</t>
  </si>
  <si>
    <t>https://mystockmart.ru/shop/nozh-universalnyy-country-13sm/</t>
  </si>
  <si>
    <t>AKC204</t>
  </si>
  <si>
    <t>Нож для фруктов COUNTRY 9см</t>
  </si>
  <si>
    <t>https://mystockmart.ru/shop/nozh-dlya-fruktov-country-9sm/</t>
  </si>
  <si>
    <t>AKC236</t>
  </si>
  <si>
    <t>Нож филейный COUNTRY 15см</t>
  </si>
  <si>
    <t>https://mystockmart.ru/shop/nozh-fileynyy-country-15sm/</t>
  </si>
  <si>
    <t>AKC228</t>
  </si>
  <si>
    <t>Нож поварской COUNTRY 20см</t>
  </si>
  <si>
    <t>https://mystockmart.ru/shop/nozh-povarskoy-country-20sm/</t>
  </si>
  <si>
    <t>AKC276</t>
  </si>
  <si>
    <t>Топорик кухонный COUNTRY</t>
  </si>
  <si>
    <t>https://mystockmart.ru/shop/toporik-kukhonnyy-country/</t>
  </si>
  <si>
    <t>AKC115</t>
  </si>
  <si>
    <t>Нож универсальный CLASSIC 13см</t>
  </si>
  <si>
    <t>https://mystockmart.ru/shop/nozh-universalnyy-classic-13sm/</t>
  </si>
  <si>
    <t>AKC117</t>
  </si>
  <si>
    <t>Нож универсальный CLASSIC 16см</t>
  </si>
  <si>
    <t>https://mystockmart.ru/shop/nozh-universalnyy-classic-16sm/</t>
  </si>
  <si>
    <t>AKC118</t>
  </si>
  <si>
    <t>Нож филейный CLASSIC 20см</t>
  </si>
  <si>
    <t>https://mystockmart.ru/shop/nozh-fileynyy-classic-20sm/</t>
  </si>
  <si>
    <t>AKC128</t>
  </si>
  <si>
    <t>Нож поварской CLASSIC 20см</t>
  </si>
  <si>
    <t>https://mystockmart.ru/shop/nozh-povarskoy-classic-20sm/</t>
  </si>
  <si>
    <t>AKC104</t>
  </si>
  <si>
    <t>Нож для фруктов CLASSIC 9см</t>
  </si>
  <si>
    <t>https://mystockmart.ru/shop/nozh-dlya-fruktov-classic-9sm/</t>
  </si>
  <si>
    <t>AKS105</t>
  </si>
  <si>
    <t>Нож для томатов STONE 12см</t>
  </si>
  <si>
    <t>https://mystockmart.ru/shop/nozh-dlya-tomatov-stone-12sm/</t>
  </si>
  <si>
    <t>AKS116</t>
  </si>
  <si>
    <t>Нож универсальный STONE 16см</t>
  </si>
  <si>
    <t>https://mystockmart.ru/shop/nozh-universalnyy-stone-16sm/</t>
  </si>
  <si>
    <t>AKS128</t>
  </si>
  <si>
    <t>Нож поварской STONE 20см</t>
  </si>
  <si>
    <t>https://mystockmart.ru/shop/nozh-povarskoy-stone-20sm/</t>
  </si>
  <si>
    <t>AKS136</t>
  </si>
  <si>
    <t>Нож филейный STONE 15см</t>
  </si>
  <si>
    <t>https://mystockmart.ru/shop/nozh-fileynyy-stone-15sm/</t>
  </si>
  <si>
    <t>AKS114</t>
  </si>
  <si>
    <t>Нож универсальный STONE 13см</t>
  </si>
  <si>
    <t>https://mystockmart.ru/shop/nozh-universalnyy-stone-13sm/</t>
  </si>
  <si>
    <t>AKS118</t>
  </si>
  <si>
    <t>Нож универсальный STONE 20см</t>
  </si>
  <si>
    <t>https://mystockmart.ru/shop/nozh-universalnyy-stone-20sm/</t>
  </si>
  <si>
    <t>AKS104</t>
  </si>
  <si>
    <t>Нож для фруктов STONE 9см</t>
  </si>
  <si>
    <t>https://mystockmart.ru/shop/nozh-dlya-fruktov-stone-9sm/</t>
  </si>
  <si>
    <t>AKA004</t>
  </si>
  <si>
    <t>Нож для фруктов ANTIQUE 9см</t>
  </si>
  <si>
    <t>https://mystockmart.ru/shop/nozh-dlya-fruktov-antique-9sm/</t>
  </si>
  <si>
    <t>AKA015</t>
  </si>
  <si>
    <t>Нож универсальный ANTIQUE 13см</t>
  </si>
  <si>
    <t>https://mystockmart.ru/shop/nozh-universalnyy-antique-13sm/</t>
  </si>
  <si>
    <t>AKA027</t>
  </si>
  <si>
    <t>Нож сантоку ANTIQUE 18см</t>
  </si>
  <si>
    <t>https://mystockmart.ru/shop/nozh-santoku-antique-18sm/</t>
  </si>
  <si>
    <t>AKA035</t>
  </si>
  <si>
    <t>Нож для стейка ANTIQUE 13см</t>
  </si>
  <si>
    <t>https://mystockmart.ru/shop/nozh-dlya-steyka-antique-13sm/</t>
  </si>
  <si>
    <t>AKA021</t>
  </si>
  <si>
    <t>Нож поварской ANTIQUE 20см</t>
  </si>
  <si>
    <t>https://mystockmart.ru/shop/nozh-povarskoy-antique-20sm/</t>
  </si>
  <si>
    <t>AKA018</t>
  </si>
  <si>
    <t>Нож универсальный ANTIQUE 20см</t>
  </si>
  <si>
    <t>https://mystockmart.ru/shop/nozh-universalnyy-antique-20sm/</t>
  </si>
  <si>
    <t>AKA036</t>
  </si>
  <si>
    <t>Нож филейный ANTIQUE 16см</t>
  </si>
  <si>
    <t>https://mystockmart.ru/shop/nozh-fileynyy-antique-16sm/</t>
  </si>
  <si>
    <t>AKA068</t>
  </si>
  <si>
    <t>Нож для хлеба ANTIQUE 20см</t>
  </si>
  <si>
    <t>https://mystockmart.ru/shop/nozh-dlya-khleba-antique-20sm/</t>
  </si>
  <si>
    <t>AKA076</t>
  </si>
  <si>
    <t>Топорик кухонный ANTIQUE</t>
  </si>
  <si>
    <t>https://mystockmart.ru/shop/toporik-kukhonnyy-antique/</t>
  </si>
  <si>
    <t>AKA520</t>
  </si>
  <si>
    <t>Нож для хлеба ARISTO 20см</t>
  </si>
  <si>
    <t>https://mystockmart.ru/shop/nozh-dlya-khleba-aristo-20sm/</t>
  </si>
  <si>
    <t>AKS001</t>
  </si>
  <si>
    <t>Точилка для ножей с 2 модулями</t>
  </si>
  <si>
    <t>https://mystockmart.ru/shop/tochilka-dlya-nozha/</t>
  </si>
  <si>
    <t>AKH033</t>
  </si>
  <si>
    <t>Держатель магнитный для ножей 33см</t>
  </si>
  <si>
    <t>https://mystockmart.ru/shop/magnitnyy-derzhatel-dlya-nozhey-33sm/</t>
  </si>
  <si>
    <t>Держатель для ножей с креплением</t>
  </si>
  <si>
    <t>WENKO</t>
  </si>
  <si>
    <t>https://mystockmart.ru/shop/derzhatel-dlya-nozhey-s-krepleniem/</t>
  </si>
  <si>
    <t>HL031246</t>
  </si>
  <si>
    <t>Набор ножей SERVICE 6шт микс цветов</t>
  </si>
  <si>
    <t>https://mystockmart.ru/shop/nabor-nozhey-service-6sht-miks-tsvetov/</t>
  </si>
  <si>
    <t>HL031247</t>
  </si>
  <si>
    <t>Набор ложек SERVICE 6шт микс цветов</t>
  </si>
  <si>
    <t>https://mystockmart.ru/shop/nabor-lozhek-service-6sht-miks-tsvetov/</t>
  </si>
  <si>
    <t>ASK014</t>
  </si>
  <si>
    <t>Набор досок разделочных SCANDINAVIA 3шт на подставке</t>
  </si>
  <si>
    <t>ATTRIBUTE CUT.BOAR</t>
  </si>
  <si>
    <t>https://mystockmart.ru/shop/nabor-dosok-razdelochnykh-scandinavia-3sht-na-podstavke/</t>
  </si>
  <si>
    <t>ASK015</t>
  </si>
  <si>
    <t>Набор досок разделочных SCANDINAVIA 4шт на подставке</t>
  </si>
  <si>
    <t>https://mystockmart.ru/shop/nabor-dosok-razdelochnykh-scandinavia-4sht-na-podstavke/</t>
  </si>
  <si>
    <t>ABX111</t>
  </si>
  <si>
    <t>Доска разделочная GRANITE 30х20см</t>
  </si>
  <si>
    <t>https://mystockmart.ru/shop/doska-razdelochnaya-granite-20kh30sm/</t>
  </si>
  <si>
    <t>ABX113</t>
  </si>
  <si>
    <t>Доска разделочная GRANITE 35х25см</t>
  </si>
  <si>
    <t>https://mystockmart.ru/shop/doska-razdelochnaya-granite-25kh35sm/</t>
  </si>
  <si>
    <t>ABX102</t>
  </si>
  <si>
    <t>Набор досок разделочных GRANITE COLLECTION 3шт гибких</t>
  </si>
  <si>
    <t>https://mystockmart.ru/shop/nabor-gibkikh-razdelochnykh-dosok-granite-collection-3sht/</t>
  </si>
  <si>
    <t>ABX100</t>
  </si>
  <si>
    <t>Набор досок разделочных ESSENTIALS 3шт гибких</t>
  </si>
  <si>
    <t>https://mystockmart.ru/shop/nabor-gibkikh-razdelochnykh-dosok-essentials-3sht/</t>
  </si>
  <si>
    <t>ABX155</t>
  </si>
  <si>
    <t>Доска разделочная BAMBOO TOUCH 32х21х1.5см</t>
  </si>
  <si>
    <t>https://mystockmart.ru/shop/razdelochnaya-doska-bamboo-touch-32kh21kh1-5sm/</t>
  </si>
  <si>
    <t>ABX156</t>
  </si>
  <si>
    <t>Доска разделочная BAMBOO TOUCH 36х24х1.5см</t>
  </si>
  <si>
    <t>https://mystockmart.ru/shop/razdelochnaya-doska-bamboo-touch-36kh24kh1-5sm/</t>
  </si>
  <si>
    <t>ABX157</t>
  </si>
  <si>
    <t>Доска разделочная BAMBOO TOUCH 40х27х1.5см</t>
  </si>
  <si>
    <t>https://mystockmart.ru/shop/razdelochnaya-doska-bamboo-touch-40kh27kh1-5sm/</t>
  </si>
  <si>
    <t>ABX170</t>
  </si>
  <si>
    <t>Доска разделочная BAMBOO CURVE 28x14x1.5см</t>
  </si>
  <si>
    <t>https://mystockmart.ru/shop/razdelochnaya-doska-bamboo-curve-28x14x1-5sm/</t>
  </si>
  <si>
    <t>ABX171</t>
  </si>
  <si>
    <t>Доска разделочная BAMBOO CURVE 33х16х1.5см</t>
  </si>
  <si>
    <t>https://mystockmart.ru/shop/razdelochnaya-doska-bamboo-curve-33kh16kh1-5sm/</t>
  </si>
  <si>
    <t>ABX172</t>
  </si>
  <si>
    <t>Доска разделочная BAMBOO CURVE 39х18х1.5см</t>
  </si>
  <si>
    <t>https://mystockmart.ru/shop/razdelochnaya-doska-bamboo-curve-39kh18kh1-5sm/</t>
  </si>
  <si>
    <t>ABX175</t>
  </si>
  <si>
    <t>https://mystockmart.ru/shop/nabor-razdelochnykh-dosok-bamboo-curve-2-sht/</t>
  </si>
  <si>
    <t>ABX151</t>
  </si>
  <si>
    <t>Доска разделочная BAMBOO 30х20см</t>
  </si>
  <si>
    <t>https://mystockmart.ru/shop/doska-razdelochnaya-bamboo-20kh30sm/</t>
  </si>
  <si>
    <t>ABX153</t>
  </si>
  <si>
    <t>Доска разделочная BAMBOO 35х25см</t>
  </si>
  <si>
    <t>https://mystockmart.ru/shop/doska-razdelochnaya-bamboo-25kh35sm/</t>
  </si>
  <si>
    <t>ABX131</t>
  </si>
  <si>
    <t>Доска разделочная FIBER 30х23см с ножеточкой</t>
  </si>
  <si>
    <t>https://mystockmart.ru/shop/doska-razdelochnaya-fiber-23x30sm-s-nozhetochkoy/</t>
  </si>
  <si>
    <t>ABX133</t>
  </si>
  <si>
    <t>Доска разделочная FIBER 37х28см с ножеточкой</t>
  </si>
  <si>
    <t>https://mystockmart.ru/shop/doska-razdelochnaya-fiber-28x37sm-s-nozhetochkoy/</t>
  </si>
  <si>
    <t>ABX141</t>
  </si>
  <si>
    <t>Доска разделочная MARBLE White 30х20см</t>
  </si>
  <si>
    <t>https://mystockmart.ru/shop/doska-razdelochnaya-marble-white-20kh30sm/</t>
  </si>
  <si>
    <t>ABX143</t>
  </si>
  <si>
    <t>Доска разделочная MARBLE White 36.5х27.5см</t>
  </si>
  <si>
    <t>https://mystockmart.ru/shop/doska-razdelochnaya-marble-white-27-5kh36-5sm/</t>
  </si>
  <si>
    <t>ABX145</t>
  </si>
  <si>
    <t>Доска разделочная MARBLE Black 30х20см</t>
  </si>
  <si>
    <t>https://mystockmart.ru/shop/doska-razdelochnaya-marble-black-20kh30sm/</t>
  </si>
  <si>
    <t>ABX147</t>
  </si>
  <si>
    <t>Доска разделочная MARBLE Black 36.5х27.5см</t>
  </si>
  <si>
    <t>https://mystockmart.ru/shop/doska-razdelochnaya-marble-black-27-5kh36-5sm/</t>
  </si>
  <si>
    <t>ABX040</t>
  </si>
  <si>
    <t>Доска разделочная ESTILO 40x27x0,3см</t>
  </si>
  <si>
    <t>https://mystockmart.ru/shop/doska-razdelochnaya-estilo-40x27x2-7sm/</t>
  </si>
  <si>
    <t>AGP035</t>
  </si>
  <si>
    <t>https://mystockmart.ru/shop/nabor-2pr-pizzaiolo-doska-dlya-pitstsy-35sm-nozh-dlya-pitstsy/</t>
  </si>
  <si>
    <t>HL041350</t>
  </si>
  <si>
    <t>Разделочная доска TOMATO</t>
  </si>
  <si>
    <t>https://mystockmart.ru/shop/razdelochnaya-doska-tomato/</t>
  </si>
  <si>
    <t>HL041351</t>
  </si>
  <si>
    <t>Разделочная доска LEMON</t>
  </si>
  <si>
    <t>https://mystockmart.ru/shop/razdelochnaya-doska-lemon/</t>
  </si>
  <si>
    <t>C801</t>
  </si>
  <si>
    <t>Доска разделочная ПРЕМИУМ</t>
  </si>
  <si>
    <t>https://mystockmart.ru/shop/doska-razdelochnaya-premium/</t>
  </si>
  <si>
    <t>C803</t>
  </si>
  <si>
    <t>Доска разделочная ПРЕМИУМ 21.5х14.3см</t>
  </si>
  <si>
    <t>https://mystockmart.ru/shop/doska-razdelochnaya-premium-21-5kh14-3sm/</t>
  </si>
  <si>
    <t>C802</t>
  </si>
  <si>
    <t>Доска разделочная ПРЕМИУМ 29х19см с антибактериальным покрытием</t>
  </si>
  <si>
    <t>https://mystockmart.ru/shop/doska-razdelochnaya-premium-29kh19sm-s-antibakterialnym-pokrytiem/</t>
  </si>
  <si>
    <t>C808</t>
  </si>
  <si>
    <t>Доска разделочная FORMA VINKEL 29x24 см</t>
  </si>
  <si>
    <t>https://mystockmart.ru/shop/doska-razdelochnaya-forma-vinkel-29x24-sm/</t>
  </si>
  <si>
    <t>C30803</t>
  </si>
  <si>
    <t>Набор разделочных досок PRACTIC 3шт на подставке (M)</t>
  </si>
  <si>
    <t>https://mystockmart.ru/product/nabor-razdelochnykh-dosok-practic-3sht-na-podstavke-m/</t>
  </si>
  <si>
    <t>C80618</t>
  </si>
  <si>
    <t>Доска разделочная Summer time 290х210мм</t>
  </si>
  <si>
    <t>https://mystockmart.ru/product/doska-razdelochnaya-summer-time-290kh210mm/</t>
  </si>
  <si>
    <t>SCS001</t>
  </si>
  <si>
    <t>Набор столовых приборов SOHO 16 предметов</t>
  </si>
  <si>
    <t>SIROCCO CUTLERY</t>
  </si>
  <si>
    <t>https://mystockmart.ru/product/nabor-stolovykh-priborov-soho-16-predmetov/</t>
  </si>
  <si>
    <t>DMC196</t>
  </si>
  <si>
    <t>Набор столовых приборов FUNNY BUNNY 3 предмета</t>
  </si>
  <si>
    <t>DOMENIK CUTLERY</t>
  </si>
  <si>
    <t>https://mystockmart.ru/product/nabor-stolovykh-priborov-funny-bunny-3-predmetov/</t>
  </si>
  <si>
    <t>DMC176</t>
  </si>
  <si>
    <t>Ложка чайная LUCY 2шт</t>
  </si>
  <si>
    <t>https://mystockmart.ru/shop/lozhka-chaynaya-lucy-2sht/</t>
  </si>
  <si>
    <t>DMC180</t>
  </si>
  <si>
    <t>Ложка коктейльная LUCY 2шт</t>
  </si>
  <si>
    <t>https://mystockmart.ru/shop/lozhka-kokteylnaya-lucy-2sht/</t>
  </si>
  <si>
    <t>DMC177</t>
  </si>
  <si>
    <t>Нож столовый LUCY</t>
  </si>
  <si>
    <t>https://mystockmart.ru/shop/nozh-stolovyy-lucy/</t>
  </si>
  <si>
    <t>DMC181</t>
  </si>
  <si>
    <t>Набор столовых приборов LUCY 16 предметов</t>
  </si>
  <si>
    <t>https://mystockmart.ru/shop/nabor-stolovykh-priborov-lucy-16-predmetov/</t>
  </si>
  <si>
    <t>DMC185</t>
  </si>
  <si>
    <t>Ложка столовая FREEDOM 2шт</t>
  </si>
  <si>
    <t>https://mystockmart.ru/shop/lozhka-stolovaya-freedom-2sht/</t>
  </si>
  <si>
    <t>DMC184</t>
  </si>
  <si>
    <t>Вилка столовая FREEDOM 2шт</t>
  </si>
  <si>
    <t>https://mystockmart.ru/shop/vilka-stolovaya-freedom-2sht/</t>
  </si>
  <si>
    <t>DMC182</t>
  </si>
  <si>
    <t>Ложка чайная FREEDOM 2шт</t>
  </si>
  <si>
    <t>https://mystockmart.ru/shop/lozhka-chaynaya-freedom-2sht/</t>
  </si>
  <si>
    <t>DMC189</t>
  </si>
  <si>
    <t>Ложка столовая BON APPETIT 2шт</t>
  </si>
  <si>
    <t>https://mystockmart.ru/shop/lozhka-stolovaya-bon-appetit-2sht/</t>
  </si>
  <si>
    <t>DMC186</t>
  </si>
  <si>
    <t>Ложка чайная BON APPETIT 2шт</t>
  </si>
  <si>
    <t>https://mystockmart.ru/shop/lozhka-chaynaya-bon-appetit-2sht/</t>
  </si>
  <si>
    <t>DMC190</t>
  </si>
  <si>
    <t>Набор столовых приборов BON APPETIT 8 предметов</t>
  </si>
  <si>
    <t>https://mystockmart.ru/shop/nabor-stolovykh-priborov-bon-appetit-8-predmetov/</t>
  </si>
  <si>
    <t>DMC020</t>
  </si>
  <si>
    <t>Вилка столовая ROCK 2шт</t>
  </si>
  <si>
    <t>https://mystockmart.ru/shop/vilka-stolovaya-rock-2sht/</t>
  </si>
  <si>
    <t>DMC021</t>
  </si>
  <si>
    <t>Ложка столовая ROCK 2шт</t>
  </si>
  <si>
    <t>https://mystockmart.ru/shop/lozhka-stolovaya-rock-2sht/</t>
  </si>
  <si>
    <t>DMC022</t>
  </si>
  <si>
    <t>Ложка чайная ROCK 2шт</t>
  </si>
  <si>
    <t>https://mystockmart.ru/shop/lozhka-chaynaya-rock-2sht/</t>
  </si>
  <si>
    <t>DMC023</t>
  </si>
  <si>
    <t>Нож столовый ROCK</t>
  </si>
  <si>
    <t>https://mystockmart.ru/shop/nozh-stolovyy-rock/</t>
  </si>
  <si>
    <t>DMC030</t>
  </si>
  <si>
    <t>Вилка столовая ROCK BLACK 2шт</t>
  </si>
  <si>
    <t>https://mystockmart.ru/shop/vilka-stolovaya-rock-black-2sht/</t>
  </si>
  <si>
    <t>DMC031</t>
  </si>
  <si>
    <t>Ложка столовая ROCK BLACK 2шт</t>
  </si>
  <si>
    <t>https://mystockmart.ru/shop/lozhka-stolovaya-rock-black-2sht/</t>
  </si>
  <si>
    <t>DMC032</t>
  </si>
  <si>
    <t>Ложка чайная ROCK BLACK 2шт</t>
  </si>
  <si>
    <t>https://mystockmart.ru/shop/lozhka-chaynaya-rock-black-2sht/</t>
  </si>
  <si>
    <t>DMC033</t>
  </si>
  <si>
    <t>Нож столовый ROCK BLACK</t>
  </si>
  <si>
    <t>https://mystockmart.ru/shop/nozh-stolovyy-rock-black/</t>
  </si>
  <si>
    <t>DMC110</t>
  </si>
  <si>
    <t>Вилка столовая FLORENCE 2шт</t>
  </si>
  <si>
    <t>https://mystockmart.ru/shop/vilka-stolovaya-florence-2sht/</t>
  </si>
  <si>
    <t>DMC111</t>
  </si>
  <si>
    <t>Ложка столовая FLORENCE 2шт</t>
  </si>
  <si>
    <t>https://mystockmart.ru/shop/lozhka-stolovaya-florence-2sht/</t>
  </si>
  <si>
    <t>DMC112</t>
  </si>
  <si>
    <t>Ложка чайная FLORENCE 2шт</t>
  </si>
  <si>
    <t>https://mystockmart.ru/shop/lozhka-chaynaya-florence-2sht/</t>
  </si>
  <si>
    <t>DMC113</t>
  </si>
  <si>
    <t>Нож столовый FLORENCE</t>
  </si>
  <si>
    <t>https://mystockmart.ru/shop/nozh-stolovyy-florence/</t>
  </si>
  <si>
    <t>DMC048</t>
  </si>
  <si>
    <t>Ложка чайная MILANO silver 2шт</t>
  </si>
  <si>
    <t>https://mystockmart.ru/product/lozhka-chaynaya-milano-silver-2sht/</t>
  </si>
  <si>
    <t>DMC049</t>
  </si>
  <si>
    <t>Нож столовый MILANO silver</t>
  </si>
  <si>
    <t>https://mystockmart.ru/product/nozh-stolovyy-milano-silver/</t>
  </si>
  <si>
    <t>DMC040</t>
  </si>
  <si>
    <t>Вилка столовая MILANO 2шт</t>
  </si>
  <si>
    <t>https://mystockmart.ru/shop/vilka-stolovaya-milano-2sht/</t>
  </si>
  <si>
    <t>DMC041</t>
  </si>
  <si>
    <t>Ложка столовая MILANO 2шт</t>
  </si>
  <si>
    <t>https://mystockmart.ru/shop/lozhka-stolovaya-milano-2sht/</t>
  </si>
  <si>
    <t>DMC042</t>
  </si>
  <si>
    <t>Ложка чайная MILANO 2шт</t>
  </si>
  <si>
    <t>https://mystockmart.ru/shop/lozhka-chaynaya-milano-2sht/</t>
  </si>
  <si>
    <t>DMC043</t>
  </si>
  <si>
    <t>Нож столовый MILANO</t>
  </si>
  <si>
    <t>https://mystockmart.ru/shop/nozh-stolovyy-milano/</t>
  </si>
  <si>
    <t>DMC045</t>
  </si>
  <si>
    <t>Набор столовых приборов MILANO 24 предмета</t>
  </si>
  <si>
    <t>https://mystockmart.ru/shop/nabor-stolovykh-priborov-milano-24-predmeta/</t>
  </si>
  <si>
    <t>DMC050</t>
  </si>
  <si>
    <t>Вилка столовая SANREMO 2шт</t>
  </si>
  <si>
    <t>https://mystockmart.ru/shop/vilka-stolovaya-sanremo-2sht/</t>
  </si>
  <si>
    <t>DMC051</t>
  </si>
  <si>
    <t>Ложка столовая SANREMO 2шт</t>
  </si>
  <si>
    <t>https://mystockmart.ru/shop/lozhka-stolovaya-sanremo-2sht/</t>
  </si>
  <si>
    <t>DMC052</t>
  </si>
  <si>
    <t>Ложка чайная SANREMO 2шт</t>
  </si>
  <si>
    <t>https://mystockmart.ru/shop/lozhka-chaynaya-sanremo-2sht/</t>
  </si>
  <si>
    <t>DMC053</t>
  </si>
  <si>
    <t>Нож столовый SANREMO</t>
  </si>
  <si>
    <t>https://mystockmart.ru/shop/nozh-stolovyy-sanremo/</t>
  </si>
  <si>
    <t>DMC063</t>
  </si>
  <si>
    <t>Нож столовый PEARL</t>
  </si>
  <si>
    <t>https://mystockmart.ru/shop/nozh-stolovyy-pearl/</t>
  </si>
  <si>
    <t>DMC070</t>
  </si>
  <si>
    <t>Вилка столовая LONDON 2шт</t>
  </si>
  <si>
    <t>https://mystockmart.ru/shop/vilka-stolovaya-london-2sht/</t>
  </si>
  <si>
    <t>DMC071</t>
  </si>
  <si>
    <t>Ложка столовая LONDON 2шт</t>
  </si>
  <si>
    <t>https://mystockmart.ru/shop/lozhka-stolovaya-london-2sht/</t>
  </si>
  <si>
    <t>DMC072</t>
  </si>
  <si>
    <t>Ложка чайная LONDON 2шт</t>
  </si>
  <si>
    <t>https://mystockmart.ru/shop/lozhka-chaynaya-london-2sht/</t>
  </si>
  <si>
    <t>DMC073</t>
  </si>
  <si>
    <t>Нож столовый LONDON</t>
  </si>
  <si>
    <t>https://mystockmart.ru/shop/nozh-stolovyy-london/</t>
  </si>
  <si>
    <t>DMC090</t>
  </si>
  <si>
    <t>Вилка столовая CITY 2шт</t>
  </si>
  <si>
    <t>https://mystockmart.ru/shop/vilka-stolovaya-city-2sht/</t>
  </si>
  <si>
    <t>DMC091</t>
  </si>
  <si>
    <t>Ложка столовая CITY 2шт</t>
  </si>
  <si>
    <t>https://mystockmart.ru/shop/lozhka-stolovaya-city-2sht/</t>
  </si>
  <si>
    <t>DMC092</t>
  </si>
  <si>
    <t>Ложка чайная CITY 2шт</t>
  </si>
  <si>
    <t>https://mystockmart.ru/shop/lozhka-chaynaya-city-2sht/</t>
  </si>
  <si>
    <t>DMC093</t>
  </si>
  <si>
    <t>Нож столовый CITY</t>
  </si>
  <si>
    <t>https://mystockmart.ru/shop/nozh-stolovyy-city/</t>
  </si>
  <si>
    <t>DMC160</t>
  </si>
  <si>
    <t>Вилка столовая ISTANBUL 2шт</t>
  </si>
  <si>
    <t>https://mystockmart.ru/shop/vilka-stolovaya-istanbul-2sht/</t>
  </si>
  <si>
    <t>DMC161</t>
  </si>
  <si>
    <t>Ложка столовая ISTANBUL 2шт</t>
  </si>
  <si>
    <t>https://mystockmart.ru/shop/lozhka-stolovaya-istanbul-2sht/</t>
  </si>
  <si>
    <t>DMC162</t>
  </si>
  <si>
    <t>Ложка чайная ISTANBUL 2шт</t>
  </si>
  <si>
    <t>https://mystockmart.ru/shop/lozhka-chaynaya-istanbul-2sht/</t>
  </si>
  <si>
    <t>DMC163</t>
  </si>
  <si>
    <t>Нож столовый ISTANBUL</t>
  </si>
  <si>
    <t>https://mystockmart.ru/shop/nozh-stolovyy-istanbul/</t>
  </si>
  <si>
    <t>DMC120</t>
  </si>
  <si>
    <t>Вилка столовая PYRAMID 2шт</t>
  </si>
  <si>
    <t>https://mystockmart.ru/shop/vilka-stolovaya-pyramid-2sht/</t>
  </si>
  <si>
    <t>DMC121</t>
  </si>
  <si>
    <t>Ложка столовая PYRAMID 2шт</t>
  </si>
  <si>
    <t>https://mystockmart.ru/shop/lozhka-stolovaya-pyramid-2sht/</t>
  </si>
  <si>
    <t>DMC122</t>
  </si>
  <si>
    <t>Ложка чайная PYRAMID 2шт</t>
  </si>
  <si>
    <t>https://mystockmart.ru/shop/lozhka-chaynaya-pyramid-2sht/</t>
  </si>
  <si>
    <t>DMC123</t>
  </si>
  <si>
    <t>Нож столовый PYRAMID</t>
  </si>
  <si>
    <t>https://mystockmart.ru/shop/nozh-stolovyy-pyramid/</t>
  </si>
  <si>
    <t>DMC130</t>
  </si>
  <si>
    <t>Вилка столовая QUADRO 2шт</t>
  </si>
  <si>
    <t>https://mystockmart.ru/shop/vilka-stolovaya-quadro-2sht/</t>
  </si>
  <si>
    <t>DMC131</t>
  </si>
  <si>
    <t>Ложка столовая QUADRO 2шт</t>
  </si>
  <si>
    <t>https://mystockmart.ru/shop/lozhka-stolovaya-quadro-2sht/</t>
  </si>
  <si>
    <t>DMC132</t>
  </si>
  <si>
    <t>Ложка чайная QUADRO 2шт</t>
  </si>
  <si>
    <t>https://mystockmart.ru/shop/lozhka-chaynaya-quadro-2sht/</t>
  </si>
  <si>
    <t>DMC133</t>
  </si>
  <si>
    <t>Нож столовый QUADRO</t>
  </si>
  <si>
    <t>https://mystockmart.ru/shop/nozh-stolovyy-quadro/</t>
  </si>
  <si>
    <t>DMC035</t>
  </si>
  <si>
    <t>Набор столовых приборов ROCK BLACK 24 предмета</t>
  </si>
  <si>
    <t>https://mystockmart.ru/shop/nabor-stolovykh-priborov-rock-black-24-predmeta/</t>
  </si>
  <si>
    <t>AGB502</t>
  </si>
  <si>
    <t>Лоток для столовых приборов BAMBOO TOUCH раздвижной 34.5-51х44.5х6.5см</t>
  </si>
  <si>
    <t>https://mystockmart.ru/shop/lotok-dlya-stolovykh-priborov-bamboo-touch-razdvizhnoy-34-5-51kh44-5kh6-5sm/</t>
  </si>
  <si>
    <t>AGB501</t>
  </si>
  <si>
    <t>Лоток для столовых приборов BAMBOO TOUCH раздвижной 23.5-35.5х35х4.5см</t>
  </si>
  <si>
    <t>https://mystockmart.ru/shop/lotok-dlya-stolovykh-priborov-bamboo-touch-razdvizhnoy-23-5-35-5kh35kh4-5sm/</t>
  </si>
  <si>
    <t>AGB500</t>
  </si>
  <si>
    <t>Лоток для столовых приборов BAMBOO TOUCH 40x30x4см</t>
  </si>
  <si>
    <t>https://mystockmart.ru/shop/lotok-dlya-stolovykh-priborov-bamboo-touch-40x30x4sm/</t>
  </si>
  <si>
    <t>HL041188GR</t>
  </si>
  <si>
    <t>Лоток для столовых приборов серый 42.3х38.5х4.7см</t>
  </si>
  <si>
    <t>https://mystockmart.ru/shop/lotok-dlya-stolovykh-priborov-42-3kh38-5kh4-7sm/</t>
  </si>
  <si>
    <t>HL0411200GR</t>
  </si>
  <si>
    <t>Лоток для столовых приборов серый 26.5х34х4.5см</t>
  </si>
  <si>
    <t>https://mystockmart.ru/shop/lotok-dlya-stolovykh-priborov-26-5kh34kh4-5sm-2020785203/</t>
  </si>
  <si>
    <t>HL031288</t>
  </si>
  <si>
    <t>Набор столовых предметов SERVICE микс цветов</t>
  </si>
  <si>
    <t>https://mystockmart.ru/product/nabor-stolovykh-predmetov-service-miks-tsvetov/</t>
  </si>
  <si>
    <t>HL031245</t>
  </si>
  <si>
    <t>Набор вилок SERVICE 6шт микс цветов</t>
  </si>
  <si>
    <t>https://mystockmart.ru/shop/nabor-vilok-service-6sht-miks-tsvetov/</t>
  </si>
  <si>
    <t>G-40-W</t>
  </si>
  <si>
    <t>Лоток для столовых приборов с антискользящим дном</t>
  </si>
  <si>
    <t>https://mystockmart.ru/product/lotok-dlya-stolovykh-priborov-s-antiskolzyashchim-dnom-1907757956/</t>
  </si>
  <si>
    <t>G-87-GR</t>
  </si>
  <si>
    <t>Лоток для столовых приборов раздвижной серый</t>
  </si>
  <si>
    <t>https://mystockmart.ru/shop/lotok-dlya-stolovykh-priborov-razdvizhnoy-seryy/</t>
  </si>
  <si>
    <t>APS007</t>
  </si>
  <si>
    <t>Органайзер одинарный COMFY STYLE 27см</t>
  </si>
  <si>
    <t>https://mystockmart.ru/shop/organayzer-odinarnyy-comfy-style-27sm/</t>
  </si>
  <si>
    <t>AGS134</t>
  </si>
  <si>
    <t>Корзина в раковину STEEL TOUCH 34х24см</t>
  </si>
  <si>
    <t>https://mystockmart.ru/shop/korzina-v-rakovinu-steel-touch-34kh24sm/</t>
  </si>
  <si>
    <t>APS015</t>
  </si>
  <si>
    <t>Коврик для полок EVA чёрный 50x150см</t>
  </si>
  <si>
    <t>https://mystockmart.ru/shop/kovrik-dlya-polok-eva-chyernyy-50x150sm/</t>
  </si>
  <si>
    <t>APS014</t>
  </si>
  <si>
    <t>Коврик для полок EVA чёрный 50х300см</t>
  </si>
  <si>
    <t>https://mystockmart.ru/shop/kovrik-dlya-polok-eva-chyernyy-50kh300sm/</t>
  </si>
  <si>
    <t>APS001</t>
  </si>
  <si>
    <t>Коврик для полок EVA 50x150см</t>
  </si>
  <si>
    <t>https://mystockmart.ru/shop/kovrik-dlya-polok-eva-50x150sm/</t>
  </si>
  <si>
    <t>APS002</t>
  </si>
  <si>
    <t>Коврик для полок EVA 50x300см</t>
  </si>
  <si>
    <t>https://mystockmart.ru/shop/kovrik-dlya-polok-eva-50x300sm/</t>
  </si>
  <si>
    <t>AGP500</t>
  </si>
  <si>
    <t>Сушилка для посуды PREMIERE 2-х уровневая</t>
  </si>
  <si>
    <t>https://mystockmart.ru/shop/sushilka-dlya-posudy-premiere-2-kh-urovnevaya/</t>
  </si>
  <si>
    <t>AGB011</t>
  </si>
  <si>
    <t>Подставка для кухонных принадлежностей BAMBOO</t>
  </si>
  <si>
    <t>https://mystockmart.ru/shop/podstavka-dlya-kukhonnykh-prinadlezhnostey-bamboo/</t>
  </si>
  <si>
    <t>G-206-BK</t>
  </si>
  <si>
    <t>Органайзер на раковину QUICK чёрный</t>
  </si>
  <si>
    <t>https://mystockmart.ru/shop/organayzer-na-rakovinu-quick-chyernyy/</t>
  </si>
  <si>
    <t>G-206-G</t>
  </si>
  <si>
    <t>Органайзер на раковину QUICK серый</t>
  </si>
  <si>
    <t>https://mystockmart.ru/shop/organayzer-na-rakovinu-quick-seryy/</t>
  </si>
  <si>
    <t>G-333-G</t>
  </si>
  <si>
    <t>Диспенсер кухонный для фольги и пергамента FOLYO серый</t>
  </si>
  <si>
    <t>https://mystockmart.ru/shop/dispenser-kukhonnyy-dlya-folgi-i-pergamenta-folyo-seryy/</t>
  </si>
  <si>
    <t>G-333-WH</t>
  </si>
  <si>
    <t>Диспенсер кухонный для фольги и пергамента FOLYO прозрачный</t>
  </si>
  <si>
    <t>https://mystockmart.ru/shop/dispenser-kukhonnyy-dlya-folgi-i-pergamenta-folyo-prozrachnyy/</t>
  </si>
  <si>
    <t>G-529</t>
  </si>
  <si>
    <t>Сушилка для посуды с подносом серая</t>
  </si>
  <si>
    <t>https://mystockmart.ru/shop/sushilka-dlya-posudy-s-podnosom-seraya/</t>
  </si>
  <si>
    <t>ORG-10-T</t>
  </si>
  <si>
    <t>Ящик для полки в холодильник прозрачный 28х16х8см</t>
  </si>
  <si>
    <t>https://mystockmart.ru/shop/yashchik-dlya-polki-v-kholodilnik-prozrachnyy-28kh16kh8sm/</t>
  </si>
  <si>
    <t>C361</t>
  </si>
  <si>
    <t>Подставка для столовых приборов универсальная</t>
  </si>
  <si>
    <t>https://mystockmart.ru/shop/podstavka-dlya-stolovykh-priborov-universalnaya/</t>
  </si>
  <si>
    <t>C113</t>
  </si>
  <si>
    <t>Решетка для мойки круглая</t>
  </si>
  <si>
    <t>https://mystockmart.ru/shop/reshetka-dlya-moyki-kruglaya/</t>
  </si>
  <si>
    <t>C216</t>
  </si>
  <si>
    <t>Решетка для мойки универсальная</t>
  </si>
  <si>
    <t>https://mystockmart.ru/shop/reshetka-dlya-moyki-universalnaya/</t>
  </si>
  <si>
    <t>V590120</t>
  </si>
  <si>
    <t>Мойка-сушка раздвижная латте 295х195х90мм</t>
  </si>
  <si>
    <t>https://mystockmart.ru/shop/moyka-sushka-razdvizhnaya-latte-295kh195kh90mm/</t>
  </si>
  <si>
    <t>V5901000BY</t>
  </si>
  <si>
    <t>Мойка-сушка раздвижная 295х195х90мм</t>
  </si>
  <si>
    <t>https://mystockmart.ru/product/nasadka-dlya-shvabry-ultra-clean-38kh15sm/</t>
  </si>
  <si>
    <t>V440006</t>
  </si>
  <si>
    <t>Держатель для полотенец белый</t>
  </si>
  <si>
    <t>https://mystockmart.ru/shop/derzhatel-dlya-polotenets-belyy/</t>
  </si>
  <si>
    <t>V730006</t>
  </si>
  <si>
    <t>Органайзер ЛОФТ для холодильника 23.5х14.7х7.7см</t>
  </si>
  <si>
    <t>https://mystockmart.ru/shop/organayzer-loft-dlya-kholodilnika-23-5kh14-7kh7-7sm/</t>
  </si>
  <si>
    <t>HL041093</t>
  </si>
  <si>
    <t>Сушилка для посуды MAGIC 45х32.5х5.5см складная микс цветов</t>
  </si>
  <si>
    <t>https://mystockmart.ru/shop/sushilka-dlya-posudy-magic-45kh32-5kh5-5sm-skladnaya-miks-tsvetov/</t>
  </si>
  <si>
    <t>SDP001</t>
  </si>
  <si>
    <t>Сушилка для посуды PANNO серая многофункциональная</t>
  </si>
  <si>
    <t>https://mystockmart.ru/product/sushilka-dlya-posudy-panno-seraya-mnogofunktsionalnaya/</t>
  </si>
  <si>
    <t>DMP15G</t>
  </si>
  <si>
    <t>Сервировочная салфетка BRIGHT (серый) дисплей 45х30см</t>
  </si>
  <si>
    <t>DOMENIK PLACEMAT</t>
  </si>
  <si>
    <t>https://mystockmart.ru/product/servirovochnaya-salfetka-bright-seryy-displey-45kh30sm/</t>
  </si>
  <si>
    <t>DMP12</t>
  </si>
  <si>
    <t>Сервировочная салфетка PATCHWORK, серая 45х30см</t>
  </si>
  <si>
    <t>https://mystockmart.ru/product/servirovochnaya-salfetka-patchwork-seraya-45kh30sm/</t>
  </si>
  <si>
    <t>DM9892</t>
  </si>
  <si>
    <t>Салфетка сервировочная BLUE 38см</t>
  </si>
  <si>
    <t>https://mystockmart.ru/shop/mat-na-stol-blue-38sm/</t>
  </si>
  <si>
    <t>DM9895</t>
  </si>
  <si>
    <t>Салфетка сервировочная треугольный BLUE 45х36см</t>
  </si>
  <si>
    <t>https://mystockmart.ru/shop/mat-na-stol-treugolnyy-blue-45kh36sm/</t>
  </si>
  <si>
    <t>DM9893</t>
  </si>
  <si>
    <t>Салфетка сервировочная BEIGE 38см</t>
  </si>
  <si>
    <t>https://mystockmart.ru/shop/mat-na-stol-beige-38sm/</t>
  </si>
  <si>
    <t>DM9896</t>
  </si>
  <si>
    <t>Салфетка сервировочная треугольный BEIGE 45х36см</t>
  </si>
  <si>
    <t>https://mystockmart.ru/shop/mat-na-stol-treugolnyy-beige-45kh36sm/</t>
  </si>
  <si>
    <t>DM9891</t>
  </si>
  <si>
    <t>Салфетка сервировочная MINT 38см</t>
  </si>
  <si>
    <t>https://mystockmart.ru/shop/mat-na-stol-mint-38sm/</t>
  </si>
  <si>
    <t>DM9894</t>
  </si>
  <si>
    <t>Салфетка сервировочная треугольный MINT 45х36см</t>
  </si>
  <si>
    <t>https://mystockmart.ru/shop/mat-na-stol-treugolnyy-mint-45kh36sm/</t>
  </si>
  <si>
    <t>DM98120</t>
  </si>
  <si>
    <t>Салфетка сервировочная SAINT GERMAIN 38см</t>
  </si>
  <si>
    <t>https://mystockmart.ru/shop/mat-na-stol-saint-germain-38sm/</t>
  </si>
  <si>
    <t>DMP31</t>
  </si>
  <si>
    <t>Сервировочная салфетка треугольная 45х36см серая</t>
  </si>
  <si>
    <t>https://mystockmart.ru/shop/servirovochnaya-salfetka-treugolnaya-45kh36sm-seraya/</t>
  </si>
  <si>
    <t>DMP30</t>
  </si>
  <si>
    <t>Сервировочная салфетка треугольная 45х36см изумрудная</t>
  </si>
  <si>
    <t>https://mystockmart.ru/shop/servirovochnaya-salfetka-treugolnaya-45kh36sm-izumrudnaya/</t>
  </si>
  <si>
    <t>DMP24</t>
  </si>
  <si>
    <t>Сервировочная салфетка круглая JUTE 38см свето-коричневая</t>
  </si>
  <si>
    <t>https://mystockmart.ru/shop/servirovochnaya-salfetka-kruglaya-jute-38sm-sveto-korichnevaya/</t>
  </si>
  <si>
    <t>DMP25</t>
  </si>
  <si>
    <t>Сервировочная салфетка круглая JUTE 38см шоколадная</t>
  </si>
  <si>
    <t>https://mystockmart.ru/shop/servirovochnaya-salfetka-kruglaya-jute-38sm-shokoladnaya/</t>
  </si>
  <si>
    <t>DMP04</t>
  </si>
  <si>
    <t>Сервировочная салфетка CORAL  JUTE плетеная с джутом, оранжевая 38см</t>
  </si>
  <si>
    <t>https://mystockmart.ru/shop/servirovochnaya-salfetka-coral-jute-pletenaya-s-dzhutom-oranzhevaya-38sm/</t>
  </si>
  <si>
    <t>DMP09</t>
  </si>
  <si>
    <t>Сервировочная салфетка плетеная ETHNOSTYLE, голубая 45х30см</t>
  </si>
  <si>
    <t>https://mystockmart.ru/shop/servirovochnaya-salfetka-pletenaya-ethnostyle-golubaya/</t>
  </si>
  <si>
    <t>DMP10</t>
  </si>
  <si>
    <t>Сервировочная салфетка плетеная ETHNOSTYLE, зеленая 45х30см</t>
  </si>
  <si>
    <t>https://mystockmart.ru/shop/servirovochnaya-salfetka-pletenaya-ethnostyle-zelenaya/</t>
  </si>
  <si>
    <t>DMP13</t>
  </si>
  <si>
    <t>Сервировочная салфетка PATCHWORK, коричневая 45х30см</t>
  </si>
  <si>
    <t>https://mystockmart.ru/shop/servirovochnaya-salfetka-patchwork-korichnevaya/</t>
  </si>
  <si>
    <t>DMP15</t>
  </si>
  <si>
    <t>Сервировочная салфетка BRIGHT (серый, красный), дисплей 45х30см</t>
  </si>
  <si>
    <t>https://mystockmart.ru/shop/servirovochnaya-salfetka-bright-seryy-krasnyy-displey/</t>
  </si>
  <si>
    <t>DMP16</t>
  </si>
  <si>
    <t>Сервировочная салфетка BRIGHT (коричневый, бежевый), дисплей 45х30см</t>
  </si>
  <si>
    <t>https://mystockmart.ru/shop/servirovochnaya-salfetka-bright-korichnevyy-bezhevyy-displey/</t>
  </si>
  <si>
    <t>DMP29</t>
  </si>
  <si>
    <t>Сервировочная салфетка треугольная 45х36см черная</t>
  </si>
  <si>
    <t>https://mystockmart.ru/shop/servirovochnaya-salfetka-treugolnaya-45kh36sm-chernaya/</t>
  </si>
  <si>
    <t>DMP28</t>
  </si>
  <si>
    <t>Сервировочная салфетка треугольная 45х36см MIDNIGHT BLUE</t>
  </si>
  <si>
    <t>https://mystockmart.ru/shop/servirovochnaya-salfetka-treugolnaya-45kh36sm-midnight-blue/</t>
  </si>
  <si>
    <t>DMP01</t>
  </si>
  <si>
    <t>Сервировочная салфетка VINTAGE с заклепками, хаки 38см</t>
  </si>
  <si>
    <t>https://mystockmart.ru/shop/servirovochnaya-salfetka-vintage-s-zaklepkami-khaki/</t>
  </si>
  <si>
    <t>DMP02</t>
  </si>
  <si>
    <t>Сервировочная салфетка BEIGE с заклепками, серо-бежевая 38см</t>
  </si>
  <si>
    <t>https://mystockmart.ru/shop/servirovochnaya-salfetka-beige-s-zaklepkami-sero-bezhevaya/</t>
  </si>
  <si>
    <t>DMP05</t>
  </si>
  <si>
    <t>Сервировочная салфетка SKYBEAD с бусинами, голубая 38см</t>
  </si>
  <si>
    <t>https://mystockmart.ru/shop/servirovochnaya-salfetka-skybead-s-businami-golubaya/</t>
  </si>
  <si>
    <t>DMP11</t>
  </si>
  <si>
    <t>Сервировочная салфетка NATUREL 37см</t>
  </si>
  <si>
    <t>https://mystockmart.ru/shop/servirovochnaya-salfetka-naturel/</t>
  </si>
  <si>
    <t>DMP17</t>
  </si>
  <si>
    <t>Сервировочная салфетка STRIPED (аквамарин, черный), дисплей 45х30см</t>
  </si>
  <si>
    <t>https://mystockmart.ru/shop/servirovochnaya-salfetka-striped-akvamarin-chernyy-displey/</t>
  </si>
  <si>
    <t>DMP18</t>
  </si>
  <si>
    <t>Сервировочная салфетка JAZZY, дисплей 45х30см</t>
  </si>
  <si>
    <t>https://mystockmart.ru/shop/servirovochnaya-salfetka-jazzy-displey/</t>
  </si>
  <si>
    <t>DMP03</t>
  </si>
  <si>
    <t>Сервировочная салфетка WHITEWEAVE плетеная, белая 38см</t>
  </si>
  <si>
    <t>https://mystockmart.ru/shop/servirovochnaya-salfetka-whiteweave-pletenaya-belaya-38sm/</t>
  </si>
  <si>
    <t>DMP14</t>
  </si>
  <si>
    <t>Сервировочная салфетка с пробкой CROCO, коричневая 38см</t>
  </si>
  <si>
    <t>https://mystockmart.ru/shop/servirovochnaya-salfetka-s-probkoy-croco-korichnevaya/</t>
  </si>
  <si>
    <t>DMP20</t>
  </si>
  <si>
    <t>Салфетка сервировочная треугольная LEAF 45х36см</t>
  </si>
  <si>
    <t>https://mystockmart.ru/shop/salfetka-servirovochnaya-treugolnaya-leaf-45kh30sm/</t>
  </si>
  <si>
    <t>DMP26</t>
  </si>
  <si>
    <t>Сервировочная салфетка с каймой 45х30см серая</t>
  </si>
  <si>
    <t>https://mystockmart.ru/shop/servirovochnaya-salfetka-s-kaymoy-45kh30sm-seraya/</t>
  </si>
  <si>
    <t>DMP08</t>
  </si>
  <si>
    <t>Сервировочная салфетка TWOTONE двухсторонняя, оранжевая/хаки 45х30см</t>
  </si>
  <si>
    <t>https://mystockmart.ru/shop/servirovochnaya-salfetka-twotone-dvukhstoronnyaya-oranzhevaya-khaki-45kh30sm/</t>
  </si>
  <si>
    <t>DMP23</t>
  </si>
  <si>
    <t>Сервировочная салфетка круглая 38см серая</t>
  </si>
  <si>
    <t>https://mystockmart.ru/shop/servirovochnaya-salfetka-kruglaya-38sm-seraya/</t>
  </si>
  <si>
    <t>APT001</t>
  </si>
  <si>
    <t>Скатерть ЖИДКОЕ СТЕКЛО 120x80см 0.8мм</t>
  </si>
  <si>
    <t>https://mystockmart.ru/shop/skatert-zhidkoe-steklo-120x80sm-0-8mm/</t>
  </si>
  <si>
    <t>APT002</t>
  </si>
  <si>
    <t>Скатерть ЖИДКОЕ СТЕКЛО 120x80см 1.2мм</t>
  </si>
  <si>
    <t>https://mystockmart.ru/shop/skatert-zhidkoe-steklo-120x80sm-1-2mm/</t>
  </si>
  <si>
    <t>Скатерть бумажная ОРНАМЕНТ 120х180см</t>
  </si>
  <si>
    <t>https://mystockmart.ru/shop/skatert-bumazhnaya-ornament-120kh180sm/</t>
  </si>
  <si>
    <t>Скатерть бумажная ЦВЕТЫ 700х120см в рулоне</t>
  </si>
  <si>
    <t>https://mystockmart.ru/shop/skatert-bumazhnaya-tsvety-7mkh1-2m-v-rulone/</t>
  </si>
  <si>
    <t>TAT560</t>
  </si>
  <si>
    <t>Поднос круглый FLOWERS 30.5см</t>
  </si>
  <si>
    <t>https://mystockmart.ru/product/podnos-kruglyy-flowers-30-5sm-289936660/</t>
  </si>
  <si>
    <t>DMT013</t>
  </si>
  <si>
    <t>Поднос плоский NON-SLIP темный 27х20см</t>
  </si>
  <si>
    <t>DOMENIK TRAY</t>
  </si>
  <si>
    <t>https://mystockmart.ru/shop/podnos-ploskiy-non-slip-temnyy-27kh20sm/</t>
  </si>
  <si>
    <t>DMT501</t>
  </si>
  <si>
    <t>Поднос круглый REAL BAMBOO 30см</t>
  </si>
  <si>
    <t>https://mystockmart.ru/shop/podnos-kruglyy-real-bamboo-30sm/</t>
  </si>
  <si>
    <t>DMT502</t>
  </si>
  <si>
    <t>Поднос прямоугольный REAL BAMBOO 33х26см</t>
  </si>
  <si>
    <t>https://mystockmart.ru/shop/podnos-pryamougolnyy-real-bamboo-33kh26sm/</t>
  </si>
  <si>
    <t>DMT503</t>
  </si>
  <si>
    <t>Поднос прямоугольный REAL BAMBOO 41х30см</t>
  </si>
  <si>
    <t>https://mystockmart.ru/shop/podnos-pryamougolnyy-real-bamboo-41kh30sm/</t>
  </si>
  <si>
    <t>DMT504</t>
  </si>
  <si>
    <t>Поднос круглый STONE зеленый 30см</t>
  </si>
  <si>
    <t>https://mystockmart.ru/product/podnos-kruglyy-stone-zelenyy-30sm/</t>
  </si>
  <si>
    <t>DMT505</t>
  </si>
  <si>
    <t>Поднос прямоугольный STONE зеленый 33х26см</t>
  </si>
  <si>
    <t>https://mystockmart.ru/product/podnos-pryamougolnyy-stone-zelenyy-33kh26sm/</t>
  </si>
  <si>
    <t>DMT506</t>
  </si>
  <si>
    <t>Поднос прямоугольный MARBEL 33х26см</t>
  </si>
  <si>
    <t>https://mystockmart.ru/shop/podnos-pryamougolnyy-marbel-33kh26sm/</t>
  </si>
  <si>
    <t>DMT507</t>
  </si>
  <si>
    <t>Поднос прямоугольный MARBEL 38х17см</t>
  </si>
  <si>
    <t>https://mystockmart.ru/shop/podnos-pryamougolnyy-marbel-38kh17sm/</t>
  </si>
  <si>
    <t>DMT001</t>
  </si>
  <si>
    <t>Поднос круглый RATTAN 30см</t>
  </si>
  <si>
    <t>https://mystockmart.ru/shop/podnos-kruglyy-rattan-30sm/</t>
  </si>
  <si>
    <t>DMT002</t>
  </si>
  <si>
    <t>Поднос прямоугольный LOFT 40х30см</t>
  </si>
  <si>
    <t>https://mystockmart.ru/shop/podnos-pryamougolnyy-loft-40kh30sm/</t>
  </si>
  <si>
    <t>DMT003</t>
  </si>
  <si>
    <t>Поднос квадратный SCANDY 35см</t>
  </si>
  <si>
    <t>https://mystockmart.ru/shop/podnos-kvadratnyy-scandy-35sm/</t>
  </si>
  <si>
    <t>DMT005</t>
  </si>
  <si>
    <t>Поднос круглый WHITE LACE 30см</t>
  </si>
  <si>
    <t>https://mystockmart.ru/shop/podnos-kruglyy-white-lace-30sm/</t>
  </si>
  <si>
    <t>DMT006</t>
  </si>
  <si>
    <t>Поднос на ножках 50х30см бамбук</t>
  </si>
  <si>
    <t>https://mystockmart.ru/shop/podnos-na-nozhkakh-50kh30sm-bambuk-1057137249/</t>
  </si>
  <si>
    <t>C10191</t>
  </si>
  <si>
    <t>Поднос СКАЗОЧНЫЙ ЛЕС 43х26.8см малый</t>
  </si>
  <si>
    <t>https://mystockmart.ru/shop/podnos-skazochnyy-les-43kh26-8sm-malyy/</t>
  </si>
  <si>
    <t>C100</t>
  </si>
  <si>
    <t>Столик-поднос</t>
  </si>
  <si>
    <t>https://mystockmart.ru/shop/stolik-podnos/</t>
  </si>
  <si>
    <t>C10033</t>
  </si>
  <si>
    <t>Столик-поднос КУХНЯ</t>
  </si>
  <si>
    <t>https://mystockmart.ru/shop/stolik-podnos-kukhnya/</t>
  </si>
  <si>
    <t>C24005</t>
  </si>
  <si>
    <t>Поднос-сушилка SMART серо-белый</t>
  </si>
  <si>
    <t>https://mystockmart.ru/product/podnos-sushilka-smart-sero-belyy/</t>
  </si>
  <si>
    <t>C24002</t>
  </si>
  <si>
    <t>Поднос-сушилка SMART бело-серый</t>
  </si>
  <si>
    <t>https://mystockmart.ru/shop/podnos-sushilka-smart-belo-seryy/</t>
  </si>
  <si>
    <t>AGS355</t>
  </si>
  <si>
    <t>Мельница для специй SPICE</t>
  </si>
  <si>
    <t>https://mystockmart.ru/shop/melnitsa-dlya-spetsiy-spice/</t>
  </si>
  <si>
    <t>AGS356</t>
  </si>
  <si>
    <t>Мельница для специй SPICE STEEL</t>
  </si>
  <si>
    <t>https://mystockmart.ru/shop/melnitsa-dlya-spetsiy-spice-steel/</t>
  </si>
  <si>
    <t>AGS357</t>
  </si>
  <si>
    <t>Мельница для специй SPICE WOOD</t>
  </si>
  <si>
    <t>https://mystockmart.ru/shop/melnitsa-dlya-spetsiy-spice-wood/</t>
  </si>
  <si>
    <t>AGS358</t>
  </si>
  <si>
    <t>Набор мельниц для специй SPICE STEEL 2шт</t>
  </si>
  <si>
    <t>https://mystockmart.ru/shop/nabor-melnits-dlya-spetsiy-spice-steel-2sht/</t>
  </si>
  <si>
    <t>AGS359</t>
  </si>
  <si>
    <t>Набор мельниц для специй SPICE WOOD 2шт</t>
  </si>
  <si>
    <t>https://mystockmart.ru/shop/nabor-melnits-dlya-spetsiy-spice-wood-2sht/</t>
  </si>
  <si>
    <t>DMG003</t>
  </si>
  <si>
    <t>Штоф для крепких напитков SPIRIT OF NATURE 700мл</t>
  </si>
  <si>
    <t>https://mystockmart.ru/product/shtof-dlya-krepkikh-napitkov-spirit-of-nature-700ml/</t>
  </si>
  <si>
    <t>GL009</t>
  </si>
  <si>
    <t>Штоф для крепких напитков SPIRIT OF WOLF 850мл</t>
  </si>
  <si>
    <t>https://mystockmart.ru/shop/shtof-dlya-krepkikh-napitkov-spirit-of-wolf-850ml/</t>
  </si>
  <si>
    <t>GL010</t>
  </si>
  <si>
    <t>Штоф для крепких напитков  SPIRIT OF ELEPHANT 850мл</t>
  </si>
  <si>
    <t>https://mystockmart.ru/shop/shtof-dlya-krepkikh-napitkov-spirit-of-elephant-850ml/</t>
  </si>
  <si>
    <t>GL011</t>
  </si>
  <si>
    <t>Штоф для крепких напитков  SPIRIT OF LION 850мл</t>
  </si>
  <si>
    <t>https://mystockmart.ru/shop/shtof-dlya-krepkikh-napitkov-spirit-of-lion-850ml/</t>
  </si>
  <si>
    <t>GL014</t>
  </si>
  <si>
    <t>Штоф для крепких напитков DANDY 1л</t>
  </si>
  <si>
    <t>https://mystockmart.ru/shop/shtof-dlya-krepkikh-napitkov-dandy-1l/</t>
  </si>
  <si>
    <t>GL016</t>
  </si>
  <si>
    <t>https://mystockmart.ru/shop/nabor-iz-3-kh-predmetov-dandy-shtof-1l-2-stakana-dlya-viski-290ml/</t>
  </si>
  <si>
    <t>GL007</t>
  </si>
  <si>
    <t>Штоф для крепких напитков SKULL 800мл</t>
  </si>
  <si>
    <t>https://mystockmart.ru/shop/shtof-dlya-krepkikh-napitkov-skull-800ml/</t>
  </si>
  <si>
    <t>DMG022</t>
  </si>
  <si>
    <t>DOMENIK</t>
  </si>
  <si>
    <t>https://mystockmart.ru/product/nabor-skull-7-predmetov-shtof-800ml-stopki-6sht-50ml-1582640450/</t>
  </si>
  <si>
    <t>GL006</t>
  </si>
  <si>
    <t>Декантер для вина WINEWAVE 1700мл</t>
  </si>
  <si>
    <t>https://mystockmart.ru/shop/dekanter-dlya-vina-winewave-1700ml/</t>
  </si>
  <si>
    <t>DMG020</t>
  </si>
  <si>
    <t>Декантер IMPERATOR 1л</t>
  </si>
  <si>
    <t>https://mystockmart.ru/product/dekanter-imperator-1l-230931608/</t>
  </si>
  <si>
    <t>GL005</t>
  </si>
  <si>
    <t>Коктейльное ведерко с краником TEDDY 1.9л</t>
  </si>
  <si>
    <t>https://mystockmart.ru/shop/kokteylnoe-vederko-s-kranikom-teddy-1-9l/</t>
  </si>
  <si>
    <t>DMG023</t>
  </si>
  <si>
    <t>Банка с краником YORKSHIRE 4л на металлической подставке</t>
  </si>
  <si>
    <t>https://mystockmart.ru/product/banka-s-kranikom-yorkshire-4l-na-metallicheskoy-podstavke-734779449/</t>
  </si>
  <si>
    <t>CR1200402K_OKA</t>
  </si>
  <si>
    <t>Декантер KATE 1.2л в подарочной упаковке A</t>
  </si>
  <si>
    <t>Чехия</t>
  </si>
  <si>
    <t>CRYSTALEX</t>
  </si>
  <si>
    <t>https://mystockmart.ru/shop/dekanter-kate-1-2l-v-podarochnoy-upakovke-a/</t>
  </si>
  <si>
    <t>CR1200402KO/B</t>
  </si>
  <si>
    <t>Декантер KATE OPTIC 1.2л в упаковке BEAUTY</t>
  </si>
  <si>
    <t>https://mystockmart.ru/product/dekanter-kate-optic-1-2l-v-upakovke-beauty/</t>
  </si>
  <si>
    <t>CR1500401T</t>
  </si>
  <si>
    <t>Декантер TULIPA 1.5л</t>
  </si>
  <si>
    <t>https://mystockmart.ru/shop/dekanter-tulipa-1-5l/</t>
  </si>
  <si>
    <t>CR1200402D-3101/B</t>
  </si>
  <si>
    <t>Декантер 1.2л B31B01 в упаковке BEAUTY</t>
  </si>
  <si>
    <t>https://mystockmart.ru/shop/dekanter-1-2l-b31b01-v-upakovke-beauty/</t>
  </si>
  <si>
    <t>CR1400401X_OKA</t>
  </si>
  <si>
    <t>Декантер XTRA 1.4л в подарочной упаковке A</t>
  </si>
  <si>
    <t>https://mystockmart.ru/shop/dekanter-xtra-1-4l-v-podarochnoy-upakovke-a/</t>
  </si>
  <si>
    <t>CR1500402W/B</t>
  </si>
  <si>
    <t>Декантер WATERFALL 1.5л в упаковке BEAUTY</t>
  </si>
  <si>
    <t>https://mystockmart.ru/shop/dekanter-waterfall-1-5l-v-upakovke-beauty/</t>
  </si>
  <si>
    <t>V4705</t>
  </si>
  <si>
    <t>Набор фужеров для шампанского LONGCHAMP 140мл 4шт</t>
  </si>
  <si>
    <t>https://mystockmart.ru/shop/nabor-fuzherov-dlya-shampanskogo-longchamp-140ml-4sht/</t>
  </si>
  <si>
    <t>L7553</t>
  </si>
  <si>
    <t>Набор фужеров (бокалов) для шампанского ЛОНГШАМП 140мл 6шт</t>
  </si>
  <si>
    <t>https://mystockmart.ru/shop/nabor-fuzherov-bokalov-dlya-shampanskogo-longshamp-140ml-6sht/</t>
  </si>
  <si>
    <t>L7552</t>
  </si>
  <si>
    <t>Набор фужеров (бокалов) для вина ЛОНГШАМП 170мл 6шт</t>
  </si>
  <si>
    <t>https://mystockmart.ru/shop/nabor-fuzherov-bokalov-dlya-vina-longshamp-170ml-6sht/</t>
  </si>
  <si>
    <t>L7550</t>
  </si>
  <si>
    <t>Набор фужеров (бокалов) для вина ЛОНГШАМП 250мл 6шт</t>
  </si>
  <si>
    <t>https://mystockmart.ru/product/nabor-fuzherov-bokalov-dlya-vina-longshamp-250ml-6sht/</t>
  </si>
  <si>
    <t>Q9150</t>
  </si>
  <si>
    <t>Набор бокалов для коньяка LONGCHAMP 2шт 320мл</t>
  </si>
  <si>
    <t>https://mystockmart.ru/shop/nabor-bokalov-dlya-konyaka-longshamp-2sht-320ml/</t>
  </si>
  <si>
    <t>L9755</t>
  </si>
  <si>
    <t>Набор фужеров (бокалов) для бренди LONGCHAMP 320мл 6шт</t>
  </si>
  <si>
    <t>https://mystockmart.ru/shop/nabor-fuzherov-bokalov-dlya-brendi-longshamp-320ml-6sht/</t>
  </si>
  <si>
    <t>L9754</t>
  </si>
  <si>
    <t>Набор рюмок ЛОНГШАМП 60мл 6шт</t>
  </si>
  <si>
    <t>https://mystockmart.ru/shop/nabor-ryumok-longshamp-60ml-6sht/</t>
  </si>
  <si>
    <t>L9756</t>
  </si>
  <si>
    <t>Набор стопок LONGCHAMP 45мл 6шт</t>
  </si>
  <si>
    <t>https://mystockmart.ru/shop/nabor-stopok-longshamp-45ml-6sht/</t>
  </si>
  <si>
    <t>L7554</t>
  </si>
  <si>
    <t>Набор стаканов ЛОНГШАМП 280мл высокие 6шт</t>
  </si>
  <si>
    <t>https://mystockmart.ru/shop/nabor-stakanov-longshamp-280ml-vysokie-6sht/</t>
  </si>
  <si>
    <t>L9757</t>
  </si>
  <si>
    <t>Набор стаканов ЛОНГШАМП 360мл высокие 6шт</t>
  </si>
  <si>
    <t>https://mystockmart.ru/shop/nabor-stakanov-longshamp-360ml-vysokie-6sht/</t>
  </si>
  <si>
    <t>L9758</t>
  </si>
  <si>
    <t>Набор стаканов ЛОНГШАМП 230мл низкие 6шт</t>
  </si>
  <si>
    <t>https://mystockmart.ru/shop/nabor-stakanov-longshamp-230ml-nizkie-6sht/</t>
  </si>
  <si>
    <t>L7555</t>
  </si>
  <si>
    <t>Набор стаканов ЛОНГШАМП 320мл низкие 6шт</t>
  </si>
  <si>
    <t>https://mystockmart.ru/shop/nabor-stakanov-longshamp-320ml-nizkie-6sht/</t>
  </si>
  <si>
    <t>L9742</t>
  </si>
  <si>
    <t>Набор фужеров (бокалов) для шампанского ЛЕДИ ДАЙМОНД 150мл 6шт</t>
  </si>
  <si>
    <t>https://mystockmart.ru/shop/nabor-fuzherov-bokalov-dlya-shampanskogo-ledi-daymond-150ml-6sht/</t>
  </si>
  <si>
    <t>L9744</t>
  </si>
  <si>
    <t>Набор фужеров (бокалов) для вина ЛЕДИ ДАЙМОНД 190мл 6шт</t>
  </si>
  <si>
    <t>https://mystockmart.ru/product/nabor-fuzherov-bokalov-dlya-vina-ledi-daymond-190ml-6sht/</t>
  </si>
  <si>
    <t>L9743</t>
  </si>
  <si>
    <t>Набор фужеров (бокалов) для вина ЛЕДИ ДАЙМОНД 270мл 6шт</t>
  </si>
  <si>
    <t>https://mystockmart.ru/shop/nabor-fuzherov-bokalov-dlya-vina-ledi-daymond-270ml-6sht/</t>
  </si>
  <si>
    <t>L9746</t>
  </si>
  <si>
    <t>Набор стаканов ЛЕДИ ДАЙМОНД высокий 360мл 6шт</t>
  </si>
  <si>
    <t>https://mystockmart.ru/shop/nabor-stakanov-ledi-daymond-vysokiy-360ml-6sht/</t>
  </si>
  <si>
    <t>L9747</t>
  </si>
  <si>
    <t>Набор стаканов ЛЕДИ ДАЙМОНД 270мл низкий 6шт</t>
  </si>
  <si>
    <t>https://mystockmart.ru/shop/nabor-stakanov-ledi-daymond-270ml-nizkiy-6sht/</t>
  </si>
  <si>
    <t>Q4335</t>
  </si>
  <si>
    <t>Набор бокалов для шампанского MACASSAR 6шт 170мл</t>
  </si>
  <si>
    <t>https://mystockmart.ru/shop/nabor-bokalov-dlya-shampanskogo-macassar-6sht-170ml/</t>
  </si>
  <si>
    <t>Q4346</t>
  </si>
  <si>
    <t>Набор бокалов для вина MACASSAR 6шт 250мл</t>
  </si>
  <si>
    <t>https://mystockmart.ru/shop/nabor-bokalov-dlya-vina-macassar-6sht-250ml/</t>
  </si>
  <si>
    <t>Q4331</t>
  </si>
  <si>
    <t>Набор бокалов для вина MACASSAR 6шт 350мл</t>
  </si>
  <si>
    <t>https://mystockmart.ru/shop/nabor-bokalov-dlya-vina-macassar-6sht-350ml/</t>
  </si>
  <si>
    <t>Q4342</t>
  </si>
  <si>
    <t>Набор стопок MACASSAR 60мл 6шт</t>
  </si>
  <si>
    <t>https://mystockmart.ru/shop/nabor-stopok-macassar-60ml-6sht-441004922/</t>
  </si>
  <si>
    <t>Q4340</t>
  </si>
  <si>
    <t>Набор стаканов MACASSAR 6шт 360мл высокие</t>
  </si>
  <si>
    <t>https://mystockmart.ru/shop/nabor-stakanov-macassar-6sht-360ml-vysokie/</t>
  </si>
  <si>
    <t>Q4337</t>
  </si>
  <si>
    <t>Набор стаканов MACASSAR 6шт 320мл низкие</t>
  </si>
  <si>
    <t>https://mystockmart.ru/shop/nabor-stakanov-macassar-6sht-320ml-nizkie/</t>
  </si>
  <si>
    <t>X1537</t>
  </si>
  <si>
    <t>Фужер для шампанского MACASSAR 170мл</t>
  </si>
  <si>
    <t>https://mystockmart.ru/product/fuzher-dlya-shampanskogo-macassar-170ml/</t>
  </si>
  <si>
    <t>X1538</t>
  </si>
  <si>
    <t>Стакан MACASSAR 320мл низкий</t>
  </si>
  <si>
    <t>https://mystockmart.ru/product/stakan-macassar-320ml-nizkiy/</t>
  </si>
  <si>
    <t>X1541</t>
  </si>
  <si>
    <t>Бокал для вина MACASSAR 350мл</t>
  </si>
  <si>
    <t>https://mystockmart.ru/product/bokal-dlya-vina-macassar-350ml/</t>
  </si>
  <si>
    <t>V7380</t>
  </si>
  <si>
    <t>Набор бокалов для вина RENDEZ-VOUS 4шт 250мл</t>
  </si>
  <si>
    <t>https://mystockmart.ru/product/nabor-bokalov-dlya-vina-rendez-vous-4sht-250ml/</t>
  </si>
  <si>
    <t>V7382</t>
  </si>
  <si>
    <t>Набор стаканов RENDEZ-VOUS 4шт 320мл низких</t>
  </si>
  <si>
    <t>https://mystockmart.ru/product/nabor-stakanov-rendez-vous-4sht-320ml-nizkikh/</t>
  </si>
  <si>
    <t>V7379</t>
  </si>
  <si>
    <t>Набор бокалов для вина RENDEZ-VOUS 4шт 350мл</t>
  </si>
  <si>
    <t>https://mystockmart.ru/product/nabor-bokalov-dlya-vina-rendez-vous-4sht-350ml/</t>
  </si>
  <si>
    <t>V7381</t>
  </si>
  <si>
    <t>Набор стаканов RENDEZ-VOUS 4шт 360мл высоких</t>
  </si>
  <si>
    <t>https://mystockmart.ru/product/nabor-stakanov-rendez-vous-4sht-360ml-vysokikh/</t>
  </si>
  <si>
    <t>V7378</t>
  </si>
  <si>
    <t>Набор фужеров для шампанского RENDEZ-VOUS 4шт 170мл</t>
  </si>
  <si>
    <t>https://mystockmart.ru/product/nabor-fuzherov-dlya-shampanskogo-rendez-vous-4sht-170ml/</t>
  </si>
  <si>
    <t>Q4351</t>
  </si>
  <si>
    <t>Набор бокалов для шампанского RENDEZ-VOUS 6шт 170мл</t>
  </si>
  <si>
    <t>https://mystockmart.ru/shop/nabor-bokalov-dlya-shampanskogo-rendez-vous-6sht-170ml/</t>
  </si>
  <si>
    <t>N4314</t>
  </si>
  <si>
    <t>Набор бокалов для вина ULTIME 6шт 280мл</t>
  </si>
  <si>
    <t>https://mystockmart.ru/shop/nabor-bokalov-dlya-vina-ultime-6sht-280ml/</t>
  </si>
  <si>
    <t>N4315</t>
  </si>
  <si>
    <t>Набор стаканов ULTIME 6шт 450мл</t>
  </si>
  <si>
    <t>https://mystockmart.ru/shop/nabor-stakanov-ultime-6sht-450ml/</t>
  </si>
  <si>
    <t>P7632</t>
  </si>
  <si>
    <t>Набор стаканов ULTIME BORD OR 4шт 400мл</t>
  </si>
  <si>
    <t>https://mystockmart.ru/product/nabor-stakanov-ultime-bord-or-4sht-400ml/</t>
  </si>
  <si>
    <t>Q0724</t>
  </si>
  <si>
    <t>Набор фужеров для шампанского INTENSE 4шт 230мл</t>
  </si>
  <si>
    <t>https://mystockmart.ru/shop/nabor-fuzherov-dlya-shampanskogo-intense-4sht-230ml/</t>
  </si>
  <si>
    <t>Q0721</t>
  </si>
  <si>
    <t>Набор бокалов для вина INTENSE 4шт 380мл</t>
  </si>
  <si>
    <t>https://mystockmart.ru/shop/nabor-bokalov-dlya-vina-intense-4sht-380ml/</t>
  </si>
  <si>
    <t>Q0720</t>
  </si>
  <si>
    <t>Набор бокалов для вина INTENSE 4шт 470мл</t>
  </si>
  <si>
    <t>https://mystockmart.ru/product/nabor-bokalov-dlya-vina-intense-4sht-470ml/</t>
  </si>
  <si>
    <t>Q0722</t>
  </si>
  <si>
    <t>Набор стаканов INTENSE 4шт 400мл</t>
  </si>
  <si>
    <t>https://mystockmart.ru/shop/nabor-stakanov-intense-4sht-400ml/</t>
  </si>
  <si>
    <t>V2830</t>
  </si>
  <si>
    <t>Набор бокалов для шампанского SWIRLY 4шт 240мл</t>
  </si>
  <si>
    <t>https://mystockmart.ru/product/nabor-bokalov-dlya-shampanskogo-swirly-4sht-240ml/</t>
  </si>
  <si>
    <t>V2820</t>
  </si>
  <si>
    <t>Набор бокалов для вина SWIRLY 4шт 470мл</t>
  </si>
  <si>
    <t>https://mystockmart.ru/product/nabor-bokalov-dlya-vina-swirly-4sht-470ml/</t>
  </si>
  <si>
    <t>Q4367</t>
  </si>
  <si>
    <t>Набор стопок ARCHITECTE 60мл 6шт</t>
  </si>
  <si>
    <t>https://mystockmart.ru/product/nabor-stopok-architecte-60ml-6sht/</t>
  </si>
  <si>
    <t>V4708</t>
  </si>
  <si>
    <t>Набор фужеров (бокалов) для вина ВАЙН ЭМОУШЕН 350мл 4шт</t>
  </si>
  <si>
    <t>https://mystockmart.ru/product/nabor-fuzherov-bokalov-dlya-vina-vayn-emoushen-350ml-4sht/</t>
  </si>
  <si>
    <t>V4712</t>
  </si>
  <si>
    <t>Набор фужеров (бокалов) для вина ВАЙН ЭМОУШЕНС 470мл 4шт</t>
  </si>
  <si>
    <t>https://mystockmart.ru/product/nabor-fuzherov-bokalov-dlya-vina-vayn-emoushens-470ml-4sht/</t>
  </si>
  <si>
    <t>47017-1</t>
  </si>
  <si>
    <t>Набор фужеров для вина CABERNET BALLOON 6шт 470мл</t>
  </si>
  <si>
    <t>C&amp;S</t>
  </si>
  <si>
    <t>https://mystockmart.ru/product/nabor-fuzherov-dlya-vina-cabernet-balloon-6sht-470ml/</t>
  </si>
  <si>
    <t>Q3674</t>
  </si>
  <si>
    <t>Набор фужеров для шампанского СЕЛЕКШН 2шт 240мл</t>
  </si>
  <si>
    <t>https://mystockmart.ru/shop/nabor-fuzherov-bokalov-dlya-shampanskogo-selection-2sht-240ml/</t>
  </si>
  <si>
    <t>E0935</t>
  </si>
  <si>
    <t>Бокал для вина GRANDS CEPAGES 350мл</t>
  </si>
  <si>
    <t>https://mystockmart.ru/product/bokal-dlya-vina-grands-cepages-350ml/</t>
  </si>
  <si>
    <t>N1739-1</t>
  </si>
  <si>
    <t>Набор бокалов для вина СЮБЛИМ 6шт 450мл</t>
  </si>
  <si>
    <t>https://mystockmart.ru/shop/nabor-bokalov-dlya-vina-syublim-6sht-450ml/</t>
  </si>
  <si>
    <t>Q7785</t>
  </si>
  <si>
    <t>Бокал для шампанского CHAMPAGNE &amp; COCKTAIL 210мл</t>
  </si>
  <si>
    <t>Словакия</t>
  </si>
  <si>
    <t>https://mystockmart.ru/shop/bokal-dlya-shampanskogo-champagne-cocktail-210ml/</t>
  </si>
  <si>
    <t>L3678</t>
  </si>
  <si>
    <t>Бокал для коктейля CHAMPAGNE &amp; COCKTAIL 210мл</t>
  </si>
  <si>
    <t>https://mystockmart.ru/product/bokal-dlya-kokteylya-champagne-cocktail-210ml/</t>
  </si>
  <si>
    <t>N6815</t>
  </si>
  <si>
    <t>Бокал для коктейля CHAMPAGNE &amp; COCKTAIL 300мл</t>
  </si>
  <si>
    <t>https://mystockmart.ru/shop/bokal-dlya-kokteylya-champagne-cocktail-300ml/</t>
  </si>
  <si>
    <t>Q3702</t>
  </si>
  <si>
    <t>Набор фужеров для коктейлей CHAMPAGNE &amp; COCKTAIL 6шт 150мл</t>
  </si>
  <si>
    <t>https://mystockmart.ru/product/nabor-fuzherov-dlya-kokteyley-champagne-cocktail-6sht-150ml/</t>
  </si>
  <si>
    <t>N6815-1</t>
  </si>
  <si>
    <t>Набор бокалов для коктейля CHAMPAGNE &amp; COCKTAIL 6шт 300мл</t>
  </si>
  <si>
    <t>https://mystockmart.ru/product/nabor-bokalov-dlya-kokteylya-champagne-cocktail-6sht-300ml/</t>
  </si>
  <si>
    <t>Q7785-1</t>
  </si>
  <si>
    <t>Набор бокалов для шампанского CHAMPAGNE &amp; COCKTAIL 6шт 210мл</t>
  </si>
  <si>
    <t>Словения</t>
  </si>
  <si>
    <t>https://mystockmart.ru/product/nabor-bokalov-dlya-shampanskogo-champagne-cocktail-6sht-210ml/</t>
  </si>
  <si>
    <t>U1013</t>
  </si>
  <si>
    <t>Фужер (бокал)для вина ОПЕН АП 550мл</t>
  </si>
  <si>
    <t>https://mystockmart.ru/shop/fuzher-bokal-dlya-vina-open-ap-550ml/</t>
  </si>
  <si>
    <t>U1011</t>
  </si>
  <si>
    <t>Набор фужеров (бокалов) для дегустации ОПЕН АП 6шт 400мл</t>
  </si>
  <si>
    <t>https://mystockmart.ru/shop/nabor-fuzherov-bokalov-dlya-degustatsii-open-ap-6sht-400ml/</t>
  </si>
  <si>
    <t>U1032</t>
  </si>
  <si>
    <t>Бокал для пунша ОПЕН АП 290мл</t>
  </si>
  <si>
    <t>https://mystockmart.ru/shop/bokal-dlya-punsha-open-ap-290ml/</t>
  </si>
  <si>
    <t>U1033</t>
  </si>
  <si>
    <t>Стакан ОПЕН АП 380мл низкий</t>
  </si>
  <si>
    <t>https://mystockmart.ru/shop/stakan-open-ap-380ml-nizkiy/</t>
  </si>
  <si>
    <t>U1041</t>
  </si>
  <si>
    <t>Стакан высокий OPEN UP 350мл</t>
  </si>
  <si>
    <t>https://mystockmart.ru/shop/stakan-vysokiy-open-up-350ml/</t>
  </si>
  <si>
    <t>V3051</t>
  </si>
  <si>
    <t>Стакан низкий PRIMARY COLOR изумрудный 360мл</t>
  </si>
  <si>
    <t>https://mystockmart.ru/shop/stakan-nizkiy-primary-color-izumrudnyy-360ml/</t>
  </si>
  <si>
    <t>V3052</t>
  </si>
  <si>
    <t>Стакан низкий PRIMARY COLOR зеленый 360мл</t>
  </si>
  <si>
    <t>https://mystockmart.ru/shop/stakan-nizkiy-primary-color-zelenyy-360ml/</t>
  </si>
  <si>
    <t>L9406</t>
  </si>
  <si>
    <t>Стакан низкий PRIMARY COLOR черный 360мл</t>
  </si>
  <si>
    <t>https://mystockmart.ru/shop/stakan-nizkiy-primary-color-chernyy-360ml/</t>
  </si>
  <si>
    <t>L9407</t>
  </si>
  <si>
    <t>Стакан низкий PRIMARY COLOR белый 360мл</t>
  </si>
  <si>
    <t>https://mystockmart.ru/shop/stakan-nizkiy-primary-color-belyy-360ml/</t>
  </si>
  <si>
    <t>X5182</t>
  </si>
  <si>
    <t>Набор фужеров для шампанского HARMONY 2 шт 160мл</t>
  </si>
  <si>
    <t>X5184</t>
  </si>
  <si>
    <t>Набор бокалов для вина HARMONY 2 шт 350мл</t>
  </si>
  <si>
    <t>X5186</t>
  </si>
  <si>
    <t>Набор бокалов для вина HARMONY 2 шт 450мл</t>
  </si>
  <si>
    <t>X5188</t>
  </si>
  <si>
    <t>Набор бокалов для пива HARMONY 2 шт 450мл</t>
  </si>
  <si>
    <t>X2345</t>
  </si>
  <si>
    <t>Фужер для шампанского SERENA LINE 200мл</t>
  </si>
  <si>
    <t>https://mystockmart.ru/product/fuzher-dlya-shampanskogo-serena-line-200ml/</t>
  </si>
  <si>
    <t>X2229</t>
  </si>
  <si>
    <t>Набор бокалов для вина SERENA LINE 2шт 550мл</t>
  </si>
  <si>
    <t>https://mystockmart.ru/product/nabor-bokalov-dlya-vina-serena-line-2sht-550ml/</t>
  </si>
  <si>
    <t>X2270</t>
  </si>
  <si>
    <t>Набор бокалов для вина SERENA LINE 2шт 350мл</t>
  </si>
  <si>
    <t>https://mystockmart.ru/product/nabor-bokalov-dlya-vina-serena-line-2sht-350ml/</t>
  </si>
  <si>
    <t>X2269</t>
  </si>
  <si>
    <t>Набор бокалов для вина SERENA LINE 2шт 470мл</t>
  </si>
  <si>
    <t>https://mystockmart.ru/product/nabor-bokalov-dlya-vina-serena-line-2sht-470ml/</t>
  </si>
  <si>
    <t>X2271</t>
  </si>
  <si>
    <t>Набор фужеров для шампанского SERENA LINE 2шт 200мл</t>
  </si>
  <si>
    <t>https://mystockmart.ru/product/nabor-fuzherov-dlya-shampanskogo-serena-line-2sht-200ml/</t>
  </si>
  <si>
    <t>P6818</t>
  </si>
  <si>
    <t>Набор бокалов ВРЕМЯ ДЕГУСТАЦИЙ ШАМПАНЬ 4шт 160мл</t>
  </si>
  <si>
    <t>https://mystockmart.ru/shop/nabor-bokalov-vremya-degustatsiy-shampan-4sht-160ml/</t>
  </si>
  <si>
    <t>P6815</t>
  </si>
  <si>
    <t>Набор бокалов ВРЕМЯ ДЕГУСТАЦИЙ БОРДО 4шт 580мл</t>
  </si>
  <si>
    <t>https://mystockmart.ru/shop/nabor-bokalov-vremya-degustatsiy-bordo-4sht-580ml/</t>
  </si>
  <si>
    <t>P6816</t>
  </si>
  <si>
    <t>Набор бокалов ВРЕМЯ ДЕГУСТАЦИЙ БУРГУНДИЯ 4шт 650мл</t>
  </si>
  <si>
    <t>https://mystockmart.ru/product/nabor-bokalov-vremya-degustatsiy-burgundiya-650ml-4sht/</t>
  </si>
  <si>
    <t>P6817</t>
  </si>
  <si>
    <t>Набор бокалов ВРЕМЯ ДЕГУСТАЦИЙ ШАБЛИ 4шт 350мл</t>
  </si>
  <si>
    <t>https://mystockmart.ru/product/nabor-bokalov-vremya-degustatsiy-shabli-4sht-350ml/</t>
  </si>
  <si>
    <t>P7648</t>
  </si>
  <si>
    <t>Набор бокалов ВРЕМЯ ДЕГУСТАЦИЙ КОКТЕЙЛЬ 4шт 650мл</t>
  </si>
  <si>
    <t>https://mystockmart.ru/product/nabor-bokalov-vremya-degustatsiy-kokteyl-4sht-650ml/</t>
  </si>
  <si>
    <t>O0383</t>
  </si>
  <si>
    <t>Набор стаканов ВРЕМЯ ДЕГУСТАЦИЙ КОКТЕЙЛИ СО ЛЬДОМ 570мл 4шт</t>
  </si>
  <si>
    <t>https://mystockmart.ru/shop/nabor-stakanov-vremya-degustatsiy-kokteyli-so-ldom-570ml-4sht/</t>
  </si>
  <si>
    <t>O0384</t>
  </si>
  <si>
    <t>Набор кружек ВРЕМЯ ДЕГУСТАЦИЙ ПИВНАЯ КРУЖКА 500мл 2шт</t>
  </si>
  <si>
    <t>https://mystockmart.ru/shop/nabor-kruzhek-vremya-degustatsiy-pivnaya-kruzhka-500ml-2sht/</t>
  </si>
  <si>
    <t>O0386</t>
  </si>
  <si>
    <t>Набор кружек ВРЕМЯ ДЕГУСТАЦИЙ ПИВНАЯ КРУЖКА 330мл 2шт</t>
  </si>
  <si>
    <t>https://mystockmart.ru/shop/nabor-kruzhek-vremya-degustatsiy-pivnaya-kruzhka-330ml-2sht/</t>
  </si>
  <si>
    <t>P9242</t>
  </si>
  <si>
    <t>Набор стаканов для пива ВРЕМЯ ДЕГУСТАЦИЙ НОНИК АНГЛИЙСКАЯ ПИНТА 4шт 570мл</t>
  </si>
  <si>
    <t>https://mystockmart.ru/product/nabor-stakanov-dlya-piva-vremya-degustatsiy-nonik-angliyskaya-pinta-570ml-4sht/</t>
  </si>
  <si>
    <t>P9244</t>
  </si>
  <si>
    <t>Набор стаканов низких для виски ВРЕМЯ ДЕГУСТАЦИЙ 4шт 300мл</t>
  </si>
  <si>
    <t>https://mystockmart.ru/product/nabor-stakanov-nizkikh-dlya-viski-vremya-degustatsiy-300ml-4sht/</t>
  </si>
  <si>
    <t>O0381</t>
  </si>
  <si>
    <t>Набор стаканов ВРЕМЯ ДЕГУСТАЦИЙ ЛИМОНАД 250мл 4шт</t>
  </si>
  <si>
    <t>https://mystockmart.ru/shop/nabor-stakanov-vremya-degustatsiy-limonad-250ml-4sht/</t>
  </si>
  <si>
    <t>O0101</t>
  </si>
  <si>
    <t>Набор стаканов ВРЕМЯ ДЕГУСТАЦИЙ ЛОНГ-ДРИНК 4шт 420мл</t>
  </si>
  <si>
    <t>https://mystockmart.ru/product/nabor-stakanov-vremya-degustatsiy-long-drink-4sht-420ml/</t>
  </si>
  <si>
    <t>O0121</t>
  </si>
  <si>
    <t>Набор стаканов для виски ДАЛЛАС ВРЕМЯ ДЕГУСТАЦИЙ 4шт 300мл</t>
  </si>
  <si>
    <t>https://mystockmart.ru/product/nabor-stakanov-dlya-viski-dallas-vremya-degustatsiy-4sht-300ml/</t>
  </si>
  <si>
    <t>O0382</t>
  </si>
  <si>
    <t>Набор бокалов ВРЕМЯ ДЕГУСТАЦИЙ ГЛИНТВЕЙН 250мл 4шт</t>
  </si>
  <si>
    <t>https://mystockmart.ru/product/nabor-bokalov-vremya-degustatsiy-glintveyn-250ml-4sht/</t>
  </si>
  <si>
    <t>O0596</t>
  </si>
  <si>
    <t>Набор бокалов для шампанского СЕЛЕСТ 2шт 160мл</t>
  </si>
  <si>
    <t>https://mystockmart.ru/product/nabor-bokalov-dlya-shampanskogo-selest-2sht-160ml/</t>
  </si>
  <si>
    <t>O0597</t>
  </si>
  <si>
    <t>Набор бокалов для вина СЕЛЕСТ 2шт 350мл</t>
  </si>
  <si>
    <t>https://mystockmart.ru/product/nabor-bokalov-dlya-vina-selest-2sht-350ml/</t>
  </si>
  <si>
    <t>O0598</t>
  </si>
  <si>
    <t>Набор бокалов для вина СЕЛЕСТ 2шт 450мл</t>
  </si>
  <si>
    <t>https://mystockmart.ru/product/nabor-bokalov-dlya-vina-selest-2sht-450ml/</t>
  </si>
  <si>
    <t>L5829</t>
  </si>
  <si>
    <t>Набор фужеров для шампанского СЕЛЕСТ 6шт 160мл</t>
  </si>
  <si>
    <t>https://mystockmart.ru/shop/nabor-fuzherov-bokalov-dlya-shampanskogo-selest-160ml-6sht/</t>
  </si>
  <si>
    <t>L5830</t>
  </si>
  <si>
    <t>Набор бокалов для вина СЕЛЕСТ 6шт 270мл</t>
  </si>
  <si>
    <t>https://mystockmart.ru/shop/nabor-fuzherov-bokalov-dlya-vina-selest-270ml-6sht/</t>
  </si>
  <si>
    <t>L5831</t>
  </si>
  <si>
    <t>Набор бокалов для вина СЕЛЕСТ 6шт 350мл</t>
  </si>
  <si>
    <t>https://mystockmart.ru/shop/nabor-fuzherov-bokalov-dlya-vina-selest-350ml-6sht/</t>
  </si>
  <si>
    <t>L5832</t>
  </si>
  <si>
    <t>Набор бокалов для вина СЕЛЕСТ 6шт 450мл</t>
  </si>
  <si>
    <t>https://mystockmart.ru/shop/nabor-fuzherov-bokalov-dlya-vina-selest-450ml-6sht/</t>
  </si>
  <si>
    <t>L5833</t>
  </si>
  <si>
    <t>Набор бокалов для вина СЕЛЕСТ 6шт 580мл</t>
  </si>
  <si>
    <t>https://mystockmart.ru/shop/nabor-fuzherov-bokalov-dlya-vina-selest-580ml-6sht/</t>
  </si>
  <si>
    <t>O0599</t>
  </si>
  <si>
    <t>Набор бокалов для пива СЕЛЕСТ 2шт 450мл</t>
  </si>
  <si>
    <t>https://mystockmart.ru/product/nabor-bokalov-dlya-piva-selest-2sht-450ml-1161168046/</t>
  </si>
  <si>
    <t>P3248</t>
  </si>
  <si>
    <t>https://mystockmart.ru/shop/nabor-kruzhek-dlya-piva-selest-2sht-450ml/</t>
  </si>
  <si>
    <t>O0081</t>
  </si>
  <si>
    <t>Набор бокалов для вина СЕЛЕСТ ЭЛЕКТРИЧЕСКАЯ МЕДЬ 4шт 350мл</t>
  </si>
  <si>
    <t>https://mystockmart.ru/shop/nabor-bokalov-dlya-vina-selest-elektricheskaya-med-4sht-350ml/</t>
  </si>
  <si>
    <t>P1636</t>
  </si>
  <si>
    <t>Набор бокалов для шампанского СЕЛЕСТ ЗОЛОТИСТЫЙ ХАМЕЛЕОН 6шт 160мл</t>
  </si>
  <si>
    <t>https://mystockmart.ru/shop/bokal-dlya-shampanskogo-selest-160ml-zolotistyy-khameleon-6sht/</t>
  </si>
  <si>
    <t>P1637</t>
  </si>
  <si>
    <t>Набор бокалов для вина СЕЛЕСТ ЗОЛОТИСТЫЙ ХАМЕЛЕОН 6шт 270мл</t>
  </si>
  <si>
    <t>https://mystockmart.ru/shop/bokal-dlya-vina-selest-270ml-zolotistyy-khameleon-6sht/</t>
  </si>
  <si>
    <t>P1638</t>
  </si>
  <si>
    <t>Набор бокалов для вина СЕЛЕСТ ЗОЛОТИСТЫЙ ХАМЕЛЕОН 6шт 350мл</t>
  </si>
  <si>
    <t>https://mystockmart.ru/shop/bokal-dlya-vina-selest-350ml-zolotistyy-khameleon-6sht/</t>
  </si>
  <si>
    <t>O0228</t>
  </si>
  <si>
    <t>Набор фужеров для шампанского СЕЛЕСТ СЕРЕБРЯНАЯ ДЫМКА 2шт 160мл</t>
  </si>
  <si>
    <t>https://mystockmart.ru/product/nabor-fuzherov-dlya-shampanskogo-selest-serebryanaya-dymka-2sht-160ml/</t>
  </si>
  <si>
    <t>O0230</t>
  </si>
  <si>
    <t>Набор бокалов для вина СЕЛЕСТ СЕРЕБРЯНАЯ ДЫМКА 2шт 450мл</t>
  </si>
  <si>
    <t>https://mystockmart.ru/product/nabor-bokalov-dlya-vina-selest-serebryanaya-dymka-2sht-450ml/</t>
  </si>
  <si>
    <t>P9307</t>
  </si>
  <si>
    <t>Набор бокалов для шампанского ЗОЛОТОЙ МЕД 4шт 160мл</t>
  </si>
  <si>
    <t>https://mystockmart.ru/shop/nabor-bokalov-dlya-shampanskogo-zolotoy-med-160ml-4sht/</t>
  </si>
  <si>
    <t>P9304</t>
  </si>
  <si>
    <t>Набор бокалов для вина ЗОЛОТОЙ МЕД 4шт 350мл</t>
  </si>
  <si>
    <t>https://mystockmart.ru/shop/nabor-bokalov-na-nozhke-zolotoy-med-350ml-4sht/</t>
  </si>
  <si>
    <t>P1564</t>
  </si>
  <si>
    <t>Набор бокалов для шампанского СЕЛЕСТ СИЯЮЩИЙ ГРАФИТ 6шт 160мл</t>
  </si>
  <si>
    <t>https://mystockmart.ru/shop/bokal-dlya-shampanskogo-selest-160ml-siyayushchiy-grafit-6sht/</t>
  </si>
  <si>
    <t>P1566</t>
  </si>
  <si>
    <t>Набор бокалов для вина СЕЛЕСТ СИЯЮЩИЙ ГРАФИТ 6шт 350мл</t>
  </si>
  <si>
    <t>https://mystockmart.ru/shop/bokal-dlya-vina-selest-350ml-siyayushchiy-grafit-6sht/</t>
  </si>
  <si>
    <t>P1565</t>
  </si>
  <si>
    <t>Набор бокалов для вина СЕЛЕСТ СИЯЮЩИЙ ГРАФИТ 6шт 270мл</t>
  </si>
  <si>
    <t>https://mystockmart.ru/shop/bokal-dlya-vina-selest-270ml-siyayushchiy-grafit-6sht/</t>
  </si>
  <si>
    <t>P1567</t>
  </si>
  <si>
    <t>Набор бокалов для коньяка СИЯЮЩИЙ ГРАФИТ 2шт 410мл</t>
  </si>
  <si>
    <t>https://mystockmart.ru/shop/bokal-dlya-konyaka-410ml-siyayushchiy-grafit-2sht/</t>
  </si>
  <si>
    <t>H8167</t>
  </si>
  <si>
    <t>Набор фужеров для шампанского ДОМИНО 6шт 170мл</t>
  </si>
  <si>
    <t>https://mystockmart.ru/shop/nabor-fuzherov-bokalov-dlya-shampanskogo-domino-6sht-170ml/</t>
  </si>
  <si>
    <t>L2827</t>
  </si>
  <si>
    <t>Бокал для вина ДОМИНО 350мл</t>
  </si>
  <si>
    <t>https://mystockmart.ru/shop/fuzher-bokal-dlya-vina-domino-350ml/</t>
  </si>
  <si>
    <t>H8169</t>
  </si>
  <si>
    <t>Набор бокалов для вина ДОМИНО 6шт 250мл</t>
  </si>
  <si>
    <t>https://mystockmart.ru/shop/nabor-fuzherov-bokalov-dlya-vina-domino-6sht-250ml/</t>
  </si>
  <si>
    <t>J0015</t>
  </si>
  <si>
    <t>Набор бокалов для вина ДОМИНО 6шт 350мл</t>
  </si>
  <si>
    <t>https://mystockmart.ru/shop/nabor-fuzherov-bokalov-dlya-vina-domino-6sht-350ml/</t>
  </si>
  <si>
    <t>J3030</t>
  </si>
  <si>
    <t>Набор бокалов для коньяка ДОМИНО 4шт 410мл</t>
  </si>
  <si>
    <t>https://mystockmart.ru/shop/nabor-fuzherov-bokalov-dlya-konyaka-domino-4sht-410ml/</t>
  </si>
  <si>
    <t>L2829</t>
  </si>
  <si>
    <t>Рюмка ДОМИНО 65мл</t>
  </si>
  <si>
    <t>https://mystockmart.ru/shop/ryumka-domino-65ml/</t>
  </si>
  <si>
    <t>H8166</t>
  </si>
  <si>
    <t>Набор рюмок ДОМИНО 6шт 65мл</t>
  </si>
  <si>
    <t>https://mystockmart.ru/shop/nabor-ryumok-domino-6sht-65ml/</t>
  </si>
  <si>
    <t>O0631</t>
  </si>
  <si>
    <t>Бокал для шампанского ЧИКАГО 140мл</t>
  </si>
  <si>
    <t>https://mystockmart.ru/shop/bokal-dlya-shampanskogo-chikago-140ml/</t>
  </si>
  <si>
    <t>O0632</t>
  </si>
  <si>
    <t>Бокал для вина ЧИКАГО 260мл</t>
  </si>
  <si>
    <t>https://mystockmart.ru/shop/bokal-dlya-vina-chikago-260ml/</t>
  </si>
  <si>
    <t>O0633</t>
  </si>
  <si>
    <t>Бокал для коктейля ЧИКАГО 200мл</t>
  </si>
  <si>
    <t>https://mystockmart.ru/shop/bokal-dlya-kokteylya-chikago-200ml/</t>
  </si>
  <si>
    <t>O0601</t>
  </si>
  <si>
    <t>Набор стаканов ЧИКАГО 4шт 300мл низких</t>
  </si>
  <si>
    <t>https://mystockmart.ru/product/nabor-stakanov-chikago-4sht-300ml-nizkikh/</t>
  </si>
  <si>
    <t>O0565</t>
  </si>
  <si>
    <t>Набор стопок ЧИКАГО 6шт 50мл</t>
  </si>
  <si>
    <t>https://mystockmart.ru/product/nabor-stopok-chikago-6sht-50ml/</t>
  </si>
  <si>
    <t>O0677</t>
  </si>
  <si>
    <t>Бокал для шампанского ЧИКАГО ЛЕДЯНАЯ ЗВЕЗДА 140мл</t>
  </si>
  <si>
    <t>https://mystockmart.ru/product/bokal-dlya-shampanskogo-chikago-ledyanaya-zvezda-140ml/</t>
  </si>
  <si>
    <t>O0678</t>
  </si>
  <si>
    <t>Стакан высокий ЧИКАГО ЛЕДЯНАЯ ЗВЕЗДА 380мл</t>
  </si>
  <si>
    <t>https://mystockmart.ru/product/stakan-vysokiy-chikago-ledyanaya-zvezda-380ml/</t>
  </si>
  <si>
    <t>O0675</t>
  </si>
  <si>
    <t>Бокал для вина ЧИКАГО ЛЕДЯНАЯ ЗВЕЗДА 260мл</t>
  </si>
  <si>
    <t>https://mystockmart.ru/product/bokal-dlya-vina-chikago-ledyanaya-zvezda-260ml/</t>
  </si>
  <si>
    <t>O0676</t>
  </si>
  <si>
    <t>Бокал для коктейля ЧИКАГО ЛЕДЯНАЯ ЗВЕЗДА 200мл</t>
  </si>
  <si>
    <t>https://mystockmart.ru/product/bokal-dlya-kokteylya-chikago-ledyanaya-zvezda-200ml/</t>
  </si>
  <si>
    <t>O0679</t>
  </si>
  <si>
    <t>Стакан низкий ЧИКАГО ЛЕДЯНАЯ ЗВЕЗДА 300мл</t>
  </si>
  <si>
    <t>https://mystockmart.ru/product/stakan-nizkiy-chikago-ledyanaya-zvezda-300ml/</t>
  </si>
  <si>
    <t>O0557</t>
  </si>
  <si>
    <t>Бокал для шампанского ALLEGRESSE 175мл</t>
  </si>
  <si>
    <t>https://mystockmart.ru/shop/bokal-dlya-shampanskogo-allegresse-175ml/</t>
  </si>
  <si>
    <t>O0558</t>
  </si>
  <si>
    <t>Бокал для вина ALLEGRESSE 300мл</t>
  </si>
  <si>
    <t>https://mystockmart.ru/shop/bokal-dlya-vina-allegresse-300ml/</t>
  </si>
  <si>
    <t>O0559</t>
  </si>
  <si>
    <t>Бокал для вина ALLEGRESSE 420мл</t>
  </si>
  <si>
    <t>https://mystockmart.ru/shop/bokal-dlya-vina-allegresse-420ml/</t>
  </si>
  <si>
    <t>Набор бокалов для шампанского ALLEGRESSE 2шт 175мл</t>
  </si>
  <si>
    <t>https://mystockmart.ru/shop/nabor-bokalov-dlya-shampanskogo-allegresse-2sht-175ml/</t>
  </si>
  <si>
    <t>Набор бокалов для вина ALLEGRESSE 2шт 420мл</t>
  </si>
  <si>
    <t>https://mystockmart.ru/shop/nabor-bokalov-dlya-vina-allegresse-2sht-420ml/</t>
  </si>
  <si>
    <t>J8162</t>
  </si>
  <si>
    <t>Набор фужеров для шампанского АЛЛЕГРЕСС 6шт 175мл</t>
  </si>
  <si>
    <t>https://mystockmart.ru/shop/nabor-fuzherov-bokalov-dlya-shampanskogo-allegress-6sht-175ml/</t>
  </si>
  <si>
    <t>J8164</t>
  </si>
  <si>
    <t>Набор бокалов для вина АЛЛЕГРЕСС 6шт 300мл</t>
  </si>
  <si>
    <t>https://mystockmart.ru/shop/nabor-fuzherov-bokalov-dlya-vina-allegress-6sht-300ml/</t>
  </si>
  <si>
    <t>J8166</t>
  </si>
  <si>
    <t>Набор бокалов для вина АЛЛЕГРЕСС 4шт 420мл</t>
  </si>
  <si>
    <t>https://mystockmart.ru/shop/nabor-fuzherov-bokalov-dlya-vina-allegress-4sht-420ml/</t>
  </si>
  <si>
    <t>L1403</t>
  </si>
  <si>
    <t>Набор бокалов для вина АЛЛЕГРЕСС 4шт 550мл</t>
  </si>
  <si>
    <t>https://mystockmart.ru/shop/nabor-fuzherov-bokalov-dlya-vina-allegress-4sht-550ml/</t>
  </si>
  <si>
    <t>H9452</t>
  </si>
  <si>
    <t>Набор фужеров для шампанского ФРАНЦУЗСКИЙ РЕСТОРАНЧИК 6шт 170мл</t>
  </si>
  <si>
    <t>https://mystockmart.ru/shop/nabor-fuzherov-dlya-shampanskogo-frantsuzskiy-restoranchik-6sht-170ml/</t>
  </si>
  <si>
    <t>H8170</t>
  </si>
  <si>
    <t>Набор бокалов для вина ФРАНЦУЗСКИЙ РЕСТОРАНЧИК 6шт 250мл</t>
  </si>
  <si>
    <t>https://mystockmart.ru/shop/nabor-fuzherov-bokalov-dlya-vina-frantsuzskiy-restoranchik-6sht-250ml/</t>
  </si>
  <si>
    <t>J0010</t>
  </si>
  <si>
    <t>Набор бокалов для коньяка ФРАНЦУЗСКИЙ РЕСТОРАНЧИК 6шт 250мл</t>
  </si>
  <si>
    <t>https://mystockmart.ru/shop/nabor-fuzherov-bokalov-dlya-konyaka-frantsuzskiy-restoranchik-6sht-250ml/</t>
  </si>
  <si>
    <t>H9951</t>
  </si>
  <si>
    <t>Набор рюмок ФРАНЦУЗСКИЙ РЕСТОРАНЧИК 6шт 65мл</t>
  </si>
  <si>
    <t>https://mystockmart.ru/shop/nabor-ryumok-frantsuzskiy-restoranchik-6sht-65ml/</t>
  </si>
  <si>
    <t>N6027</t>
  </si>
  <si>
    <t>Набор бокалов для пива ФРАНЦУЗСКИЙ РЕСТОРАНЧИК 2шт 620мл</t>
  </si>
  <si>
    <t>https://mystockmart.ru/shop/nabor-bokalov-dlya-piva-frantsuzskiy-restoranchik-2sht-620ml/</t>
  </si>
  <si>
    <t>O0285</t>
  </si>
  <si>
    <t>Бокал для пива ФРАНЦУЗСКИЙ РЕСТОРАНЧИК 620мл</t>
  </si>
  <si>
    <t>https://mystockmart.ru/shop/bokal-dlya-piva-frantsuzskiy-restoranchik-620ml/</t>
  </si>
  <si>
    <t>O0287</t>
  </si>
  <si>
    <t>Стакан ФРАНЦУЗСКИЙ РЕСТОРАНЧИК 310мл низкий</t>
  </si>
  <si>
    <t>https://mystockmart.ru/shop/stakan-frantsuzskiy-restoranchik-310ml-nizkiy/</t>
  </si>
  <si>
    <t>O0286</t>
  </si>
  <si>
    <t>Стакан ФРАНЦУЗСКИЙ РЕСТОРАНЧИК 330мл высокий</t>
  </si>
  <si>
    <t>https://mystockmart.ru/shop/stakan-frantsuzskiy-restoranchik-330ml-vysokiy/</t>
  </si>
  <si>
    <t>H9369</t>
  </si>
  <si>
    <t>Набор стаканов ФРАНЦУЗСКИЙ РЕСТОРАНЧИК 6шт 330мл высокие</t>
  </si>
  <si>
    <t>https://mystockmart.ru/shop/nabor-stakanov-frantsuzskiy-restoranchik-6sht-330ml-vysokie/</t>
  </si>
  <si>
    <t>H9370</t>
  </si>
  <si>
    <t>Набор стаканов ФРАНЦУЗСКИЙ РЕСТОРАНЧИК 6шт 310мл низкие</t>
  </si>
  <si>
    <t>https://mystockmart.ru/shop/nabor-stakanov-frantsuzskiy-restoranchik-6sht-310ml-nizkie/</t>
  </si>
  <si>
    <t>S0079</t>
  </si>
  <si>
    <t>Набор стаканов ФРАНЦУЗСКИЙ РЕСТОРАНЧИК КИСТОЧКА 6шт 310мл низкий</t>
  </si>
  <si>
    <t>https://mystockmart.ru/shop/nabor-stakanov-frantsuzskiy-restoranchik-kistochka-6sht-310ml-nizkiy/</t>
  </si>
  <si>
    <t>V4224</t>
  </si>
  <si>
    <t>Бокал для пива MAINE 450 мл</t>
  </si>
  <si>
    <t>H8161</t>
  </si>
  <si>
    <t>Набор фужеров для шампанского СИГНАТЮР (ЭТАЛОН) 6шт 170мл</t>
  </si>
  <si>
    <t>https://mystockmart.ru/shop/nabor-fuzherov-bokalov-dlya-shampanskogo-signatyur-etalon-6sht-170ml/</t>
  </si>
  <si>
    <t>H8168</t>
  </si>
  <si>
    <t>Набор бокалов для вина СИГНАТЮР (ЭТАЛОН) 6шт 250мл</t>
  </si>
  <si>
    <t>https://mystockmart.ru/shop/nabor-fuzherov-bokalov-dlya-vina-signatyur-etalon-6sht-250ml/</t>
  </si>
  <si>
    <t>J0012</t>
  </si>
  <si>
    <t>Набор бокалов для вина СИГНАТЮР (ЭТАЛОН) 6шт 350мл</t>
  </si>
  <si>
    <t>https://mystockmart.ru/shop/nabor-fuzherov-bokalov-dlya-vina-signatyur-etalon-6sht-350ml/</t>
  </si>
  <si>
    <t>J2934</t>
  </si>
  <si>
    <t>Набор бокалов для коньяка СИГНАТЮР (ЭТАЛОН) 4шт 410мл</t>
  </si>
  <si>
    <t>https://mystockmart.ru/shop/nabor-fuzherov-bokalov-dlya-konyaka-signatyur-etalon-4sht-410ml/</t>
  </si>
  <si>
    <t>O0578</t>
  </si>
  <si>
    <t>Набор стаканов РОМАН ЗОЛОТИСТЫЙ ХАМЕЛЕОН 2шт 250мл низких</t>
  </si>
  <si>
    <t>https://mystockmart.ru/shop/nabor-stakanov-roman-zolotistyy-khameleon-2sht-250ml-nizkikh/</t>
  </si>
  <si>
    <t>O0579</t>
  </si>
  <si>
    <t>Набор бокалов для вина РОМАН ЗОЛОТОЙ МЁД 2шт 240мл</t>
  </si>
  <si>
    <t>https://mystockmart.ru/shop/nabor-bokalov-dlya-vina-roman-zolotoy-myed-2sht-240ml/</t>
  </si>
  <si>
    <t>O0580</t>
  </si>
  <si>
    <t>Набор стаканов РОМАН ЗОЛОТОЙ МЁД 2шт 250мл низких</t>
  </si>
  <si>
    <t>https://mystockmart.ru/shop/nabor-stakanov-roman-zolotoy-myed-2sht-250ml-nizkikh/</t>
  </si>
  <si>
    <t>O0205</t>
  </si>
  <si>
    <t>Бокал для вина РОМАН 240мл</t>
  </si>
  <si>
    <t>https://mystockmart.ru/shop/bokal-dlya-vina-roman-240ml/</t>
  </si>
  <si>
    <t>O0482</t>
  </si>
  <si>
    <t>Стакан РОМАН бирюзовый 250мл низкий</t>
  </si>
  <si>
    <t>https://mystockmart.ru/shop/stakan-roman-biryuzovyy-250ml-nizkiy-1724494929/</t>
  </si>
  <si>
    <t>O0338</t>
  </si>
  <si>
    <t>Стакан РОМАН синий 250мл низкий</t>
  </si>
  <si>
    <t>https://mystockmart.ru/shop/stakan-roman-siniy-250ml-nizkiy/</t>
  </si>
  <si>
    <t>O0333</t>
  </si>
  <si>
    <t>Стакан РОМАН лилак 250мл низкий</t>
  </si>
  <si>
    <t>https://mystockmart.ru/shop/stakan-roman-lilak-250ml-nizkiy/</t>
  </si>
  <si>
    <t>O0334</t>
  </si>
  <si>
    <t>Стакан РОМАН Лондон топаз 250мл низкий</t>
  </si>
  <si>
    <t>https://mystockmart.ru/shop/stakan-roman-london-topaz-250ml-nizkiy/</t>
  </si>
  <si>
    <t>O0415</t>
  </si>
  <si>
    <t>Стакан РОМАН ШАРТРЕЗ 250мл низкий</t>
  </si>
  <si>
    <t>https://mystockmart.ru/product/stakan-roman-shartrez-250ml-nizkiy/</t>
  </si>
  <si>
    <t>O0289</t>
  </si>
  <si>
    <t>Стакан РОМАН 250мл лак микс</t>
  </si>
  <si>
    <t>https://mystockmart.ru/shop/stakan-roman-250ml-lak-miks/</t>
  </si>
  <si>
    <t>O0225</t>
  </si>
  <si>
    <t>Фужер для шампанского ЭТАЛОН 170мл (упаковка с ручкой)</t>
  </si>
  <si>
    <t>https://mystockmart.ru/shop/fuzher-dlya-shampanskogo-etalon-170ml/</t>
  </si>
  <si>
    <t>O0226</t>
  </si>
  <si>
    <t>Бокал для вина ЭТАЛОН 350мл (упаковка с ручкой)</t>
  </si>
  <si>
    <t>https://mystockmart.ru/shop/bokal-dlya-vina-etalon-350ml/</t>
  </si>
  <si>
    <t>O0604</t>
  </si>
  <si>
    <t>Набор бокалов для коньяка ЭТАЛОН 2шт 400мл</t>
  </si>
  <si>
    <t>https://mystockmart.ru/product/nabor-bokalov-dlya-konyaka-etalon-2sht-400ml/</t>
  </si>
  <si>
    <t>O0151</t>
  </si>
  <si>
    <t>Бокал для вина ЭТАЛОН ЛИЛАК 250мл</t>
  </si>
  <si>
    <t>https://mystockmart.ru/product/bokal-dlya-vina-etalon-lilak-250ml/</t>
  </si>
  <si>
    <t>Q3532</t>
  </si>
  <si>
    <t>Набор фужеров для шампанского ЭЛЕГАНС 2шт 170мл</t>
  </si>
  <si>
    <t>https://mystockmart.ru/shop/nabor-fuzherov-dlya-shampanskogo-elegans-2sht-170ml/</t>
  </si>
  <si>
    <t>P3163</t>
  </si>
  <si>
    <t>Бокал для вина МАГНУМ СЕПАЖ 2шт 580мл</t>
  </si>
  <si>
    <t>https://mystockmart.ru/shop/bokal-dlya-vina-magnum-sepazh-580ml-2sht/</t>
  </si>
  <si>
    <t>P5515</t>
  </si>
  <si>
    <t>Бокал для вина МАГНУМ БАЛЛОН 2шт 650мл</t>
  </si>
  <si>
    <t>https://mystockmart.ru/shop/bokal-dlya-vina-magnum-ballon-2sht-650ml/</t>
  </si>
  <si>
    <t>H5125</t>
  </si>
  <si>
    <t>Набор стопок МОНАКО 6шт 50мл</t>
  </si>
  <si>
    <t>https://mystockmart.ru/shop/nabor-stopok-monako-6sht-50ml/</t>
  </si>
  <si>
    <t>H5067</t>
  </si>
  <si>
    <t>Набор стопок МОСКВА 6шт 50мл</t>
  </si>
  <si>
    <t>https://mystockmart.ru/shop/nabor-stopok-moskva-6sht-50ml/</t>
  </si>
  <si>
    <t>H5018</t>
  </si>
  <si>
    <t>Набор стопок НЬЮ-ЙОРК 6шт 50мл</t>
  </si>
  <si>
    <t>https://mystockmart.ru/shop/nabor-stopok-nyu-york-6sht-50ml/</t>
  </si>
  <si>
    <t>H5112</t>
  </si>
  <si>
    <t>Набор кружек для пива ДРЕЗДЕН 2шт 330мл</t>
  </si>
  <si>
    <t>https://mystockmart.ru/shop/nabor-kruzhek-dlya-piva-drezden-2sht-330ml/</t>
  </si>
  <si>
    <t>H5116</t>
  </si>
  <si>
    <t>Набор кружек для пива ДРЕЗДЕН 2шт 500мл</t>
  </si>
  <si>
    <t>https://mystockmart.ru/shop/nabor-kruzhek-dlya-piva-drezden-2sht-500ml/</t>
  </si>
  <si>
    <t>H5126</t>
  </si>
  <si>
    <t>Набор кружек для пива ГАМБУРГ 2шт 330мл</t>
  </si>
  <si>
    <t>https://mystockmart.ru/shop/nabor-kruzhek-dlya-piva-gamburg-2sht-330ml/</t>
  </si>
  <si>
    <t>H5072</t>
  </si>
  <si>
    <t>Набор кружек для пива ГАМБУРГ 2шт 500мл</t>
  </si>
  <si>
    <t>https://mystockmart.ru/shop/nabor-kruzhek-dlya-piva-gamburg-2sht-500ml/</t>
  </si>
  <si>
    <t>O0357</t>
  </si>
  <si>
    <t>Стакан для пива Тюлип Райз фром ашес 570мл</t>
  </si>
  <si>
    <t>https://mystockmart.ru/product/stakan-dlya-piva-tyulip-rayz-from-ashes-570ml/</t>
  </si>
  <si>
    <t>N1577</t>
  </si>
  <si>
    <t>Кружка для пива БРИТАНИЯ 570мл</t>
  </si>
  <si>
    <t>https://mystockmart.ru/shop/kruzhka-britaniya-570ml/</t>
  </si>
  <si>
    <t>P2834</t>
  </si>
  <si>
    <t>Набор стаканов ЛАУНЖ КЛАБ 4шт 300мл низкие</t>
  </si>
  <si>
    <t>https://mystockmart.ru/shop/nabor-stakanov-launzh-klab-4sht-300ml-nizkie/</t>
  </si>
  <si>
    <t>O0379</t>
  </si>
  <si>
    <t>Набор стаканов СЕЛЕСТИН 2шт 310мл низкие</t>
  </si>
  <si>
    <t>https://mystockmart.ru/shop/nabor-stakanov-selestin-2sht-310ml-nizkie/</t>
  </si>
  <si>
    <t>P7526</t>
  </si>
  <si>
    <t>Стакан СИР ДЕ КОНЬЯК 300мл низкий</t>
  </si>
  <si>
    <t>https://mystockmart.ru/shop/stakan-sir-de-konyak-300ml-nizkiy/</t>
  </si>
  <si>
    <t>P7525</t>
  </si>
  <si>
    <t>Стакан СИР ДЕ КОНЬЯК 350мл высокий</t>
  </si>
  <si>
    <t>https://mystockmart.ru/shop/stakan-sir-de-konyak-350ml-vysokiy/</t>
  </si>
  <si>
    <t>P6486</t>
  </si>
  <si>
    <t>Набор стаканов СИР ДЕ КОНЬЯК 6шт 300мл низкие</t>
  </si>
  <si>
    <t>https://mystockmart.ru/shop/nabor-stakanov-nizkie-sir-de-konyak-300ml-6sht/</t>
  </si>
  <si>
    <t>P6485</t>
  </si>
  <si>
    <t>Набор стаканов СИР ДЕ КОНЬЯК 6шт 350мл высокие</t>
  </si>
  <si>
    <t>https://mystockmart.ru/shop/nabor-stakanov-vysokie-sir-de-konyak-350ml-6sht/</t>
  </si>
  <si>
    <t>V2538</t>
  </si>
  <si>
    <t>Стакан TUFF микс цветов 300мл</t>
  </si>
  <si>
    <t>https://mystockmart.ru/shop/stakan-tuff-miks-tsvetov-300ml/</t>
  </si>
  <si>
    <t>O0257</t>
  </si>
  <si>
    <t>Стакан высокий КОНИК 570мл</t>
  </si>
  <si>
    <t>https://mystockmart.ru/shop/stakan-vysokiy-konik-570ml/</t>
  </si>
  <si>
    <t>O0560</t>
  </si>
  <si>
    <t>Стакан высокий ЧИКАГО 380мл 1шт</t>
  </si>
  <si>
    <t>https://mystockmart.ru/shop/stakan-vysokiy-chikago-380ml-1sht/</t>
  </si>
  <si>
    <t>O0561</t>
  </si>
  <si>
    <t>Стакан низкий ЧИКАГО 300мл 1шт</t>
  </si>
  <si>
    <t>https://mystockmart.ru/shop/stakan-vysokiy-chikago-300ml-1sht/</t>
  </si>
  <si>
    <t>O0513</t>
  </si>
  <si>
    <t>Набор стаканов ЧИКАГО высокий 380мл 6шт</t>
  </si>
  <si>
    <t>https://mystockmart.ru/shop/nabor-stakanov-chikago-vysokiy-380ml-6sht/</t>
  </si>
  <si>
    <t>O0514</t>
  </si>
  <si>
    <t>Набор стаканов ЧИКАГО низкий 300мл 6шт</t>
  </si>
  <si>
    <t>https://mystockmart.ru/shop/nabor-stakanov-chikago-nizkiy-300ml-6sht/</t>
  </si>
  <si>
    <t>O0449</t>
  </si>
  <si>
    <t>Стакан КОНЦЕПТО Сочный фрукт 250мл</t>
  </si>
  <si>
    <t>https://mystockmart.ru/shop/stakan-kontsepto-sochnyy-frukt-250ml/</t>
  </si>
  <si>
    <t>O0450</t>
  </si>
  <si>
    <t>Стакан КОНЦЕПТО Кораллы 250мл</t>
  </si>
  <si>
    <t>https://mystockmart.ru/shop/stakan-kontsepto-korally-250ml/</t>
  </si>
  <si>
    <t>O0451</t>
  </si>
  <si>
    <t>Стакан КОНЦЕПТО Тропики 250мл</t>
  </si>
  <si>
    <t>https://mystockmart.ru/shop/stakan-kontsepto-tropiki-250ml/</t>
  </si>
  <si>
    <t>Q0084</t>
  </si>
  <si>
    <t>Набор стаканов ГАБИ 6шт 350мл низкие</t>
  </si>
  <si>
    <t>https://mystockmart.ru/shop/nabor-stakanov-gabi-6sht-350ml-nizkie/</t>
  </si>
  <si>
    <t>Q0085</t>
  </si>
  <si>
    <t>Набор стаканов ГАБИ 6шт 400мл высокие</t>
  </si>
  <si>
    <t>https://mystockmart.ru/shop/nabor-stakanov-gabi-6sht-400ml-vysokie/</t>
  </si>
  <si>
    <t>O0602</t>
  </si>
  <si>
    <t>Набор стаканов ГАБИ 4шт 400мл высоких</t>
  </si>
  <si>
    <t>https://mystockmart.ru/product/nabor-stakanov-gabi-4sht-400ml-vysokikh/</t>
  </si>
  <si>
    <t>O0290</t>
  </si>
  <si>
    <t>Стакан высокий ГАБИ 400мл</t>
  </si>
  <si>
    <t>https://mystockmart.ru/shop/stakan-vysokiy-gabi-400ml/</t>
  </si>
  <si>
    <t>O0291</t>
  </si>
  <si>
    <t>Стакан низкий ГАБИ 350мл</t>
  </si>
  <si>
    <t>https://mystockmart.ru/shop/stakan-nizkiy-gabi-350ml/</t>
  </si>
  <si>
    <t>SO0028</t>
  </si>
  <si>
    <t>Набор стаканов РОМБ ТОПАЗ 6шт 310мл низкие</t>
  </si>
  <si>
    <t>https://mystockmart.ru/shop/nabor-stakanov-romb-topaz-6sht-310ml-nizkie/</t>
  </si>
  <si>
    <t>O0028</t>
  </si>
  <si>
    <t>Стакан РОМБ ТОПАЗ 310мл низкий</t>
  </si>
  <si>
    <t>https://mystockmart.ru/shop/stakan-romb-topaz-310ml-nizkiy/</t>
  </si>
  <si>
    <t>O0029</t>
  </si>
  <si>
    <t>Стакан РОМБ ТОПАЗ 330мл высокий</t>
  </si>
  <si>
    <t>https://mystockmart.ru/shop/stakan-romb-topaz-330ml-vysokiy-1938898109/</t>
  </si>
  <si>
    <t>O0022</t>
  </si>
  <si>
    <t>Стакан ЛИНИИ ЛИЛАК 310мл низкий</t>
  </si>
  <si>
    <t>https://mystockmart.ru/shop/stakan-linii-lilak-310ml-nizkiy/</t>
  </si>
  <si>
    <t>O0432</t>
  </si>
  <si>
    <t>Стакан низкий ЗАЛЬЦБУРГ ЛИЛАК ГОЛД 2шт 300мл</t>
  </si>
  <si>
    <t>https://mystockmart.ru/shop/stakan-nizkiy-zaltsburg-lilak-gold-2sht-300ml/</t>
  </si>
  <si>
    <t>O0431</t>
  </si>
  <si>
    <t>Стакан низкий ДАЛЛАС ЛОНДОН ТОПАЗ ГОЛД 2шт 300мл</t>
  </si>
  <si>
    <t>https://mystockmart.ru/shop/stakan-nizkiy-dallas-london-topaz-gold-2sht-300ml/</t>
  </si>
  <si>
    <t>O0430</t>
  </si>
  <si>
    <t>Стакан низкий ДАЛЛАС ГОЛД 2шт 300мл</t>
  </si>
  <si>
    <t>https://mystockmart.ru/shop/stakan-nizkiy-dallas-gold-2sht-300ml/</t>
  </si>
  <si>
    <t>O0611</t>
  </si>
  <si>
    <t>Стакан НОВАЯ АМЕРИКА 350мл высокий микс цветов</t>
  </si>
  <si>
    <t>https://mystockmart.ru/product/stakan-novaya-amerika-350ml-vysokiy-miks-tsvetov/</t>
  </si>
  <si>
    <t>J2889</t>
  </si>
  <si>
    <t>Набор стаканов НОВАЯ АМЕРИКА 6шт 350мл высокие</t>
  </si>
  <si>
    <t>https://mystockmart.ru/shop/nabor-stakanov-novaya-amerika-6sht-350ml-vysokie/</t>
  </si>
  <si>
    <t>J0040</t>
  </si>
  <si>
    <t>Набор стаканов ИСЛАНДИЯ 6шт 330мл высокие</t>
  </si>
  <si>
    <t>https://mystockmart.ru/shop/nabor-stakanov-islandiya-6sht-330ml-vysokie/</t>
  </si>
  <si>
    <t>J0019</t>
  </si>
  <si>
    <t>Набор стаканов ИСЛАНДИЯ 6шт 300мл низкие</t>
  </si>
  <si>
    <t>https://mystockmart.ru/shop/nabor-stakanov-islandiya-6sht-300ml-nizkie/</t>
  </si>
  <si>
    <t>N0779</t>
  </si>
  <si>
    <t>Набор стаканов STERLING RAINBOW 330мл высокий 6шт</t>
  </si>
  <si>
    <t>https://mystockmart.ru/shop/nabor-stakanov-sterling-rainbow-330ml-vysokiy-6sht/</t>
  </si>
  <si>
    <t>H7669</t>
  </si>
  <si>
    <t>Набор стаканов СТЕРЛИНГ 6шт 300мл низкие</t>
  </si>
  <si>
    <t>https://mystockmart.ru/shop/nabor-stakanov-sterling-6sht-300ml-nizkie/</t>
  </si>
  <si>
    <t>H7666</t>
  </si>
  <si>
    <t>Набор стаканов СТЕРЛИНГ 6шт 330мл высокие</t>
  </si>
  <si>
    <t>https://mystockmart.ru/shop/nabor-stakanov-sterling-6sht-330ml-vysokie/</t>
  </si>
  <si>
    <t>V0401</t>
  </si>
  <si>
    <t>Набор стаканов LISBONNE 6шт 300мл низкие</t>
  </si>
  <si>
    <t>https://mystockmart.ru/shop/nabor-stakanov-lisbonne-6sht-300ml-nizkie/</t>
  </si>
  <si>
    <t>V0402</t>
  </si>
  <si>
    <t>Набор стаканов LISBONNE 6шт 330мл высокие</t>
  </si>
  <si>
    <t>https://mystockmart.ru/shop/nabor-stakanov-lisbonne-6sht-330ml-vysokie/</t>
  </si>
  <si>
    <t>Q2382</t>
  </si>
  <si>
    <t>Стакан РОШ лак микс 450мл высокий</t>
  </si>
  <si>
    <t>https://mystockmart.ru/shop/stakan-rosh-lak-miks-450ml-vysokiy/</t>
  </si>
  <si>
    <t>Q5984</t>
  </si>
  <si>
    <t>Набор стаканов ИМПЕРАТОР 6шт 310мл высокие</t>
  </si>
  <si>
    <t>https://mystockmart.ru/shop/nabor-stakanov-imperator-6sht-310ml-vysokie/</t>
  </si>
  <si>
    <t>V3331L</t>
  </si>
  <si>
    <t>Стакан CAN 475мл с вкладышем</t>
  </si>
  <si>
    <t>https://mystockmart.ru/product/stakan-can-475ml-s-vkladyshem/</t>
  </si>
  <si>
    <t>V3331</t>
  </si>
  <si>
    <t>Стакан CAN 475мл</t>
  </si>
  <si>
    <t>https://mystockmart.ru/product/stakan-can-475ml/</t>
  </si>
  <si>
    <t>J3280</t>
  </si>
  <si>
    <t>Стакан ГРАНИТИ 350мл высокий</t>
  </si>
  <si>
    <t>https://mystockmart.ru/shop/stakan-graniti-350ml-vysokiy/</t>
  </si>
  <si>
    <t>J3282</t>
  </si>
  <si>
    <t>Стакан ГРАНИТИ 270мл низкий</t>
  </si>
  <si>
    <t>https://mystockmart.ru/shop/stakan-graniti-270ml-nizkiy/</t>
  </si>
  <si>
    <t>H5330</t>
  </si>
  <si>
    <t>Кружка для пива ГАМБУРГ 500мл</t>
  </si>
  <si>
    <t>https://mystockmart.ru/shop/kruzhka-dlya-piva-gamburg-500ml/</t>
  </si>
  <si>
    <t>H5334</t>
  </si>
  <si>
    <t>Кружка для пива ДРЕЗДЕН 500мл</t>
  </si>
  <si>
    <t>https://mystockmart.ru/shop/kruzhka-dlya-piva-drezden-500ml/</t>
  </si>
  <si>
    <t>P8545</t>
  </si>
  <si>
    <t>https://mystockmart.ru/product/stakan-sir-de-konyak-350ml-vysokiy-1125445829/</t>
  </si>
  <si>
    <t>23C2328</t>
  </si>
  <si>
    <t>Бокал для вина ТРИУМФ 250мл</t>
  </si>
  <si>
    <t>https://mystockmart.ru/shop/bokal-dlya-vina-triumf-250ml/</t>
  </si>
  <si>
    <t>23C2349</t>
  </si>
  <si>
    <t>Бокал для коктейля ТРИУМФ 300мл</t>
  </si>
  <si>
    <t>https://mystockmart.ru/shop/bokal-dlya-kokteylya-triumf-300ml/</t>
  </si>
  <si>
    <t>23C2329</t>
  </si>
  <si>
    <t>Стакан низкий ТРИУМФ 280мл</t>
  </si>
  <si>
    <t>https://mystockmart.ru/shop/stakan-nizkiy-triumf-280ml/</t>
  </si>
  <si>
    <t>13C1687</t>
  </si>
  <si>
    <t>Фужер для шампанского ЭДЕМ 170мл</t>
  </si>
  <si>
    <t>https://mystockmart.ru/shop/fuzher-dlya-shampanskogo-edem-170ml/</t>
  </si>
  <si>
    <t>15C1819</t>
  </si>
  <si>
    <t>Бокал для вина ЭДЕМ 350мл</t>
  </si>
  <si>
    <t>https://mystockmart.ru/product/bokal-dlya-vina-edem-350ml/</t>
  </si>
  <si>
    <t>19C2072</t>
  </si>
  <si>
    <t>Бокал для вина ЭДЕМ 650мл</t>
  </si>
  <si>
    <t>https://mystockmart.ru/shop/bokal-dlya-vina-edem-650ml/</t>
  </si>
  <si>
    <t>19C2059</t>
  </si>
  <si>
    <t>Рюмка коктейльная ЭДЕМ 120мл</t>
  </si>
  <si>
    <t>https://mystockmart.ru/shop/ryumka-kokteylnaya-edem-120ml/</t>
  </si>
  <si>
    <t>08C1405LMN</t>
  </si>
  <si>
    <t>Кружка для горячих напитков ГЛИНТВЕЙН ЛАК МИКС НЬЮ 200мл</t>
  </si>
  <si>
    <t>https://mystockmart.ru/shop/kruzhka-dlya-goryachikh-napitkov-glintveyn-lak-miks-nyu-200ml/</t>
  </si>
  <si>
    <t>08C1405</t>
  </si>
  <si>
    <t>Кружка ГЛИНТВЕЙН 200мл</t>
  </si>
  <si>
    <t>https://mystockmart.ru/shop/kruzhka-glintveyn-200ml/</t>
  </si>
  <si>
    <t>08C1405LM</t>
  </si>
  <si>
    <t>Кружка ГЛИНТВЕЙН лак микс 200мл</t>
  </si>
  <si>
    <t>https://mystockmart.ru/shop/kruzhka-dlya-goryachikh-napitkov-glintveyn-200ml-lak-miks/</t>
  </si>
  <si>
    <t>08C1405-MD</t>
  </si>
  <si>
    <t>Кружка ГЛИНТВЕЙН МИСТИЧЕСКИЙ ДРАКОН 250мл</t>
  </si>
  <si>
    <t>https://mystockmart.ru/shop/kruzhka-glintveyn-misticheskiy-drakon-250ml/</t>
  </si>
  <si>
    <t>02C1021LM</t>
  </si>
  <si>
    <t>Стакан Osz Гладкий низкий лак микс 240мл</t>
  </si>
  <si>
    <t>https://mystockmart.ru/shop/stakan-gladkiy-nizkiy-250ml-lak-miks/</t>
  </si>
  <si>
    <t>03C1018</t>
  </si>
  <si>
    <t>Стакан ГЛАДКИЙ 290мл высокий</t>
  </si>
  <si>
    <t>https://mystockmart.ru/shop/stakan-gladkiy-280ml-vysokiy/</t>
  </si>
  <si>
    <t>02C1021</t>
  </si>
  <si>
    <t>Стакан ГЛАДКИЙ 240мл низкий</t>
  </si>
  <si>
    <t>https://mystockmart.ru/shop/stakan-gladkiy-250ml-nizkiy/</t>
  </si>
  <si>
    <t>03C1018LM</t>
  </si>
  <si>
    <t>Стакан Osz Гладкий высокий лак микс 290мл</t>
  </si>
  <si>
    <t>https://mystockmart.ru/shop/stakan-gladkiy-vysokiy-280ml-lak-miks/</t>
  </si>
  <si>
    <t>02C1022</t>
  </si>
  <si>
    <t>Стопка ГЛАДКИЙ 50мл</t>
  </si>
  <si>
    <t>https://mystockmart.ru/shop/stopka-gladkiy-50ml/</t>
  </si>
  <si>
    <t>02C1022LM</t>
  </si>
  <si>
    <t>Стопка ГЛАДКИЙ лак микс 50мл</t>
  </si>
  <si>
    <t>https://mystockmart.ru/shop/stopka-gladkiy-50ml-lak-miks/</t>
  </si>
  <si>
    <t>02C1022LMN</t>
  </si>
  <si>
    <t>Стопка ГЛАДКИЙ ЛАК МИКС НЬЮ 50мл</t>
  </si>
  <si>
    <t>https://mystockmart.ru/shop/stopka-gladkiy-lak-miks-nyu-50ml/</t>
  </si>
  <si>
    <t>24C2391-Y</t>
  </si>
  <si>
    <t>Набор стаканов МИСТЕРИЯ ГРАФИТ 6шт 280мл высоких</t>
  </si>
  <si>
    <t>https://mystockmart.ru/shop/nabor-stakanov-misteriya-grafit-6sht-280ml-vysokikh/</t>
  </si>
  <si>
    <t>24C2392-Y</t>
  </si>
  <si>
    <t>Набор стаканов МИСТЕРИЯ ГРАФИТ 6шт 250мл низких</t>
  </si>
  <si>
    <t>https://mystockmart.ru/shop/nabor-stakanov-misteriya-grafit-6sht-250ml-nizkikh/</t>
  </si>
  <si>
    <t>24C2393-Y</t>
  </si>
  <si>
    <t>Набор стопок МИСТЕРИЯ ГРАФИТ 6шт 50мл</t>
  </si>
  <si>
    <t>https://mystockmart.ru/shop/nabor-stopok-misteriya-grafit-6sht-50ml/</t>
  </si>
  <si>
    <t>24C2391</t>
  </si>
  <si>
    <t>Стакан МИСТЕРИЯ ГРАФИТ 280мл высокий</t>
  </si>
  <si>
    <t>https://mystockmart.ru/shop/stakan-misteriya-grafit-280ml-vysokiy/</t>
  </si>
  <si>
    <t>24C2392</t>
  </si>
  <si>
    <t>Стакан МИСТЕРИЯ ГРАФИТ 250мл низкий</t>
  </si>
  <si>
    <t>https://mystockmart.ru/shop/stakan-misteriya-grafit-250ml-nizkiy/</t>
  </si>
  <si>
    <t>24C2393</t>
  </si>
  <si>
    <t>Стопка МИСТЕРИЯ ГРАФИТ 50мл</t>
  </si>
  <si>
    <t>https://mystockmart.ru/shop/stopka-misteriya-grafit-50ml/</t>
  </si>
  <si>
    <t>23C2346</t>
  </si>
  <si>
    <t>Стакан МИСТЕРИЯ 280мл высокий</t>
  </si>
  <si>
    <t>https://mystockmart.ru/shop/stakan-misteriya-280ml-vysokiy/</t>
  </si>
  <si>
    <t>23C2346Y</t>
  </si>
  <si>
    <t>Стакан высокий МИСТЕРИЯ 280мл 6 шт</t>
  </si>
  <si>
    <t>https://mystockmart.ru/shop/stakan-vysokiy-misteriya-280ml-6-sht/</t>
  </si>
  <si>
    <t>23C2347</t>
  </si>
  <si>
    <t>Стакан МИСТЕРИЯ 250мл низкий</t>
  </si>
  <si>
    <t>https://mystockmart.ru/shop/stakan-misteriya-250ml-nizkiy/</t>
  </si>
  <si>
    <t>23C2347Y</t>
  </si>
  <si>
    <t>Стакан низкий МИСТЕРИЯ 250мл 6шт</t>
  </si>
  <si>
    <t>https://mystockmart.ru/shop/stakan-nizkiy-misteriya-250ml-6sht/</t>
  </si>
  <si>
    <t>23C2348</t>
  </si>
  <si>
    <t>Стопка МИСТЕРИЯ 50мл</t>
  </si>
  <si>
    <t>https://mystockmart.ru/shop/stopka-misteriya-50ml/</t>
  </si>
  <si>
    <t>23C2348Y</t>
  </si>
  <si>
    <t>Стопка МИСТЕРИЯ 50мл 6шт</t>
  </si>
  <si>
    <t>https://mystockmart.ru/shop/stopka-misteriya-50ml-6sht/</t>
  </si>
  <si>
    <t>23C2314</t>
  </si>
  <si>
    <t>Бокал НОРД 200мл</t>
  </si>
  <si>
    <t>https://mystockmart.ru/shop/bokal-nord-200ml/</t>
  </si>
  <si>
    <t>09C1486</t>
  </si>
  <si>
    <t>Кружка для пива ЛАДЬЯ 330мл</t>
  </si>
  <si>
    <t>https://mystockmart.ru/shop/kruzhka-dlya-piva-ladya-330ml/</t>
  </si>
  <si>
    <t>04C1144</t>
  </si>
  <si>
    <t>Кружка для пива ЛАДЬЯ 500мл</t>
  </si>
  <si>
    <t>https://mystockmart.ru/shop/kruzhka-dlya-piva-ladya-500ml/</t>
  </si>
  <si>
    <t>04C1144LK26</t>
  </si>
  <si>
    <t>Кружка для пива ЛАДЬЯ ЛОШАДЬ КОВБОЙ 2026 500мл</t>
  </si>
  <si>
    <t>https://mystockmart.ru/product/kruzhka-dlya-piva-ladya-loshad-kovboy-2026-500ml/</t>
  </si>
  <si>
    <t>04C1144-54GS</t>
  </si>
  <si>
    <t>Кружка для пива ЛАДЬЯ ЗОЛОТЫЕ ЗМЕЙКИ 500мл</t>
  </si>
  <si>
    <t>https://mystockmart.ru/shop/kruzhka-dlya-piva-ladya-zolotye-zmeyki-500ml/</t>
  </si>
  <si>
    <t>18C2036LK26</t>
  </si>
  <si>
    <t>Стакан для пива ПЭЙЛ-ЭЛЬ ЛОШАДЬ КОВБОЙ 2026 570мл</t>
  </si>
  <si>
    <t>https://mystockmart.ru/product/stakan-dlya-piva-peyl-el-loshad-kovboy-2026-570ml/</t>
  </si>
  <si>
    <t>17C1973</t>
  </si>
  <si>
    <t>Стакан для пива ТЮЛИП 570мл</t>
  </si>
  <si>
    <t>https://mystockmart.ru/shop/stakan-dlya-piva-tyulip-570ml/</t>
  </si>
  <si>
    <t>19C2146</t>
  </si>
  <si>
    <t>Стакан ТЮЛИП 350мл</t>
  </si>
  <si>
    <t>https://mystockmart.ru/shop/stakan-tyulip-350ml/</t>
  </si>
  <si>
    <t>17C1973LK26</t>
  </si>
  <si>
    <t>Стакан для пива ТЮЛИП ЛОШАДЬ КОВБОЙ 2026 570мл</t>
  </si>
  <si>
    <t>https://mystockmart.ru/product/stakan-dlya-piva-tyulip-loshad-kovboy-2026-570ml/</t>
  </si>
  <si>
    <t>08C1361</t>
  </si>
  <si>
    <t>Кружка для пива НОСТАЛЬГИЯ 500мл</t>
  </si>
  <si>
    <t>https://mystockmart.ru/shop/kruzhka-dlya-piva-nostalgiya-500ml/</t>
  </si>
  <si>
    <t>08C1404</t>
  </si>
  <si>
    <t>Кружка для пива ЛИГА 500мл</t>
  </si>
  <si>
    <t>https://mystockmart.ru/shop/kruzhka-dlya-piva-liga-500ml/</t>
  </si>
  <si>
    <t>18C2036</t>
  </si>
  <si>
    <t>Стакан для пива ПЕЙЛ-ЭЛЬ 570мл</t>
  </si>
  <si>
    <t>https://mystockmart.ru/shop/stakan-dlya-piva-peyl-el-570ml/</t>
  </si>
  <si>
    <t>18C2036GS</t>
  </si>
  <si>
    <t>Стакан для пива ПЕЙЛ-ЭЛЬ ЗОЛОТЫЕ ЗМЕЙКИ 570мл</t>
  </si>
  <si>
    <t>https://mystockmart.ru/shop/stakan-dlya-piva-peyl-el-zolotye-zmeyki-570ml/</t>
  </si>
  <si>
    <t>05C1241</t>
  </si>
  <si>
    <t>Стопка КРИСТАЛЛ 50мл</t>
  </si>
  <si>
    <t>https://mystockmart.ru/shop/stopka-kristal-50ml/</t>
  </si>
  <si>
    <t>03C971</t>
  </si>
  <si>
    <t>Стопка ВЕНЕЦИЯ 50мл</t>
  </si>
  <si>
    <t>https://mystockmart.ru/shop/stopka-venetsiya-50ml/</t>
  </si>
  <si>
    <t>06C998</t>
  </si>
  <si>
    <t>Стопка ДЖИМ БИМ 50мл</t>
  </si>
  <si>
    <t>https://mystockmart.ru/shop/stopka-dzhim-bim-50ml/</t>
  </si>
  <si>
    <t>05C1250</t>
  </si>
  <si>
    <t>Стопка ОДА 50мл</t>
  </si>
  <si>
    <t>https://mystockmart.ru/shop/stopka-oda-50ml/</t>
  </si>
  <si>
    <t>03C785</t>
  </si>
  <si>
    <t>Стакан ГРАНЕНЫЙ 250мл</t>
  </si>
  <si>
    <t>https://mystockmart.ru/shop/stakan-granenyy-250ml/</t>
  </si>
  <si>
    <t>24C2380</t>
  </si>
  <si>
    <t>Стакан СИНИЙ МИКС 250мл</t>
  </si>
  <si>
    <t>https://mystockmart.ru/shop/stakan-siniy-miks-250ml/</t>
  </si>
  <si>
    <t>03C952-36</t>
  </si>
  <si>
    <t>Стакан ВЕНЕЦИЯ 200мл низкий</t>
  </si>
  <si>
    <t>https://mystockmart.ru/shop/stakan-venetsiya-nizkiy-200ml/</t>
  </si>
  <si>
    <t>03C969-42</t>
  </si>
  <si>
    <t>Стакан ВЕНЕЦИЯ 300мл высокий</t>
  </si>
  <si>
    <t>https://mystockmart.ru/shop/stakan-venetsiya-vysokiy-300ml/</t>
  </si>
  <si>
    <t>05C1240</t>
  </si>
  <si>
    <t>Стакан КРИСТАЛЛ 250мл</t>
  </si>
  <si>
    <t>https://mystockmart.ru/shop/stakan-kristal-250ml/</t>
  </si>
  <si>
    <t>06C1289-48</t>
  </si>
  <si>
    <t>Стакан КРИСТАЛЛ 230мл</t>
  </si>
  <si>
    <t>https://mystockmart.ru/shop/stakan-kristal-230ml/</t>
  </si>
  <si>
    <t>05C1256</t>
  </si>
  <si>
    <t>Стакан ОДА 230мл высокий</t>
  </si>
  <si>
    <t>https://mystockmart.ru/shop/stakan-oda-230ml-vysokiy/</t>
  </si>
  <si>
    <t>05C1249</t>
  </si>
  <si>
    <t>Стакан ОДА 250мл низкий</t>
  </si>
  <si>
    <t>https://mystockmart.ru/shop/stakan-oda-250ml-nizkiy/</t>
  </si>
  <si>
    <t>06C809-30</t>
  </si>
  <si>
    <t>Стакан ШАМБОР 200мл</t>
  </si>
  <si>
    <t>https://mystockmart.ru/shop/stakan-shambor-200ml/</t>
  </si>
  <si>
    <t>CR350201XO</t>
  </si>
  <si>
    <t>Стакан XTRA OPTIC 350мл низкий 6шт</t>
  </si>
  <si>
    <t>https://mystockmart.ru/product/stakan-xtra-optic-350ml-nizkiy-6sht/</t>
  </si>
  <si>
    <t>CR360101XO</t>
  </si>
  <si>
    <t>Набор бокалов для вина XTRA OPTIC 360мл 6шт</t>
  </si>
  <si>
    <t>https://mystockmart.ru/product/nabor-bokalov-dlya-vina-xtra-optic-360ml-6sht/</t>
  </si>
  <si>
    <t>CR210104XO</t>
  </si>
  <si>
    <t>Набор фужеров для шампанского XTRA OPTIC 210мл 6шт</t>
  </si>
  <si>
    <t>https://mystockmart.ru/shop/nabor-fuzherov-dlya-shampanskogo-xtra-optic-210ml-6sht/</t>
  </si>
  <si>
    <t>CR220103XO</t>
  </si>
  <si>
    <t>Набор бокалов для коктейля XTRA OPTIC 220мл 6шт</t>
  </si>
  <si>
    <t>https://mystockmart.ru/product/nabor-bokalov-dlya-kokteylya-xtra-optic-220ml-6sht/</t>
  </si>
  <si>
    <t>CR460101XO</t>
  </si>
  <si>
    <t>Набор бокалов для вина XTRA OPTIC 460мл 6шт</t>
  </si>
  <si>
    <t>https://mystockmart.ru/shop/nabor-bokalov-dlya-vina-xtra-optic-460ml-6sht/</t>
  </si>
  <si>
    <t>CR560101XO</t>
  </si>
  <si>
    <t>Набор бокалов для вина XTRA OPTIC 560мл 6шт</t>
  </si>
  <si>
    <t>https://mystockmart.ru/shop/nabor-bokalov-dlya-vina-xtra-optic-560ml-6sht/</t>
  </si>
  <si>
    <t>CR500106XO</t>
  </si>
  <si>
    <t>Бокал для пива XTRA OPTIC 500мл 6шт</t>
  </si>
  <si>
    <t>https://mystockmart.ru/shop/bokal-dlya-piva-xtra-optic-500ml-6sht/</t>
  </si>
  <si>
    <t>CR210104X</t>
  </si>
  <si>
    <t>Набор бокалов для шампанского XTRA 6шт 210мл</t>
  </si>
  <si>
    <t>https://mystockmart.ru/shop/nabor-bokalov-dlya-shampanskogo-xtra-6sht-210ml/</t>
  </si>
  <si>
    <t>CR360101X</t>
  </si>
  <si>
    <t>Набор бокалов для вина XTRA 6шт 360мл</t>
  </si>
  <si>
    <t>https://mystockmart.ru/shop/nabor-bokalov-dlya-vina-xtra-6sht-360ml/</t>
  </si>
  <si>
    <t>CR460101X</t>
  </si>
  <si>
    <t>Набор бокалов для вина XTRA 6шт 460мл</t>
  </si>
  <si>
    <t>https://mystockmart.ru/shop/nabor-bokalov-dlya-vina-xtra-6sht-460ml/</t>
  </si>
  <si>
    <t>CR560101X</t>
  </si>
  <si>
    <t>Набор бокалов для вина XTRA 6шт 560мл</t>
  </si>
  <si>
    <t>https://mystockmart.ru/shop/nabor-bokalov-dlya-vina-xtra-6sht-560ml/</t>
  </si>
  <si>
    <t>CR220103X</t>
  </si>
  <si>
    <t>Набор бокалов для коктейля XTRA 220мл 6шт</t>
  </si>
  <si>
    <t>https://mystockmart.ru/shop/nabor-bokalov-dlya-kokteylya-xtra-220ml-6sht/</t>
  </si>
  <si>
    <t>CR350201X</t>
  </si>
  <si>
    <t>Набор стаканов XTRA 6шт 350мл</t>
  </si>
  <si>
    <t>https://mystockmart.ru/shop/nabor-stakanov-xtra-6sht-350ml/</t>
  </si>
  <si>
    <t>CR400201X</t>
  </si>
  <si>
    <t>Набор стаканов XTRA 6шт 400мл</t>
  </si>
  <si>
    <t>https://mystockmart.ru/shop/nabor-stakanov-xtra-6sht-400ml/</t>
  </si>
  <si>
    <t>CR3636XE-COM</t>
  </si>
  <si>
    <t>Набор бокалов для вина XTRA 2шт 360мл</t>
  </si>
  <si>
    <t>https://mystockmart.ru/product/nabor-bokalov-dlya-vina-xtra-2sht-360ml-1830999006/</t>
  </si>
  <si>
    <t>CR5656XE-COM</t>
  </si>
  <si>
    <t>Набор бокалов для вина XTRA 2шт 560мл</t>
  </si>
  <si>
    <t>https://mystockmart.ru/product/nabor-bokalov-dlya-vina-xtra-2sht-560ml-527265401/</t>
  </si>
  <si>
    <t>CR600105V</t>
  </si>
  <si>
    <t>Набор бокалов для бренди VIOLA 6шт 600мл</t>
  </si>
  <si>
    <t>https://mystockmart.ru/shop/nabor-bokalov-dlya-brendi-viola-6sht-600ml/</t>
  </si>
  <si>
    <t>CR450101V</t>
  </si>
  <si>
    <t>Набор бокалов для вина VIOLA 6шт 450мл</t>
  </si>
  <si>
    <t>https://mystockmart.ru/product/nabor-bokalov-dlya-vina-viola-6sht-450ml/</t>
  </si>
  <si>
    <t>CR550101V</t>
  </si>
  <si>
    <t>Набор бокалов для вина VIOLA 6шт 550мл</t>
  </si>
  <si>
    <t>https://mystockmart.ru/product/nabor-bokalov-dlya-vina-viola-6sht-550ml/</t>
  </si>
  <si>
    <t>CR570101S</t>
  </si>
  <si>
    <t>Набор бокалов для вина SANDRA Blizzard 6шт 570мл</t>
  </si>
  <si>
    <t>https://mystockmart.ru/product/nabor-bokalov-dlya-vina-sandra-blizzard-6sht-570ml/</t>
  </si>
  <si>
    <t>CR170104T_OKA</t>
  </si>
  <si>
    <t>Набор бокалов для шампанского TULIPA 6шт 170мл</t>
  </si>
  <si>
    <t>https://mystockmart.ru/product/nabor-bokalov-dlya-shampanskogo-tulipa-6sht-170ml-14645342/</t>
  </si>
  <si>
    <t>CR35010194T</t>
  </si>
  <si>
    <t>Набор бокалов для вина TULIPA 6шт 350мл</t>
  </si>
  <si>
    <t>https://mystockmart.ru/product/nabor-bokalov-dlya-vina-tulipa-6sht-350ml-1044615071/</t>
  </si>
  <si>
    <t>CR4645TE-COM</t>
  </si>
  <si>
    <t>Набор бокалов для вина TULIPA 2шт 450мл</t>
  </si>
  <si>
    <t>https://mystockmart.ru/product/nabor-bokalov-dlya-vina-tulipa-2sht-450ml-317022284/</t>
  </si>
  <si>
    <t>CR450101T_OKA</t>
  </si>
  <si>
    <t>Набор бокалов для вина TULIPA 6шт 450мл</t>
  </si>
  <si>
    <t>https://mystockmart.ru/shop/nabor-bokalov-dlya-vina-tulipa-6sht-450ml-1483553305/</t>
  </si>
  <si>
    <t>CR550101T</t>
  </si>
  <si>
    <t>Набор бокалов для вина TULIPA 6шт 550мл</t>
  </si>
  <si>
    <t>https://mystockmart.ru/product/nabor-bokalov-dlya-vina-tulipa-6sht-550ml/</t>
  </si>
  <si>
    <t>CR600101T</t>
  </si>
  <si>
    <t>Набор бокалов для вина TULIPA 6шт 600мл</t>
  </si>
  <si>
    <t>https://mystockmart.ru/product/nabor-bokalov-dlya-vina-tulipa-6sht-600ml/</t>
  </si>
  <si>
    <t>CR540106T_OKA</t>
  </si>
  <si>
    <t>Набор бокалов для пива TULIPA 6шт 540мл</t>
  </si>
  <si>
    <t>https://mystockmart.ru/product/nabor-bokalov-dlya-piva-tulipa-6sht-540ml-781003555/</t>
  </si>
  <si>
    <t>CR450201TO_OKC</t>
  </si>
  <si>
    <t>Набор стаканов TULIPA 6шт 450мл в подарочной упаковке C</t>
  </si>
  <si>
    <t>https://mystockmart.ru/shop/nabor-stakanov-tulipa-6sht-450ml-v-podarochnoy-upakovke-c/</t>
  </si>
  <si>
    <t>CR35020100T</t>
  </si>
  <si>
    <t>Набор стаканов TULIPA 6шт 350мл низких</t>
  </si>
  <si>
    <t>https://mystockmart.ru/product/nabor-stakanov-tulipa-6sht-350ml-nizkikh/</t>
  </si>
  <si>
    <t>CR350201T</t>
  </si>
  <si>
    <t>Набор стаканов TULIPA 6шт 350мл</t>
  </si>
  <si>
    <t>https://mystockmart.ru/product/nabor-stakanov-tulipa-6sht-350ml/</t>
  </si>
  <si>
    <t>CR45020100T</t>
  </si>
  <si>
    <t>Набор стаканов TULIPA 6шт 450мл высоких</t>
  </si>
  <si>
    <t>https://mystockmart.ru/product/nabor-stakanov-tulipa-6sht-450ml-vysokikh/</t>
  </si>
  <si>
    <t>CR170104TO_OKD</t>
  </si>
  <si>
    <t>Набор бокалов для шампанского TULIPA OPTIC 6шт 170мл в подарочной упаковке D</t>
  </si>
  <si>
    <t>https://mystockmart.ru/shop/nabor-bokalov-dlya-shampanskogo-tulipa-optic-6sht-170ml-v-podarochnoy-upakovke-d/</t>
  </si>
  <si>
    <t>CR350101TO_OKD</t>
  </si>
  <si>
    <t>Набор бокалов для вина TULIPA OPTIC 6шт 350мл</t>
  </si>
  <si>
    <t>https://mystockmart.ru/product/nabor-bokalov-dlya-vina-tulipa-optic-6sht-350ml-74108984/</t>
  </si>
  <si>
    <t>CR450101TO_OKD</t>
  </si>
  <si>
    <t>Набор бокалов для вина TULIPA OPTIC 6шт 450мл</t>
  </si>
  <si>
    <t>https://mystockmart.ru/product/nabor-bokalov-dlya-vina-tulipa-optic-6sht-450ml-910634507/</t>
  </si>
  <si>
    <t>CR54010694TO</t>
  </si>
  <si>
    <t>Набор бокалов для пива TULIPA OPTIC 6шт 540мл</t>
  </si>
  <si>
    <t>https://mystockmart.ru/product/nabor-bokalov-dlya-piva-tulipa-optic-6sht-540ml-826569222/</t>
  </si>
  <si>
    <t>CR55010194TO</t>
  </si>
  <si>
    <t>Набор бокалов для вина TULIPA OPTIC 6шт 550мл</t>
  </si>
  <si>
    <t>https://mystockmart.ru/product/nabor-bokalov-dlya-vina-tulipa-optic-6sht-550ml-411536789/</t>
  </si>
  <si>
    <t>CR350201TO_OKD</t>
  </si>
  <si>
    <t>Набор стаканов TULIPA OPTIC 6шт 350мл</t>
  </si>
  <si>
    <t>https://mystockmart.ru/shop/nabor-stakanov-tulipa-optic-6sht-350ml-1456907700/</t>
  </si>
  <si>
    <t>CR450201TO_OKD</t>
  </si>
  <si>
    <t>Набор стаканов TULIPA OPTIC 6шт 450мл</t>
  </si>
  <si>
    <t>https://mystockmart.ru/shop/nabor-stakanov-tulipa-optic-6sht-450ml-662101694/</t>
  </si>
  <si>
    <t>CR200104U</t>
  </si>
  <si>
    <t>Набор бокалов для шампанского UMMA 6шт 200мл</t>
  </si>
  <si>
    <t>https://mystockmart.ru/shop/nabor-bokalov-dlya-shampanskogo-umma-6sht-200ml/</t>
  </si>
  <si>
    <t>CR330101U</t>
  </si>
  <si>
    <t>Набор бокалов для вина UMMA 6шт 330мл</t>
  </si>
  <si>
    <t>https://mystockmart.ru/shop/nabor-bokalov-dlya-vina-umma-6sht-330ml/</t>
  </si>
  <si>
    <t>CR330201U</t>
  </si>
  <si>
    <t>Набор стаканов UMMA 6шт 330мл</t>
  </si>
  <si>
    <t>https://mystockmart.ru/shop/nabor-stakanov-umma-6sht-330ml/</t>
  </si>
  <si>
    <t>CR440201U</t>
  </si>
  <si>
    <t>Набор стаканов UMMA 6шт 440мл</t>
  </si>
  <si>
    <t>https://mystockmart.ru/shop/nabor-stakanov-umma-6sht-440ml/</t>
  </si>
  <si>
    <t>CR190104W</t>
  </si>
  <si>
    <t>Набор бокалов для шампанского WATERFALL 6шт 190мл</t>
  </si>
  <si>
    <t>https://mystockmart.ru/shop/nabor-bokalov-dlya-shampanskogo-waterfall-6sht-190ml/</t>
  </si>
  <si>
    <t>CR350101W</t>
  </si>
  <si>
    <t>Набор бокалов для вина WATERFALL 6шт 350мл</t>
  </si>
  <si>
    <t>https://mystockmart.ru/shop/nabor-bokalov-dlya-vina-waterfall-6sht-350ml/</t>
  </si>
  <si>
    <t>CR550101W</t>
  </si>
  <si>
    <t>Набор бокалов для вина WATERFALL 6шт 550мл</t>
  </si>
  <si>
    <t>https://mystockmart.ru/shop/nabor-bokalov-dlya-vina-waterfall-6sht-550ml/</t>
  </si>
  <si>
    <t>CR340101W</t>
  </si>
  <si>
    <t>Набор бокалов для мартини WATERFALL 6шт 340мл</t>
  </si>
  <si>
    <t>https://mystockmart.ru/shop/nabor-bokalov-dlya-martini-waterfall-6sht-340ml/</t>
  </si>
  <si>
    <t>CR60101W</t>
  </si>
  <si>
    <t>Набор рюмок WATERFALL 6шт 60мл</t>
  </si>
  <si>
    <t>https://mystockmart.ru/shop/nabor-ryumok-waterfall-6sht-60ml/</t>
  </si>
  <si>
    <t>CR300201W</t>
  </si>
  <si>
    <t>Набор стаканов WATERFALL 6шт 300мл</t>
  </si>
  <si>
    <t>https://mystockmart.ru/shop/nabor-stakanov-waterfall-6sht-300ml/</t>
  </si>
  <si>
    <t>CR350201W</t>
  </si>
  <si>
    <t>Набор стаканов WATERFALL 6шт 350мл</t>
  </si>
  <si>
    <t>https://mystockmart.ru/shop/nabor-stakanov-waterfall-6sht-350ml/</t>
  </si>
  <si>
    <t>CR2119WE-COM</t>
  </si>
  <si>
    <t>Набор бокалов для шампанского WATERFALL 2шт 190мл</t>
  </si>
  <si>
    <t>https://mystockmart.ru/product/nabor-bokalov-dlya-shampanskogo-waterfall-2sht-190ml/</t>
  </si>
  <si>
    <t>CR340101WE-COM</t>
  </si>
  <si>
    <t>Набор бокалов для мартини WATERFALL 2шт 340мл</t>
  </si>
  <si>
    <t>https://mystockmart.ru/product/nabor-bokalov-dlya-martini-waterfall-2sht-340ml/</t>
  </si>
  <si>
    <t>CR3635WE-COM</t>
  </si>
  <si>
    <t>Набор бокалов для вина WATERFALL 2шт 350мл</t>
  </si>
  <si>
    <t>https://mystockmart.ru/product/nabor-bokalov-dlya-vina-waterfall-2sht-350ml/</t>
  </si>
  <si>
    <t>CR5655WE-COM</t>
  </si>
  <si>
    <t>Набор бокалов для вина WATERFALL 2шт 550мл</t>
  </si>
  <si>
    <t>https://mystockmart.ru/product/nabor-bokalov-dlya-vina-waterfall-2sht-550ml/</t>
  </si>
  <si>
    <t>CR180104CL</t>
  </si>
  <si>
    <t>Набор фужеров для шампанского CLAUDIA 6шт 180мл</t>
  </si>
  <si>
    <t>https://mystockmart.ru/product/nabor-fuzherov-dlya-shampanskogo-claudia-6sht-180ml/</t>
  </si>
  <si>
    <t>CR200103C-A</t>
  </si>
  <si>
    <t>Набор бокалов для коктейлей CLAUDIA 6шт 200мл</t>
  </si>
  <si>
    <t>https://mystockmart.ru/shop/nabor-bokalov-dlya-shampanskogo-claudia-6sht-200ml/</t>
  </si>
  <si>
    <t>CR230101CL</t>
  </si>
  <si>
    <t>Набор бокалов для вина CLAUDIA 6шт 230мл</t>
  </si>
  <si>
    <t>https://mystockmart.ru/shop/nabor-bokalov-dlya-vina-claudia-6sht-230ml-925982670/</t>
  </si>
  <si>
    <t>CR340101C</t>
  </si>
  <si>
    <t>Набор бокалов для вина CLAUDIA 6шт 340мл</t>
  </si>
  <si>
    <t>https://mystockmart.ru/shop/nabor-bokalov-dlya-vina-claudia-6sht-340ml-1457672887/</t>
  </si>
  <si>
    <t>CR455101CL</t>
  </si>
  <si>
    <t>Набор бокалов для вина CLAUDIA 6шт 455мл</t>
  </si>
  <si>
    <t>https://mystockmart.ru/shop/nabor-bokalov-dlya-vina-claudia-6sht-455ml/</t>
  </si>
  <si>
    <t>CR250105CL</t>
  </si>
  <si>
    <t>Набор бокалов для бренди CLAUDIA 6шт 250мл</t>
  </si>
  <si>
    <t>https://mystockmart.ru/shop/nabor-bokalov-dlya-brendi-claudia-6sht-250ml/</t>
  </si>
  <si>
    <t>CR50101CL</t>
  </si>
  <si>
    <t>Набор рюмок для ликера CLAUDIA 6шт 50мл</t>
  </si>
  <si>
    <t>https://mystockmart.ru/shop/nabor-ryumok-dlya-likera-claudia-6sht-50ml/</t>
  </si>
  <si>
    <t>CR290S10701B</t>
  </si>
  <si>
    <t>Набор бокалов барный 4 в 1</t>
  </si>
  <si>
    <t>https://mystockmart.ru/shop/nabor-bokalov-barnyy-4-v-1/</t>
  </si>
  <si>
    <t>DMG001</t>
  </si>
  <si>
    <t>Набор из 4-х крутящихся стаканов для виски DALMORE 280мл</t>
  </si>
  <si>
    <t>https://mystockmart.ru/product/nabor-iz-4-kh-krutyashikhsya-stakanov-dlya-viski-dalmore-280ml/</t>
  </si>
  <si>
    <t>DMG002</t>
  </si>
  <si>
    <t>Набор стопок SPIRIT OF ANIMALS 50мл 4шт</t>
  </si>
  <si>
    <t>https://mystockmart.ru/product/nabor-stopok-spirit-of-animals-50ml-4sht/</t>
  </si>
  <si>
    <t>GL015</t>
  </si>
  <si>
    <t>Набор из 4-х стаканов для виски DANDY 290 мл</t>
  </si>
  <si>
    <t>https://mystockmart.ru/shop/nabor-iz-4-kh-stakanov-dlya-viski-dandy-290-ml/</t>
  </si>
  <si>
    <t>GL012</t>
  </si>
  <si>
    <t>Набор из 4-х стаканов для виски SPIRIT OF ANIMALS 300мл</t>
  </si>
  <si>
    <t>https://mystockmart.ru/shop/nabor-iz-4-kh-stakanov-dlya-viski-spirit-of-animals-300ml/</t>
  </si>
  <si>
    <t>GL001</t>
  </si>
  <si>
    <t>Набор стопок SKULL COLORS 6шт 50мл</t>
  </si>
  <si>
    <t>https://mystockmart.ru/shop/nabor-stopok-skull-colors-6sht-50ml/</t>
  </si>
  <si>
    <t>DMG021</t>
  </si>
  <si>
    <t>https://mystockmart.ru/product/nabor-stopok-skull-colors-6sht-50ml-1789790177/</t>
  </si>
  <si>
    <t>1028HC04A0111</t>
  </si>
  <si>
    <t>Набор стаканов французских PICARDIE GREY 4шт 310мл</t>
  </si>
  <si>
    <t>https://mystockmart.ru/shop/nabor-stakanov-frantsuzskikh-picardie-grey-4sht-310ml/</t>
  </si>
  <si>
    <t>1020AB06D0111</t>
  </si>
  <si>
    <t>Набор стаканов LOLA прозрачные 6шт 200мл</t>
  </si>
  <si>
    <t>https://mystockmart.ru/shop/nabor-stakanov-lola-prozrachnye-6sht-200ml/</t>
  </si>
  <si>
    <t>HL031281</t>
  </si>
  <si>
    <t>Стакан питьевой JUGS 500мл микс цветов</t>
  </si>
  <si>
    <t>https://mystockmart.ru/shop/stakan-pitevoy-jugs-500ml-miks-tsvetov/</t>
  </si>
  <si>
    <t>HL031282</t>
  </si>
  <si>
    <t>Стакан питьевой JUGS 650мл микс цветов</t>
  </si>
  <si>
    <t>https://mystockmart.ru/shop/stakan-pitevoy-jugs-650ml-miks-tsvetov/</t>
  </si>
  <si>
    <t>HL031299W</t>
  </si>
  <si>
    <t>Стакан GLASSY 480мл белый</t>
  </si>
  <si>
    <t>https://mystockmart.ru/product/stakan-glassy-480ml-belyy/</t>
  </si>
  <si>
    <t>HL031299</t>
  </si>
  <si>
    <t>Стакан GLASSY 480мл микс цветов</t>
  </si>
  <si>
    <t>https://mystockmart.ru/product/stakan-glassy-480ml-miks-tsvetov/</t>
  </si>
  <si>
    <t>C14918</t>
  </si>
  <si>
    <t>Набор стаканов 0.25мл SUMMER TIME 4шт</t>
  </si>
  <si>
    <t>https://mystockmart.ru/shop/nabor-stakanov-0-25ml-summer-time-4sht/</t>
  </si>
  <si>
    <t>C15028</t>
  </si>
  <si>
    <t>Стакан ЦВЕТУЩИЙ САД 0.4л</t>
  </si>
  <si>
    <t>https://mystockmart.ru/shop/stakan-tsvetushchiy-sad-0-4l/</t>
  </si>
  <si>
    <t>C15025</t>
  </si>
  <si>
    <t>Стакан BBQ PARTY 0.4л</t>
  </si>
  <si>
    <t>https://mystockmart.ru/shop/stakan-bbq-party-0-4l/</t>
  </si>
  <si>
    <t>C150-45</t>
  </si>
  <si>
    <t>Стакан для сока 0.4л</t>
  </si>
  <si>
    <t>https://mystockmart.ru/shop/stakan-dlya-soka-0-4l/</t>
  </si>
  <si>
    <t>N0792</t>
  </si>
  <si>
    <t>Набор питьевой КОЛОР ПЕНСИЛ 7пр</t>
  </si>
  <si>
    <t>https://mystockmart.ru/shop/nabor-pitevoy-kolor-pensil-7-predmetov/</t>
  </si>
  <si>
    <t>Q5981</t>
  </si>
  <si>
    <t>Набор питьевой БРАЙТОН 13пр</t>
  </si>
  <si>
    <t>https://mystockmart.ru/shop/nabor-pitevoy-brayton-13pr/</t>
  </si>
  <si>
    <t>M0089</t>
  </si>
  <si>
    <t>https://mystockmart.ru/product/nabor-pitevoy-imperator-kuvshin-1-6l-6-stakanov-vysokikh-310ml/</t>
  </si>
  <si>
    <t>P1272</t>
  </si>
  <si>
    <t>Набор питьевой ИМПЕРАТОР 13пр</t>
  </si>
  <si>
    <t>https://mystockmart.ru/shop/nabor-pitevoy-imperator-13pr/</t>
  </si>
  <si>
    <t>V4071</t>
  </si>
  <si>
    <t>Кувшин ARC pure 0,5 л со стеклянной крышкой</t>
  </si>
  <si>
    <t>https://mystockmart.ru/product/kuvshin-arc-pure-0-5-l-so-steklyannoy-kryshkoy/</t>
  </si>
  <si>
    <t>V1550</t>
  </si>
  <si>
    <t>Кувшин CORRY 1.2л</t>
  </si>
  <si>
    <t>https://mystockmart.ru/product/kuvshin-corry-1-2l/</t>
  </si>
  <si>
    <t>V4064</t>
  </si>
  <si>
    <t>Кувшин АРК 0.5л</t>
  </si>
  <si>
    <t>https://mystockmart.ru/shop/kuvshin-ark-0-5l-1306252280/</t>
  </si>
  <si>
    <t>X2540</t>
  </si>
  <si>
    <t>Кувшин ARC 1.6л с пластиковой крышкой</t>
  </si>
  <si>
    <t>https://mystockmart.ru/product/kuvshin-arc-1-6l-s-plastikovoy-kryshkoy/</t>
  </si>
  <si>
    <t>V4075</t>
  </si>
  <si>
    <t>Кувшин ARC pure 1л со стеклянной крышкой</t>
  </si>
  <si>
    <t xml:space="preserve">https://mystockmart.ru/product/kuvshin-arc-1l-so-steklyannoy-kryshkoy/ </t>
  </si>
  <si>
    <t>P9662</t>
  </si>
  <si>
    <t>Кувшин АРК 1л</t>
  </si>
  <si>
    <t>https://mystockmart.ru/shop/kuvshin-1-litr/</t>
  </si>
  <si>
    <t>P9663</t>
  </si>
  <si>
    <t>Кувшин АРК 1л с крышкой</t>
  </si>
  <si>
    <t>https://mystockmart.ru/shop/kuvshin-s-kryshkoy-1-litr/</t>
  </si>
  <si>
    <t>V4068</t>
  </si>
  <si>
    <t>Кувшин КВАДРО 1.1л с крышкой</t>
  </si>
  <si>
    <t>https://mystockmart.ru/shop/kuvshin-kvadro-1-1l-s-kryshkoy/</t>
  </si>
  <si>
    <t>N1102</t>
  </si>
  <si>
    <t>Кувшин KONE 1.3л с крышкой</t>
  </si>
  <si>
    <t>https://mystockmart.ru/shop/kuvshin-kone-1-3l-s-kryshkoy/</t>
  </si>
  <si>
    <t>G2672</t>
  </si>
  <si>
    <t>Кувшин KONE 1,3 л с крышкой</t>
  </si>
  <si>
    <t>https://mystockmart.ru/product/kuvshin-kone-1-3-l-s-kryshkoy/</t>
  </si>
  <si>
    <t>P3602</t>
  </si>
  <si>
    <t>Кувшин АРК 1.3л с крышкой</t>
  </si>
  <si>
    <t>https://mystockmart.ru/shop/kuvshin-ark-1-3l-s-kryshkoy/</t>
  </si>
  <si>
    <t>N1101</t>
  </si>
  <si>
    <t>Кувшин ИМПЕРАТОР 1.6л</t>
  </si>
  <si>
    <t>https://mystockmart.ru/shop/kuvshin-imperator-1-6l/</t>
  </si>
  <si>
    <t>P3603</t>
  </si>
  <si>
    <t>Кувшин ОКТАЙМ 1.6л с крышкой</t>
  </si>
  <si>
    <t>https://mystockmart.ru/shop/kuvshin-oktaym-1-6l-s-kryshkoy/</t>
  </si>
  <si>
    <t>X4538</t>
  </si>
  <si>
    <t>https://mystockmart.ru/product/kuvshin-oktaym-1-6l-s-kryshkoy-1383149504/</t>
  </si>
  <si>
    <t>P4563</t>
  </si>
  <si>
    <t>Кувшин РОК 1.8л с крышкой</t>
  </si>
  <si>
    <t>https://mystockmart.ru/shop/kuvshin-rok-1-8l-s-kryshkoy/</t>
  </si>
  <si>
    <t>P4561</t>
  </si>
  <si>
    <t>Кувшин ОРИЕНТ 1.8л с крышкой</t>
  </si>
  <si>
    <t>https://mystockmart.ru/shop/kuvshin-orient-1-8l-s-kryshkoy/</t>
  </si>
  <si>
    <t>P4562</t>
  </si>
  <si>
    <t>Кувшин ВИКТОРИЯ 1.8л с крышкой</t>
  </si>
  <si>
    <t>https://mystockmart.ru/shop/kuvshin-viktoriya-1-8l-s-kryshkoy/</t>
  </si>
  <si>
    <t>V4070</t>
  </si>
  <si>
    <t>Кувшин КВАДРО 2л</t>
  </si>
  <si>
    <t>https://mystockmart.ru/shop/kuvshin-kvadro-2l-1687537935/</t>
  </si>
  <si>
    <t>V4066</t>
  </si>
  <si>
    <t>Кувшин ТИВОЛИ 2.3л</t>
  </si>
  <si>
    <t>https://mystockmart.ru/shop/kuvshin-tivoli-2-3l/</t>
  </si>
  <si>
    <t>Q5847</t>
  </si>
  <si>
    <t>Набор питьевой ОРИЕНТ 7пр</t>
  </si>
  <si>
    <t>ARCOPAL</t>
  </si>
  <si>
    <t>https://mystockmart.ru/shop/nabor-pitevoy-orient-7pr/</t>
  </si>
  <si>
    <t>Q5848</t>
  </si>
  <si>
    <t>Набор питьевой ВИКТОРИЯ 7пр</t>
  </si>
  <si>
    <t>https://mystockmart.ru/shop/nabor-pitevoy-viktoriya-7predmetov/</t>
  </si>
  <si>
    <t>Q5846</t>
  </si>
  <si>
    <t>Набор питьевой РОК 7пр</t>
  </si>
  <si>
    <t>https://mystockmart.ru/shop/nabor-pitevoy-rok-7pr/</t>
  </si>
  <si>
    <t>DMG008</t>
  </si>
  <si>
    <t>Кувшин MEADOW 1400мл с металлической крышкой</t>
  </si>
  <si>
    <t>https://mystockmart.ru/product/kuvshin-meadow-1400ml-s-metallicheskoy-kryshkoy/</t>
  </si>
  <si>
    <t>DMG009</t>
  </si>
  <si>
    <t>Чайник заварочный MEADOW 1000мл с бамбуковой крышкой</t>
  </si>
  <si>
    <t>https://mystockmart.ru/product/chaynik-zavarochnyy-meadow-1000ml-s-bambukovoy-kryshkoy/</t>
  </si>
  <si>
    <t>DMG027</t>
  </si>
  <si>
    <t>Кувшин SUNRISE 1800мл</t>
  </si>
  <si>
    <t>https://mystockmart.ru/product/kuvshin-sunrise-1800ml-87394196/</t>
  </si>
  <si>
    <t>HL061103BL</t>
  </si>
  <si>
    <t>Кувшин TOWER синий 1500мл</t>
  </si>
  <si>
    <t>https://mystockmart.ru/product/kuvshin-tower-siniy-1500ml/</t>
  </si>
  <si>
    <t>HL061108BL</t>
  </si>
  <si>
    <t>Кувшин TOWER синий 1000мл с соковыжималкой</t>
  </si>
  <si>
    <t>https://mystockmart.ru/product/kuvshin-tower-siniy-1000ml-s-sokovyzhimalkoy/</t>
  </si>
  <si>
    <t>HL061109BL</t>
  </si>
  <si>
    <t>Кувшин TOWER синий 1500мл с соковыжималкой и фильтром</t>
  </si>
  <si>
    <t>https://mystockmart.ru/product/kuvshin-tower-siniy-1500ml-s-sokovyzhimalkoy-i-filtrom/</t>
  </si>
  <si>
    <t>C145</t>
  </si>
  <si>
    <t>Кувшин с крышкой</t>
  </si>
  <si>
    <t>https://mystockmart.ru/shop/kuvshin-s-kryshkoy/</t>
  </si>
  <si>
    <t>SIS0002B</t>
  </si>
  <si>
    <t>Форма для льда STRONG 4 ячейки сферы чёрные</t>
  </si>
  <si>
    <t>https://mystockmart.ru/product/forma-dlya-lda-strong-4-yacheyki-sfery-chyernye/</t>
  </si>
  <si>
    <t>SIS0003B</t>
  </si>
  <si>
    <t>Форма для льда STRONG 4 ячейки черепа чёрные</t>
  </si>
  <si>
    <t>https://mystockmart.ru/product/forma-dlya-lda-strong-4-yacheyki-cherepa-chyernye/</t>
  </si>
  <si>
    <t>SIS0005B</t>
  </si>
  <si>
    <t>Форма для льда STRONG 6 ячеек черепа чёрные</t>
  </si>
  <si>
    <t>https://mystockmart.ru/product/forma-dlya-lda-strong-6-yacheek-cherepa-chyernye/</t>
  </si>
  <si>
    <t>SIW0001P</t>
  </si>
  <si>
    <t>Форма для льда SWEET 6 ячеек кристаллы розовые</t>
  </si>
  <si>
    <t>https://mystockmart.ru/product/forma-dlya-lda-sweet-6-yacheek-kristally-rozovye/</t>
  </si>
  <si>
    <t>SIW0002P</t>
  </si>
  <si>
    <t>https://mystockmart.ru/product/forma-dlya-lda-sweet-6-yacheek-rozy-kristally-sfery-rozovye/</t>
  </si>
  <si>
    <t>02C1015-70</t>
  </si>
  <si>
    <t>Пепельница КРУГЛАЯ</t>
  </si>
  <si>
    <t>https://mystockmart.ru/shop/pepelnitsa-kruglaya/</t>
  </si>
  <si>
    <t>X0131</t>
  </si>
  <si>
    <t>Пепельница чёрная 10.7см</t>
  </si>
  <si>
    <t>https://mystockmart.ru/product/pepelnitsa-chyernaya-10-7sm/</t>
  </si>
  <si>
    <t>Пепельница черная 10.7см</t>
  </si>
  <si>
    <t>https://mystockmart.ru/shop/pepelnitsa-chernaya-10-7sm/</t>
  </si>
  <si>
    <t>ATV122</t>
  </si>
  <si>
    <t>Штопор VIVA Chrome серый металлик 23см</t>
  </si>
  <si>
    <t>https://mystockmart.ru/shop/shtopor-seryy-metallik-23sm-viva-chrome/</t>
  </si>
  <si>
    <t>AGC071</t>
  </si>
  <si>
    <t>Нож консервный VIVA</t>
  </si>
  <si>
    <t>https://mystockmart.ru/shop/nozh-konservnyy-otkryvalka-viva-chrome/</t>
  </si>
  <si>
    <t>ATV624</t>
  </si>
  <si>
    <t>Штопор VIVA Chrome красный металлик 23см</t>
  </si>
  <si>
    <t>https://mystockmart.ru/shop/shtopor-krasnyy-metallik-23sm-viva-chrome/</t>
  </si>
  <si>
    <t>AGV225</t>
  </si>
  <si>
    <t>Штопор VINUM CHROME 15см</t>
  </si>
  <si>
    <t>https://mystockmart.ru/shop/shtopor-vinum-chrome-15sm/</t>
  </si>
  <si>
    <t>AGV215</t>
  </si>
  <si>
    <t>Штопор VINUM 15см</t>
  </si>
  <si>
    <t>https://mystockmart.ru/shop/shtopor-vinum-15sm/</t>
  </si>
  <si>
    <t>AGV200</t>
  </si>
  <si>
    <t>Штопор SOMMELIER складной</t>
  </si>
  <si>
    <t>https://mystockmart.ru/shop/shtopor-ofitsianta-sommelier/</t>
  </si>
  <si>
    <t>Соломка для коктейля гибкая черная 1000шт</t>
  </si>
  <si>
    <t>https://mystockmart.ru/shop/solomka-dlya-kokteylya-gibkaya-chernaya-1000sht/</t>
  </si>
  <si>
    <t>AKA025</t>
  </si>
  <si>
    <t>Чайник ARTISAN graphite 2.5л со свистком</t>
  </si>
  <si>
    <t>ATTRIBUTE KETTLE</t>
  </si>
  <si>
    <t>https://mystockmart.ru/product/chaynik-artisan-graphite-2-5l-so-svistkom/</t>
  </si>
  <si>
    <t>AKT003</t>
  </si>
  <si>
    <t>Чайник TRADITION 3л со свистком</t>
  </si>
  <si>
    <t>https://mystockmart.ru/product/chaynik-tradition-3l-so-svistkom/</t>
  </si>
  <si>
    <t>ASD004</t>
  </si>
  <si>
    <t>Чайник DUET 3л со свистком</t>
  </si>
  <si>
    <t>https://mystockmart.ru/shop/chaynik-duet-3l-so-svistkom/</t>
  </si>
  <si>
    <t>AKG003-CH</t>
  </si>
  <si>
    <t>Чайник GRANITE chocolate 3л со свистком</t>
  </si>
  <si>
    <t>https://mystockmart.ru/product/chaynik-granite-chocolate-3l-so-svistkom/</t>
  </si>
  <si>
    <t>AKG003-ST</t>
  </si>
  <si>
    <t>Чайник GRANITE stone 3л со свистком</t>
  </si>
  <si>
    <t>https://mystockmart.ru/product/chaynik-granite-stone-3l-so-svistkom/</t>
  </si>
  <si>
    <t>ASK047</t>
  </si>
  <si>
    <t>Чайник SCANDINAVIA 2.5л со свистком</t>
  </si>
  <si>
    <t>https://mystockmart.ru/shop/chaynik-scandinavia-2-5l/</t>
  </si>
  <si>
    <t>ASS311</t>
  </si>
  <si>
    <t>Чайник BLACKWOOD 2.5л со свистком</t>
  </si>
  <si>
    <t>https://mystockmart.ru/shop/chaynik-so-svistkom-blackwood-2-5l/</t>
  </si>
  <si>
    <t>ATF101</t>
  </si>
  <si>
    <t>Френч-пресс BASIC 1000мл</t>
  </si>
  <si>
    <t>ATTRIBUTE TEA</t>
  </si>
  <si>
    <t>https://mystockmart.ru/shop/french-press-basic-1000ml/</t>
  </si>
  <si>
    <t>ATF200</t>
  </si>
  <si>
    <t>https://mystockmart.ru/shop/french-press-kenya-600ml-aksessuary/</t>
  </si>
  <si>
    <t>DMG037</t>
  </si>
  <si>
    <t>https://mystockmart.ru/product/french-press-double-wall-1000ml-aksessuary-822242350/</t>
  </si>
  <si>
    <t>ATF001</t>
  </si>
  <si>
    <t>Набор фильтров для френч пресса 350мл 2шт</t>
  </si>
  <si>
    <t>https://mystockmart.ru/shop/nabor-filtrov-dlya-french-pressa-350ml-2sht/</t>
  </si>
  <si>
    <t>DMG029</t>
  </si>
  <si>
    <t>Стеклянный фильтр для чая TEA TIME в колор боксе</t>
  </si>
  <si>
    <t>https://mystockmart.ru/product/steklyannyy-filtr-dlya-chay-tea-time-v-kolor-bokse/</t>
  </si>
  <si>
    <t>DMG035</t>
  </si>
  <si>
    <t>Чайник заварочный PURE 1800мл с бамбуковой крышкой</t>
  </si>
  <si>
    <t>https://mystockmart.ru/product/chaynik-zavarochnyy-pure-1800ml-s-bambukovoy-kryshkoy-1825865058/</t>
  </si>
  <si>
    <t>ATT150</t>
  </si>
  <si>
    <t>Чайник заварочный PURE 1000мл с бамбуковой крышкой</t>
  </si>
  <si>
    <t>https://mystockmart.ru/shop/chaynik-zavarochnyy-pure-1000ml-s-bambukovoy-kryshkoy-1460896622/</t>
  </si>
  <si>
    <t>DMG034</t>
  </si>
  <si>
    <t>https://mystockmart.ru/product/chaynik-zavarochnyy-pure-1000ml-s-bambukovoy-kryshkoy-1638251536/</t>
  </si>
  <si>
    <t>DMG036</t>
  </si>
  <si>
    <t>Чайник заварочный PURE 2200мл с бамбуковой крышкой</t>
  </si>
  <si>
    <t>https://mystockmart.ru/product/chaynik-zavarochnyy-pure-2200ml-s-bambukovoy-kryshkoy-696507540/</t>
  </si>
  <si>
    <t>DMF251</t>
  </si>
  <si>
    <t>Френч-пресс COLOR&amp;WOOD серо-зеленый 350мл</t>
  </si>
  <si>
    <t xml:space="preserve">https://mystockmart.ru/product/french-press-color-wood-sero-zelenyy-350ml/ </t>
  </si>
  <si>
    <t>DMF252</t>
  </si>
  <si>
    <t>Френч-пресс COLOR&amp;WOOD серо-зеленый 600мл</t>
  </si>
  <si>
    <t>https://mystockmart.ru/product/french-press-color-wood-sero-zelenyy-600ml/</t>
  </si>
  <si>
    <t>DMF253</t>
  </si>
  <si>
    <t>Френч-пресс COLOR&amp;WOOD серо-зеленый 1000мл</t>
  </si>
  <si>
    <t xml:space="preserve">https://mystockmart.ru/product/french-press-color-wood-sero-zelenyy-1000ml/ </t>
  </si>
  <si>
    <t>DMF261</t>
  </si>
  <si>
    <t>Френч-пресс COLOR&amp;WOOD карамельный 350мл</t>
  </si>
  <si>
    <t>https://mystockmart.ru/product/french-press-color-wood-karamelnyy-350ml/</t>
  </si>
  <si>
    <t>DMF262</t>
  </si>
  <si>
    <t>Френч-пресс COLOR&amp;WOOD карамельный 600мл</t>
  </si>
  <si>
    <t>https://mystockmart.ru/product/french-press-color-wood-karamelnyy-600ml/</t>
  </si>
  <si>
    <t>DMF263</t>
  </si>
  <si>
    <t>Френч-пресс COLOR&amp;WOOD карамельный 1000мл</t>
  </si>
  <si>
    <t>https://mystockmart.ru/product/french-press-color-wood-karamelnyy-1000ml/</t>
  </si>
  <si>
    <t>DMG004</t>
  </si>
  <si>
    <t>Термокружка IRISH 360мл</t>
  </si>
  <si>
    <t>https://mystockmart.ru/product/termokruzhka-irish-360ml/</t>
  </si>
  <si>
    <t>DMG005</t>
  </si>
  <si>
    <t>Термокружка CAPPUCCINO 570мл</t>
  </si>
  <si>
    <t>https://mystockmart.ru/product/termokruzhka-cappuccino-570ml/</t>
  </si>
  <si>
    <t>DMG006</t>
  </si>
  <si>
    <t>Термобокал TUMBLER 600мл</t>
  </si>
  <si>
    <t>https://mystockmart.ru/product/termobokal-tumbler-600ml/</t>
  </si>
  <si>
    <t>GL101</t>
  </si>
  <si>
    <t>Термокружка LATTE 320мл</t>
  </si>
  <si>
    <t>https://mystockmart.ru/shop/termokruzhka-latte-320ml/</t>
  </si>
  <si>
    <t>GL105</t>
  </si>
  <si>
    <t>Термокружка IN COLOR 300мл</t>
  </si>
  <si>
    <t>https://mystockmart.ru/shop/termokruzhka-in-color-300ml/</t>
  </si>
  <si>
    <t>GL106</t>
  </si>
  <si>
    <t>Термобокал MODERN 320мл</t>
  </si>
  <si>
    <t>https://mystockmart.ru/shop/termobokal-modern-320ml/</t>
  </si>
  <si>
    <t>GL104</t>
  </si>
  <si>
    <t>Термокружка для пива BEER 450мл</t>
  </si>
  <si>
    <t>https://mystockmart.ru/shop/termokruzhka-dlya-piva-beer-450ml/</t>
  </si>
  <si>
    <t>DMG030</t>
  </si>
  <si>
    <t>https://mystockmart.ru/product/termokruzhka-latte-320ml-552908995/</t>
  </si>
  <si>
    <t>DMG031</t>
  </si>
  <si>
    <t>Термокружка LUNGO 400мл</t>
  </si>
  <si>
    <t>https://mystockmart.ru/product/termokruzhka-lungo-400ml-79352814/</t>
  </si>
  <si>
    <t>DMG032</t>
  </si>
  <si>
    <t>Термокружка с сухоцветами LINDEN 320мл</t>
  </si>
  <si>
    <t>https://mystockmart.ru/product/termokruzhka-s-sukhotsvetami-linden-320ml-1139741839/</t>
  </si>
  <si>
    <t>DMG033</t>
  </si>
  <si>
    <t>https://mystockmart.ru/product/termokruzhka-in-color-300ml-1015488456/</t>
  </si>
  <si>
    <t>ATG102</t>
  </si>
  <si>
    <t>Термобокал DUOS 270мл</t>
  </si>
  <si>
    <t>https://mystockmart.ru/shop/termobokal-duos-270ml/</t>
  </si>
  <si>
    <t>ATG101</t>
  </si>
  <si>
    <t>Термобокал CHALET 250мл</t>
  </si>
  <si>
    <t>https://mystockmart.ru/product/termobokal-chalet-250ml/</t>
  </si>
  <si>
    <t>ATG103</t>
  </si>
  <si>
    <t>Термобокал DUOS 450мл</t>
  </si>
  <si>
    <t>https://mystockmart.ru/product/termobokal-duos-450ml/</t>
  </si>
  <si>
    <t>ATG104</t>
  </si>
  <si>
    <t>Термобокал HILLS 320мл</t>
  </si>
  <si>
    <t>https://mystockmart.ru/product/termobokal-hills-320ml/</t>
  </si>
  <si>
    <t>ATM102</t>
  </si>
  <si>
    <t>Термокружка LATTE 400мл</t>
  </si>
  <si>
    <t>https://mystockmart.ru/product/termokruzhka-latte-400ml/</t>
  </si>
  <si>
    <t>ATG104-6</t>
  </si>
  <si>
    <t>https://mystockmart.ru/shop/termobokal-hills-320ml/</t>
  </si>
  <si>
    <t>ATTRIBUTE VAC.FLAS</t>
  </si>
  <si>
    <t>ASK054</t>
  </si>
  <si>
    <t>Термокружка SCANDINAVIA 0.35л</t>
  </si>
  <si>
    <t>https://mystockmart.ru/shop/termokruzhka-scandinavia-0-35l/</t>
  </si>
  <si>
    <t>GC2625</t>
  </si>
  <si>
    <t>Термокружка ТЮЛЬПАНЫ 1200мл с трубочкой</t>
  </si>
  <si>
    <t>https://mystockmart.ru/product/termokruzhka-tyulpany-1200ml-s-trubochkoy/</t>
  </si>
  <si>
    <t>GC2626</t>
  </si>
  <si>
    <t>Термокружка ЛЕСНОЙ БУКЕТ 1200мл с трубочкой</t>
  </si>
  <si>
    <t>https://mystockmart.ru/product/termokruzhka-lesnoy-buket-1200ml-s-trubochkoy/</t>
  </si>
  <si>
    <t>ATM102-6</t>
  </si>
  <si>
    <t>https://mystockmart.ru/shop/termokruzhka-latte-400ml/</t>
  </si>
  <si>
    <t>AVF210</t>
  </si>
  <si>
    <t>Термокружка HUNTER 0.45л</t>
  </si>
  <si>
    <t>https://mystockmart.ru/shop/termokruzhka-hunter-450ml/</t>
  </si>
  <si>
    <t>ASK050</t>
  </si>
  <si>
    <t>Термос SCANDINAVIA 1л с двумя чашками</t>
  </si>
  <si>
    <t>https://mystockmart.ru/shop/termos-scandinavia-1l-s-dvumya-chashkami/</t>
  </si>
  <si>
    <t>AVF009</t>
  </si>
  <si>
    <t>Термос PATRON 1л</t>
  </si>
  <si>
    <t>https://mystockmart.ru/shop/termos-patron-1-0l/</t>
  </si>
  <si>
    <t>HL061200</t>
  </si>
  <si>
    <t>Бутылка для воды BOTTLE голубая 530мл</t>
  </si>
  <si>
    <t>https://mystockmart.ru/shop/butylka-dlya-vody-bottle-golubaya-530ml/</t>
  </si>
  <si>
    <t>HL061201</t>
  </si>
  <si>
    <t>Бутылка для воды BOTTLE голубая 730мл</t>
  </si>
  <si>
    <t>https://mystockmart.ru/shop/butylka-dlya-vody-bottle-golubaya-730ml/</t>
  </si>
  <si>
    <t>DMM014</t>
  </si>
  <si>
    <t>Кружка TRENDY желтая 360мл</t>
  </si>
  <si>
    <t>https://mystockmart.ru/shop/kruzhka-trendy-zheltaya-360ml/</t>
  </si>
  <si>
    <t>DM3004</t>
  </si>
  <si>
    <t>Кружка CORAL GOLD 330мл</t>
  </si>
  <si>
    <t>https://mystockmart.ru/shop/kruzhka-coral-gold-330ml/</t>
  </si>
  <si>
    <t>DMM017</t>
  </si>
  <si>
    <t>Кружка BLACK&amp;WHITE белая 390мл</t>
  </si>
  <si>
    <t>https://mystockmart.ru/shop/kruzhka-black-white-belaya-390ml/</t>
  </si>
  <si>
    <t>DMM018</t>
  </si>
  <si>
    <t>Кружка BLACK&amp;WHITE черная 390мл</t>
  </si>
  <si>
    <t>https://mystockmart.ru/shop/kruzhka-black-white-chernaya-390ml/</t>
  </si>
  <si>
    <t>DMM510</t>
  </si>
  <si>
    <t>Чайная пара DAILY бирюзовая 350мл</t>
  </si>
  <si>
    <t>DMM511</t>
  </si>
  <si>
    <t>Чайная пара DAILY бежевая 350мл</t>
  </si>
  <si>
    <t>DMD125</t>
  </si>
  <si>
    <t>Кружка SCANDY CAPPUCCINO 355мл</t>
  </si>
  <si>
    <t>https://mystockmart.ru/shop/kruzhka-scandy-cappuccino-355ml-256537348/</t>
  </si>
  <si>
    <t>DMS006</t>
  </si>
  <si>
    <t>Чайный сервиз FOREST 350мл 12пр на 6 персон</t>
  </si>
  <si>
    <t>https://mystockmart.ru/shop/chaynyy-serviz-forest-350ml-12pr-na-6-person/</t>
  </si>
  <si>
    <t>DMS008</t>
  </si>
  <si>
    <t>Чайный сервиз FOREST 350мл 4пр на 2 персоны</t>
  </si>
  <si>
    <t>https://mystockmart.ru/shop/chaynyy-serviz-forest-350ml-4pr-na-2-persony/</t>
  </si>
  <si>
    <t>DMS007</t>
  </si>
  <si>
    <t>Чайный сервиз FOREST 350мл 8пр на 4 персоны</t>
  </si>
  <si>
    <t>https://mystockmart.ru/shop/chaynyy-serviz-forest-350ml-8pr-na-4-persony/</t>
  </si>
  <si>
    <t>DMM025</t>
  </si>
  <si>
    <t>Кружка QUOTES 320мл</t>
  </si>
  <si>
    <t>https://mystockmart.ru/shop/kruzhka-quotes-320ml/</t>
  </si>
  <si>
    <t>DMS009</t>
  </si>
  <si>
    <t>Набор кружек QUOTES 320мл 4шт</t>
  </si>
  <si>
    <t>https://mystockmart.ru/shop/nabor-kruzhek-quotes-320ml-4sht/</t>
  </si>
  <si>
    <t>DMM026</t>
  </si>
  <si>
    <t>Бульонница QUOTES 500мл</t>
  </si>
  <si>
    <t>https://mystockmart.ru/shop/bulonnitsa-quotes-500ml/</t>
  </si>
  <si>
    <t>DMD365</t>
  </si>
  <si>
    <t>Кружка NUTCRACKER TOYS 380мл</t>
  </si>
  <si>
    <t>https://mystockmart.ru/product/kruzhka-nutcracker-toys-380ml/</t>
  </si>
  <si>
    <t>DMD363</t>
  </si>
  <si>
    <t>Кружка NUTCRACKER с силиконовой крышкой 400мл</t>
  </si>
  <si>
    <t>https://mystockmart.ru/product/kruzhka-nutcracker-s-silikonovoy-kryshkoy-400ml/</t>
  </si>
  <si>
    <t>DMD380</t>
  </si>
  <si>
    <t>Кружка NUTCRACKER 500мл</t>
  </si>
  <si>
    <t>DMM002</t>
  </si>
  <si>
    <t>Кружка HOROSCOPE 400мл</t>
  </si>
  <si>
    <t>https://mystockmart.ru/shop/kruzhka-horoscope-400ml/</t>
  </si>
  <si>
    <t>DMM019</t>
  </si>
  <si>
    <t>Кружка COFFEE STYLE 390мл</t>
  </si>
  <si>
    <t>https://mystockmart.ru/shop/kruzhka-coffee-style-390ml/</t>
  </si>
  <si>
    <t>DMM001</t>
  </si>
  <si>
    <t>Кружка COFFEE PET 360мл</t>
  </si>
  <si>
    <t>https://mystockmart.ru/shop/kruzhka-coffee-pet-360ml/</t>
  </si>
  <si>
    <t>DMM008</t>
  </si>
  <si>
    <t>Кружка CAFE ART 340мл</t>
  </si>
  <si>
    <t>https://mystockmart.ru/shop/kruzhka-caf-art-340ml/</t>
  </si>
  <si>
    <t>DMM010</t>
  </si>
  <si>
    <t>Кружка OH!SOFT 340мл</t>
  </si>
  <si>
    <t>https://mystockmart.ru/shop/kruzhka-oh-soft-340ml/</t>
  </si>
  <si>
    <t>DMM011</t>
  </si>
  <si>
    <t>Кружка FUNNY CATS 400мл</t>
  </si>
  <si>
    <t>https://mystockmart.ru/shop/kruzhka-funny-cats-400ml/</t>
  </si>
  <si>
    <t>DMM009</t>
  </si>
  <si>
    <t>Кружка BASIC WHITE 400мл</t>
  </si>
  <si>
    <t>https://mystockmart.ru/shop/kruzhka-basic-white-400ml/</t>
  </si>
  <si>
    <t>DMM020</t>
  </si>
  <si>
    <t>Кружкa DOGS 380мл</t>
  </si>
  <si>
    <t>https://mystockmart.ru/shop/kruzhka-dogs-380ml/</t>
  </si>
  <si>
    <t>DMM023</t>
  </si>
  <si>
    <t>Кружка EMBOSS&amp;COFFEE 400мл</t>
  </si>
  <si>
    <t>https://mystockmart.ru/shop/kruzhka-emboss-coffee-400ml/</t>
  </si>
  <si>
    <t>DMM024</t>
  </si>
  <si>
    <t>Кружка EMBOSS&amp;COFFEE 540мл</t>
  </si>
  <si>
    <t>https://mystockmart.ru/shop/kruzhka-emboss-coffee-540ml/</t>
  </si>
  <si>
    <t>DMM021</t>
  </si>
  <si>
    <t>Кружкa CATS&amp;DOGS 385мл</t>
  </si>
  <si>
    <t>https://mystockmart.ru/shop/kruzhka-cats-dogs-385ml/</t>
  </si>
  <si>
    <t>DMM028</t>
  </si>
  <si>
    <t>Кружка LETTERS 320мл</t>
  </si>
  <si>
    <t>https://mystockmart.ru/shop/kruzhka-letters-320ml/</t>
  </si>
  <si>
    <t>DMM013</t>
  </si>
  <si>
    <t>Кружка MINT&amp;BEIGE 400мл</t>
  </si>
  <si>
    <t>https://mystockmart.ru/shop/kruzhka-mint-beige-400ml-1265371054/</t>
  </si>
  <si>
    <t>DMM080</t>
  </si>
  <si>
    <t>Кружка LATTE 380мл</t>
  </si>
  <si>
    <t>https://mystockmart.ru/shop/kruzhka-latte-380ml-1908587052/</t>
  </si>
  <si>
    <t>NC2728</t>
  </si>
  <si>
    <t>Кружка VINTERBY 420мл</t>
  </si>
  <si>
    <t>NC2729</t>
  </si>
  <si>
    <t>Кружка VINTERBY 420мл, бочонок</t>
  </si>
  <si>
    <t>NC2730</t>
  </si>
  <si>
    <t>Чайная пара VINTERBY 250мл</t>
  </si>
  <si>
    <t>NC2737</t>
  </si>
  <si>
    <t>Чайная пара WINTER TOWN розовая 220мл</t>
  </si>
  <si>
    <t>NC2739</t>
  </si>
  <si>
    <t>Кружка WINTER TOWN голубая 360мл</t>
  </si>
  <si>
    <t>NC2740</t>
  </si>
  <si>
    <t>Чайная пара WINTER TOWN голубая 220мл</t>
  </si>
  <si>
    <t>GC2718</t>
  </si>
  <si>
    <t>Кружка JOY TO THE WORLD 430мл</t>
  </si>
  <si>
    <t>https://mystockmart.ru/product/kruzhka-joy-to-the-world-430ml/</t>
  </si>
  <si>
    <t>GC2719</t>
  </si>
  <si>
    <t>Кружка CANE 320мл</t>
  </si>
  <si>
    <t>https://mystockmart.ru/product/kruzhka-cane-320ml/</t>
  </si>
  <si>
    <t>GC2720</t>
  </si>
  <si>
    <t>Кружка SNOWFALL 350мл</t>
  </si>
  <si>
    <t>https://mystockmart.ru/product/kruzhka-snowfall-350ml/</t>
  </si>
  <si>
    <t>GC2721</t>
  </si>
  <si>
    <t>Кружка SKI WEEKEND 350мл</t>
  </si>
  <si>
    <t>https://mystockmart.ru/product/kruzhka-ski-weekend-350ml/</t>
  </si>
  <si>
    <t>GC2724</t>
  </si>
  <si>
    <t>Кружка WINTERLAND 355мл</t>
  </si>
  <si>
    <t>https://mystockmart.ru/product/kruzhka-winterland-355ml/</t>
  </si>
  <si>
    <t>GC2725</t>
  </si>
  <si>
    <t>Кружка DEER&amp;SPRUCE 425мл</t>
  </si>
  <si>
    <t>https://mystockmart.ru/product/kruzhka-deer-spruce-425ml/</t>
  </si>
  <si>
    <t>STC001</t>
  </si>
  <si>
    <t>Кружка CoffeeMania коричневая 420мл</t>
  </si>
  <si>
    <t>https://mystockmart.ru/product/kruzhka-coffeemania-korichnevaya-420ml/</t>
  </si>
  <si>
    <t>STC002</t>
  </si>
  <si>
    <t>Кружка CoffeeMania синяя 420мл</t>
  </si>
  <si>
    <t>https://mystockmart.ru/product/kruzhka-coffeemania-sinyaya-420ml/</t>
  </si>
  <si>
    <t>STC003</t>
  </si>
  <si>
    <t>Кружка CoffeeMania бежевая 420мл</t>
  </si>
  <si>
    <t>https://mystockmart.ru/product/kruzhka-coffeemania-bezhevaya-420ml/</t>
  </si>
  <si>
    <t>STM001</t>
  </si>
  <si>
    <t>Набор кружек MEADOW 4шт 380мл</t>
  </si>
  <si>
    <t>https://mystockmart.ru/product/nabor-kruzhek-meadow-4sht-380ml/</t>
  </si>
  <si>
    <t>GC2628</t>
  </si>
  <si>
    <t>Кружка  SPRING BIRD с костером 340мл</t>
  </si>
  <si>
    <t>https://mystockmart.ru/product/kruzhka-spring-bird-s-kosterom-340ml/</t>
  </si>
  <si>
    <t>GC2629</t>
  </si>
  <si>
    <t>Кружка гранд PEACH FLOWER 700мл</t>
  </si>
  <si>
    <t>https://mystockmart.ru/product/kruzhka-grand-peach-flower-700ml/</t>
  </si>
  <si>
    <t>GC2630</t>
  </si>
  <si>
    <t>Кружка BLOOM 550мл с цветами в шоу-боксе</t>
  </si>
  <si>
    <t>https://mystockmart.ru/product/kruzhka-bloom-550ml-s-tsvetami-v-shou-bokse/</t>
  </si>
  <si>
    <t>GC2631</t>
  </si>
  <si>
    <t>Чайная пара GLORIOUS BLOSSOM 300мл</t>
  </si>
  <si>
    <t>https://mystockmart.ru/product/chaynaya-para-glorious-blossom-300ml/</t>
  </si>
  <si>
    <t>GC2632</t>
  </si>
  <si>
    <t>Чайная пара DELICATE PETAL 300мл</t>
  </si>
  <si>
    <t>https://mystockmart.ru/product/chaynaya-para-delicate-petal-300ml/</t>
  </si>
  <si>
    <t>GC2633</t>
  </si>
  <si>
    <t>Кружка CHEERS! 350мл</t>
  </si>
  <si>
    <t>https://mystockmart.ru/product/kruzhka-cheers-350ml/</t>
  </si>
  <si>
    <t>GC2636</t>
  </si>
  <si>
    <t>Набор кружек BUNNY TALE 400мл 4шт</t>
  </si>
  <si>
    <t>https://mystockmart.ru/product/nabor-kruzhek-bunny-tale-400ml-4sht/</t>
  </si>
  <si>
    <t>GC2638</t>
  </si>
  <si>
    <t>Набор банок для хранения BUNNY TALE с бамбуковой крышкой 420мл 3шт</t>
  </si>
  <si>
    <t>https://mystockmart.ru/product/nabor-banok-dlya-khraneniya-bunny-tale-s-bambukovoy-kryshkoy-420ml-3sht/</t>
  </si>
  <si>
    <t>GC2601</t>
  </si>
  <si>
    <t>Чайная пара РОЗОВЫЕ МЕЧТЫ 300мл</t>
  </si>
  <si>
    <t>https://mystockmart.ru/product/kruzhka-klassik-rozovye-mechty-300ml/</t>
  </si>
  <si>
    <t>GC2604</t>
  </si>
  <si>
    <t>Кружка гранд РОЗОВЫЕ МЕЧТЫ 500мл на ножке</t>
  </si>
  <si>
    <t>https://mystockmart.ru/product/kruzhka-kruglaya-rozovye-mechty-480ml/</t>
  </si>
  <si>
    <t>GC2611</t>
  </si>
  <si>
    <t>Кружка ЗАЙЧИКИ В ЦВЕТАХ 330мл с  подставкой</t>
  </si>
  <si>
    <t>https://mystockmart.ru/product/kruzhka-zaychiki-v-tsvetakh-330ml-s-podstavkoy/</t>
  </si>
  <si>
    <t>GC2609</t>
  </si>
  <si>
    <t>Чайная пара ЗАЙЧИКИ В ЦВЕТАХ 300мл</t>
  </si>
  <si>
    <t>https://mystockmart.ru/product/chaynaya-para-zaychiki-v-tsvetakh-300ml/</t>
  </si>
  <si>
    <t>GC2616</t>
  </si>
  <si>
    <t>Чайная пара СИНЯЯ СИМФОНИЯ 300мл</t>
  </si>
  <si>
    <t>https://mystockmart.ru/product/chaynaya-para-sinyaya-simfoniya-300ml/</t>
  </si>
  <si>
    <t>STB006</t>
  </si>
  <si>
    <t>X2349</t>
  </si>
  <si>
    <t>Кружка VICY 500мл</t>
  </si>
  <si>
    <t>https://mystockmart.ru/product/kruzhka-vicy-500ml/</t>
  </si>
  <si>
    <t>X2350</t>
  </si>
  <si>
    <t>Кружка VICY ICE 500мл</t>
  </si>
  <si>
    <t>https://mystockmart.ru/product/kruzhka-vicy-ice-500ml/</t>
  </si>
  <si>
    <t>Q4779</t>
  </si>
  <si>
    <t>Кружка NEW MORNING чёрная 320мл</t>
  </si>
  <si>
    <t>https://mystockmart.ru/product/kruzhka-new-morning-chyernaya-320ml/</t>
  </si>
  <si>
    <t>P3013</t>
  </si>
  <si>
    <t>Кружка С ДОБРЫМ УТРОМ белая 320мл</t>
  </si>
  <si>
    <t>https://mystockmart.ru/shop/kruzhka-s-dobrym-utrom-belaya-320ml/</t>
  </si>
  <si>
    <t>H8500</t>
  </si>
  <si>
    <t>Кружка С ДОБРЫМ УТРОМ прозрачная 320мл</t>
  </si>
  <si>
    <t>https://mystockmart.ru/shop/kruzhka-s-dobrym-utrom-320ml-prozrachnaya/</t>
  </si>
  <si>
    <t>H9149</t>
  </si>
  <si>
    <t>Кружка С ДОБРЫМ УТРОМ ЭКЛИПС 320мл</t>
  </si>
  <si>
    <t>https://mystockmart.ru/shop/kruzhka-s-dobrym-utrom-eklips-320ml/</t>
  </si>
  <si>
    <t>N1579</t>
  </si>
  <si>
    <t>Кружка С ДОБРЫМ УТРОМ РЭЙНБОУ 320мл микс цветов</t>
  </si>
  <si>
    <t>https://mystockmart.ru/shop/kruzhka-utro-reynbou-320ml-miks-tsvetov/</t>
  </si>
  <si>
    <t>P8858</t>
  </si>
  <si>
    <t>https://mystockmart.ru/shop/kruzhka-utro-320ml-belaya/</t>
  </si>
  <si>
    <t>V6809</t>
  </si>
  <si>
    <t>Кружка OPAL 250мл</t>
  </si>
  <si>
    <t>https://mystockmart.ru/shop/kruzhka-opal-250ml/</t>
  </si>
  <si>
    <t>P9351</t>
  </si>
  <si>
    <t>Набор кружек OPAL 6шт 250мл</t>
  </si>
  <si>
    <t>https://mystockmart.ru/shop/nabor-kruzhek-opal-6sht-250ml/</t>
  </si>
  <si>
    <t>https://mystockmart.ru/shop/kruzhki-trianon-5-1-290ml/</t>
  </si>
  <si>
    <t>Кружка ТРИАНОН 290мл</t>
  </si>
  <si>
    <t>https://mystockmart.ru/shop/kruzhka-trianon-290ml/</t>
  </si>
  <si>
    <t>X3679</t>
  </si>
  <si>
    <t>https://mystockmart.ru/product/kruzhka-trianon-290ml-1902292634/</t>
  </si>
  <si>
    <t>Набор чайный ТРИАНОН 280мл 8 предметов</t>
  </si>
  <si>
    <t>https://mystockmart.ru/shop/chaynyy-nabor-8-predmetov-trianon-280ml/</t>
  </si>
  <si>
    <t>E8845</t>
  </si>
  <si>
    <t>Набор чайный ТРИАНОН 220мл 12 предметов</t>
  </si>
  <si>
    <t>https://mystockmart.ru/shop/chaynyy-nabor-trianon-220ml-14466/</t>
  </si>
  <si>
    <t>D8222</t>
  </si>
  <si>
    <t>Набор чайный ДИВАЛИ 220мл 12 предметов</t>
  </si>
  <si>
    <t>https://mystockmart.ru/shop/nabor-chaynyy-divali-220ml-12-predmetov/</t>
  </si>
  <si>
    <t>N1230</t>
  </si>
  <si>
    <t>Набор кружек ЭССЕНС 6шт 320мл</t>
  </si>
  <si>
    <t>https://mystockmart.ru/shop/nabor-kruzhek-essens-320ml-6sht/</t>
  </si>
  <si>
    <t>P6433</t>
  </si>
  <si>
    <t>Набор чайный ЭССЕНС 220мл 12 предметов</t>
  </si>
  <si>
    <t>https://mystockmart.ru/shop/chaynyy-nabor-essens-12-predmetov-220ml/</t>
  </si>
  <si>
    <t>N0193</t>
  </si>
  <si>
    <t>Кружка ФИТНЕС 250мл</t>
  </si>
  <si>
    <t>https://mystockmart.ru/shop/kruzhka-fitnes-250ml/</t>
  </si>
  <si>
    <t>O0605</t>
  </si>
  <si>
    <t>Кружка ФИТНЕС СПЕЙС 320мл</t>
  </si>
  <si>
    <t>https://mystockmart.ru/product/kruzhka-fitnes-speys-320ml/</t>
  </si>
  <si>
    <t>N0192</t>
  </si>
  <si>
    <t>Кружка ФИТНЕС 320мл</t>
  </si>
  <si>
    <t>https://mystockmart.ru/shop/kruzhka-fitnes-320ml/</t>
  </si>
  <si>
    <t>O0643</t>
  </si>
  <si>
    <t>Кружка ФИТНЕС ЗВЁЗДНЫЙ КОНЬ 320мл</t>
  </si>
  <si>
    <t>https://mystockmart.ru/product/kruzhka-fitnes-zvyezdnyy-kon-320ml/</t>
  </si>
  <si>
    <t>O0655</t>
  </si>
  <si>
    <t>Кружка ФИТНЕС CHRISTMAS 320мл</t>
  </si>
  <si>
    <t>https://mystockmart.ru/product/kruzhka-fitnes-christmas-320ml/</t>
  </si>
  <si>
    <t>O0524</t>
  </si>
  <si>
    <t>Кружка ФИТНЕС СЕВЕРНЫЕ ОЛЕНИ 320мл</t>
  </si>
  <si>
    <t>https://mystockmart.ru/shop/kruzhka-fitnes-severnye-oleni-320ml/</t>
  </si>
  <si>
    <t>O0525</t>
  </si>
  <si>
    <t>Кружка ФИТНЕС ДОМИКИ 320мл</t>
  </si>
  <si>
    <t>https://mystockmart.ru/shop/kruzhka-fitnes-domiki-320ml/</t>
  </si>
  <si>
    <t>O0457</t>
  </si>
  <si>
    <t>Кружка ФИТНЕС Спринг дотс 320мл</t>
  </si>
  <si>
    <t>https://mystockmart.ru/shop/kruzhka-fitnes-spring-dots-320ml/</t>
  </si>
  <si>
    <t>O0454</t>
  </si>
  <si>
    <t>Кружка ФИТНЕС Мама с ребенком 320мл</t>
  </si>
  <si>
    <t>https://mystockmart.ru/shop/kruzhka-fitnes-mama-s-rebenkom-320ml/</t>
  </si>
  <si>
    <t>O0455</t>
  </si>
  <si>
    <t>Кружка ФИТНЕС Папа с ребенком 320мл</t>
  </si>
  <si>
    <t>https://mystockmart.ru/shop/kruzhka-fitnes-papa-s-rebenkom-320ml/</t>
  </si>
  <si>
    <t>P8684</t>
  </si>
  <si>
    <t>Кружка ФИТНЕС ТИ ЭНД КОФФИ МИКС 320мл</t>
  </si>
  <si>
    <t>https://mystockmart.ru/shop/kruzhka-fitnes-320ml-chay-i-kofe-miks-art/</t>
  </si>
  <si>
    <t>Q4031</t>
  </si>
  <si>
    <t>Кружка ФИТНЕС Надписи микс 320мл</t>
  </si>
  <si>
    <t>https://mystockmart.ru/shop/kruzhka-fitnes-nadpisi-miks-320ml/</t>
  </si>
  <si>
    <t>Q1295/6</t>
  </si>
  <si>
    <t>Кружка ТИ ЭНД КОФФИ МИКС 320мл</t>
  </si>
  <si>
    <t>https://mystockmart.ru/product/kruzhka-ti-end-koffi-miks-320ml/</t>
  </si>
  <si>
    <t>P9321</t>
  </si>
  <si>
    <t>Кружка ФИТНЕС СИЯЮЩИЙ ГРАФИТ 320мл</t>
  </si>
  <si>
    <t>https://mystockmart.ru/shop/kruzhka-fitnes-320ml-siyayushchiy-grafit/</t>
  </si>
  <si>
    <t>P9157</t>
  </si>
  <si>
    <t>Кружка ФИТНЕС ЗОЛОТОЙ МЕД 320мл</t>
  </si>
  <si>
    <t>https://mystockmart.ru/shop/kruzhka-fitnes-320ml-zolotoy-med/</t>
  </si>
  <si>
    <t>P9841</t>
  </si>
  <si>
    <t>Кружка ФИТНЕС ЛАНДЕ 320мл</t>
  </si>
  <si>
    <t>https://mystockmart.ru/shop/kruzhka-fitnes-320ml-lande/</t>
  </si>
  <si>
    <t>Q0919</t>
  </si>
  <si>
    <t>Кружка ФИТНЕС Микс декоров Цветы (Бергамот. Белая Орхидея. Уотер колор. Латон) 320мл</t>
  </si>
  <si>
    <t>https://mystockmart.ru/shop/kruzhka-fitnes-320ml-miks-dekorov-tsvety-1/</t>
  </si>
  <si>
    <t>H8502</t>
  </si>
  <si>
    <t>Кружка НОРДИК 380мл прозрачная</t>
  </si>
  <si>
    <t>https://mystockmart.ru/shop/kruzhka-nordik-380ml-prozrachnaya/</t>
  </si>
  <si>
    <t>O0063</t>
  </si>
  <si>
    <t>Кружка НОРДИК СОЗВЕЗДИЯ 380мл</t>
  </si>
  <si>
    <t>https://mystockmart.ru/shop/kruzhka-nordik-sozvezdiya-380ml/</t>
  </si>
  <si>
    <t>O0064</t>
  </si>
  <si>
    <t>Кружка НОРДИК СОЗВЕЗДИЯ ЛОНДОН ТОПАЗ 380мл</t>
  </si>
  <si>
    <t>https://mystockmart.ru/shop/kruzhka-nordik-sozvezdiya-london-topaz-380ml/</t>
  </si>
  <si>
    <t>P9322</t>
  </si>
  <si>
    <t>Кружка НОРДИК СИЯЮЩИЙ ГРАФИТ 380мл</t>
  </si>
  <si>
    <t>https://mystockmart.ru/shop/kruzhka-nordik-siyayushchiy-grafit-380ml/</t>
  </si>
  <si>
    <t>Q0376</t>
  </si>
  <si>
    <t>Кружка НОРДИК ЛОНДОН ТОПАЗ 380мл</t>
  </si>
  <si>
    <t>https://mystockmart.ru/shop/kruzhka-nordik-london-topaz-380ml/</t>
  </si>
  <si>
    <t>H9151</t>
  </si>
  <si>
    <t>Кружка НОРДИК ЭКЛИПС 380мл</t>
  </si>
  <si>
    <t>https://mystockmart.ru/shop/kruzhka-nordik-eklips-380ml/</t>
  </si>
  <si>
    <t>P9158</t>
  </si>
  <si>
    <t>Кружка НОРДИК ЗОЛОТОЙ МЕД</t>
  </si>
  <si>
    <t>https://mystockmart.ru/shop/kruzhka-nordik-zolotoy-med/</t>
  </si>
  <si>
    <t>O0139</t>
  </si>
  <si>
    <t>Набор кружек ШЕЙП розовая 2шт 320мл</t>
  </si>
  <si>
    <t>https://mystockmart.ru/shop/nabor-kruzhek-sheyp-rozovaya-2sht-320ml/</t>
  </si>
  <si>
    <t>P7353</t>
  </si>
  <si>
    <t>Кружка ШЕЙП 320мл</t>
  </si>
  <si>
    <t>https://mystockmart.ru/shop/kruzhka-sheyp-320ml/</t>
  </si>
  <si>
    <t>P7356</t>
  </si>
  <si>
    <t>Кружка ШЕЙП ЭЛАНОР 320мл</t>
  </si>
  <si>
    <t>https://mystockmart.ru/shop/kruzhka-sheyp-elanor-320ml/</t>
  </si>
  <si>
    <t>O0517</t>
  </si>
  <si>
    <t>Набор кружек ВРЕМЯ ДЕГУСТАЦИЙ КОФЕ 320мл 2шт</t>
  </si>
  <si>
    <t>https://mystockmart.ru/shop/nabor-kruzhek-vremya-degustatsiy-kofe-320ml-2sht/</t>
  </si>
  <si>
    <t>Q2844</t>
  </si>
  <si>
    <t>Набор кружек ВРЕМЯ ДЕГУСТАЦИЙ ГЛИНТВЕЙН 2шт 200мл</t>
  </si>
  <si>
    <t>https://mystockmart.ru/product/nabor-kruzhek-vremya-degustatsiy-glintveyn-2sht-200ml/</t>
  </si>
  <si>
    <t>Q2842</t>
  </si>
  <si>
    <t>Набор кружек ВРЕМЯ ДЕГУСТАЦИЙ ЧАЙ 2шт 320мл</t>
  </si>
  <si>
    <t>https://mystockmart.ru/shop/nabor-kruzhek-vremya-degustatsiy-chay-320ml-2sht/</t>
  </si>
  <si>
    <t>Q9223</t>
  </si>
  <si>
    <t>Набор кружек A LA BONNE белая 6шт 380мл</t>
  </si>
  <si>
    <t>https://mystockmart.ru/shop/nabor-kruzhek-a-la-bonne-belaya-6sht-380ml/</t>
  </si>
  <si>
    <t>Q9223/6</t>
  </si>
  <si>
    <t>Кружка A LA BONNE белая 380мл</t>
  </si>
  <si>
    <t>https://mystockmart.ru/shop/kruzhka-a-la-bonne-belaya-380ml/</t>
  </si>
  <si>
    <t>P2556</t>
  </si>
  <si>
    <t>Кружка ЗЕЛИ 290мл</t>
  </si>
  <si>
    <t>https://mystockmart.ru/shop/kruzhka-zeli-290ml/</t>
  </si>
  <si>
    <t>H8437</t>
  </si>
  <si>
    <t>Кружка прозрачная 250мл</t>
  </si>
  <si>
    <t>https://mystockmart.ru/shop/kruzhka-prozrachnaya-250ml/</t>
  </si>
  <si>
    <t>V6808</t>
  </si>
  <si>
    <t>Кружка HAVANA 250мл</t>
  </si>
  <si>
    <t>https://mystockmart.ru/shop/kruzhka-havana-250ml/</t>
  </si>
  <si>
    <t>V6810</t>
  </si>
  <si>
    <t>Кружка TROQUET 310мл</t>
  </si>
  <si>
    <t>https://mystockmart.ru/shop/kruzhka-troquet-310ml/</t>
  </si>
  <si>
    <t>V1109</t>
  </si>
  <si>
    <t>Набор кружек HAVANA 6шт 250мл</t>
  </si>
  <si>
    <t>https://mystockmart.ru/shop/nabor-kruzhek-havana-6sht-250ml/</t>
  </si>
  <si>
    <t>V5013</t>
  </si>
  <si>
    <t>Набор кружек TROQUET 6шт 310мл</t>
  </si>
  <si>
    <t>https://mystockmart.ru/shop/nabor-kruzhek-troquet-6sht-310ml/</t>
  </si>
  <si>
    <t>Q0101</t>
  </si>
  <si>
    <t>Кружка ЭВРИДЭЙ 320мл</t>
  </si>
  <si>
    <t>https://mystockmart.ru/shop/kruzhka-evridey-340ml/</t>
  </si>
  <si>
    <t>P2145</t>
  </si>
  <si>
    <t>Кружка СВИТ ИМПРЕШН 320мл</t>
  </si>
  <si>
    <t>https://mystockmart.ru/shop/kruzhka-svit-impreshn-320ml/</t>
  </si>
  <si>
    <t>H9184</t>
  </si>
  <si>
    <t>Кружка МАРЛИ ЭКЛИПС 250мл</t>
  </si>
  <si>
    <t>https://mystockmart.ru/shop/kruzhka-marli-eklips-250ml/</t>
  </si>
  <si>
    <t>V6066</t>
  </si>
  <si>
    <t>Набор кружек ТРОКЕТ БРАШМАНИЯ ГРАНИТ 6шт 320мл</t>
  </si>
  <si>
    <t>https://mystockmart.ru/shop/nabor-kruzhek-troket-brashmaniya-granit-6sht-320ml/</t>
  </si>
  <si>
    <t>P8590</t>
  </si>
  <si>
    <t>Набор кружек ТИ ЭНД КОФФИ МИКС 6шт 320мл</t>
  </si>
  <si>
    <t>https://mystockmart.ru/shop/nabor-kruzhek-ti-end-koffi-miks-6sht-320ml/</t>
  </si>
  <si>
    <t>Q1295</t>
  </si>
  <si>
    <t>Кружка ТИ ЭНД КОФФИ 320мл</t>
  </si>
  <si>
    <t>https://mystockmart.ru/shop/kruzhka-tea-coffe-mix-320ml/</t>
  </si>
  <si>
    <t>Q8807</t>
  </si>
  <si>
    <t>Набор кружек DELNICE GOLD 320мл 6шт</t>
  </si>
  <si>
    <t>https://mystockmart.ru/shop/nabor-kruzhek-delnice-gold-320ml-6sht/</t>
  </si>
  <si>
    <t>H9147</t>
  </si>
  <si>
    <t>Набор чайный ОКЕАН ЭКЛИПС 220мл 12 предметов</t>
  </si>
  <si>
    <t>https://mystockmart.ru/shop/chaynyy-nabor-okean-eklips-220ml/</t>
  </si>
  <si>
    <t>J1261</t>
  </si>
  <si>
    <t>Набор чайный СИМПЛИ ЭКЛИПС 200мл 12 предметов</t>
  </si>
  <si>
    <t>https://mystockmart.ru/shop/chaynyy-nabor-simpli-eklips-220ml/</t>
  </si>
  <si>
    <t>Q5853</t>
  </si>
  <si>
    <t>Набор чайный БЭЙСИК белый 220мл 12 предметов</t>
  </si>
  <si>
    <t>https://mystockmart.ru/shop/nabor-chaynyy-beysik-belyy-12pr-220ml/</t>
  </si>
  <si>
    <t>X0965</t>
  </si>
  <si>
    <t>Набор чайный CARINE WHITE 12 предметов</t>
  </si>
  <si>
    <t>https://mystockmart.ru/product/nabor-chaynyy-carine-white-12-predmetov-1596566192/</t>
  </si>
  <si>
    <t>D4401</t>
  </si>
  <si>
    <t>Набор чайный КАРИН БЕЛЫЙ 220мл 12 предметов</t>
  </si>
  <si>
    <t>https://mystockmart.ru/product/nabor-chaynyy-karin-belyy-220ml-12-predmetov/</t>
  </si>
  <si>
    <t>Набор чайный КАДИКС 220мл 12 предметов</t>
  </si>
  <si>
    <t>https://mystockmart.ru/shop/nabor-chaynyy-kadiks-220ml-926664320/</t>
  </si>
  <si>
    <t>X0970</t>
  </si>
  <si>
    <t>Набор чайный CARINE BLACK 220мл 12 предметов</t>
  </si>
  <si>
    <t>https://mystockmart.ru/product/nabor-chaynyy-carine-black-220ml-12-predmetov/</t>
  </si>
  <si>
    <t>D2371</t>
  </si>
  <si>
    <t>Набор чайный КАРИН ЧЕРНО-БЕЛЫЙ 220мл 12 предметов</t>
  </si>
  <si>
    <t>https://mystockmart.ru/shop/chaynyy-nabor-karin-220ml-cherno-belyy/</t>
  </si>
  <si>
    <t>O0368</t>
  </si>
  <si>
    <t>Набор чайный ИДИЛЛИЯ ЛОНДОН ТОПАЗ 265мл 12 предметов</t>
  </si>
  <si>
    <t>https://mystockmart.ru/shop/chaynyy-nabor-idilliya-london-topaz-12-predmetov/</t>
  </si>
  <si>
    <t>O0369</t>
  </si>
  <si>
    <t>Набор чайный ИДИЛЛИЯ ЛИЛАК 265мл 12 предметов</t>
  </si>
  <si>
    <t>https://mystockmart.ru/shop/chaynyy-nabor-idilliya-lilak-12-predmetov/</t>
  </si>
  <si>
    <t>H7794</t>
  </si>
  <si>
    <t>Чашка ЭМПИЛАБЛЬ 280мл</t>
  </si>
  <si>
    <t>https://mystockmart.ru/shop/chashka-empilabl-280ml/</t>
  </si>
  <si>
    <t>V9845</t>
  </si>
  <si>
    <t>Кружка EMPILABLE чёрная 250мл</t>
  </si>
  <si>
    <t>https://mystockmart.ru/product/kruzhka-empilable-chyernaya-250ml/</t>
  </si>
  <si>
    <t>V0444</t>
  </si>
  <si>
    <t>Сахарница OCTIME 12см</t>
  </si>
  <si>
    <t>https://mystockmart.ru/shop/sakharnitsa-octime-12sm/</t>
  </si>
  <si>
    <t>21C2223</t>
  </si>
  <si>
    <t>Кружка АУРА УНИКА 300мл</t>
  </si>
  <si>
    <t>https://mystockmart.ru/shop/kruzhka-aura-unika-300ml/</t>
  </si>
  <si>
    <t>21C2222</t>
  </si>
  <si>
    <t>Кружка АУРА 300мл</t>
  </si>
  <si>
    <t>https://mystockmart.ru/shop/kruzhka-aura-300ml/</t>
  </si>
  <si>
    <t>21C2224</t>
  </si>
  <si>
    <t>Кружка АУРА МОДЕРНА 300мл</t>
  </si>
  <si>
    <t>https://mystockmart.ru/shop/kruzhka-aura-moderna-300ml/</t>
  </si>
  <si>
    <t>21C2222GH</t>
  </si>
  <si>
    <t>Кружка АУРА ПРЯНИЧНЫЙ ДОМИК 300мл</t>
  </si>
  <si>
    <t>https://mystockmart.ru/shop/kruzhka-aura-pryanichnyy-domik-300ml/</t>
  </si>
  <si>
    <t>23C1208</t>
  </si>
  <si>
    <t>Кружка ЧАЙНАЯ 320мл</t>
  </si>
  <si>
    <t>https://mystockmart.ru/product/kruzhka-chaynaya-320ml-653525424/</t>
  </si>
  <si>
    <t>23C1208LSH</t>
  </si>
  <si>
    <t>Кружка ЧАЙНАЯ ЛОШАДИ 320мл</t>
  </si>
  <si>
    <t>https://mystockmart.ru/product/kruzhka-chaynaya-loshadi-320ml/</t>
  </si>
  <si>
    <t>23C1208PNU</t>
  </si>
  <si>
    <t>Кружка ЧАЙНАЯ ПОДКОВА НА УДАЧУ 320мл</t>
  </si>
  <si>
    <t>https://mystockmart.ru/product/kruzhka-chaynaya-podkova-na-udachu-320ml/</t>
  </si>
  <si>
    <t>23C1208NGI</t>
  </si>
  <si>
    <t>Кружка ЧАЙНАЯ НОВОГОДНИЕ ИГРУШКИ 320мл</t>
  </si>
  <si>
    <t>https://mystockmart.ru/product/kruzhka-chaynaya-novogodnie-igrushki-320ml/</t>
  </si>
  <si>
    <t>04C1208LM</t>
  </si>
  <si>
    <t>Кружка ЧАЙНАЯ лак микс 320мл</t>
  </si>
  <si>
    <t>https://mystockmart.ru/shop/kruzhka-chaynaya-320ml-lak-miks/</t>
  </si>
  <si>
    <t>04C1208LMN</t>
  </si>
  <si>
    <t>Кружка для чая ЧАЙНАЯ ЛАК МИКС НЬЮ 320мл</t>
  </si>
  <si>
    <t>https://mystockmart.ru/product/kruzhka-dlya-chaya-chaynaya-lak-miks-nyu-320ml/</t>
  </si>
  <si>
    <t>07C1334LMN</t>
  </si>
  <si>
    <t>Кружка для чая КАПУЧИНО ЛАК МИКС НЬЮ 300мл</t>
  </si>
  <si>
    <t>https://mystockmart.ru/product/kruzhka-dlya-chaya-kapuchino-lak-miks-nyu-300ml/</t>
  </si>
  <si>
    <t>25C2408</t>
  </si>
  <si>
    <t>Кружка ЧАЙНАЯ графит 320мл</t>
  </si>
  <si>
    <t>https://mystockmart.ru/product/kruzhka-chaynaya-grafit-320ml/</t>
  </si>
  <si>
    <t>24C2394</t>
  </si>
  <si>
    <t>Кружка ЧАЙНАЯ ВЕРТИКАЛЬ ГРАФИТ 320мл</t>
  </si>
  <si>
    <t>https://mystockmart.ru/shop/kruzhka-chaynaya-vertikal-grafit-320ml/</t>
  </si>
  <si>
    <t>23C1208-CPBMTR</t>
  </si>
  <si>
    <t>Кружка ЧАЙНАЯ НОВЫЙ ГОД КАПИБАРА 320мл</t>
  </si>
  <si>
    <t>https://mystockmart.ru/product/kruzhka-chaynaya-novyy-god-kapibara-320ml/</t>
  </si>
  <si>
    <t>04C1208GS</t>
  </si>
  <si>
    <t>Кружка ЧАЙНАЯ ЗОЛОТЫЕ ЗМЕЙКИ 320мл</t>
  </si>
  <si>
    <t>https://mystockmart.ru/product/kruzhka-chaynaya-zolotye-zmeyki-320ml-570380469/</t>
  </si>
  <si>
    <t>23C1208NGE</t>
  </si>
  <si>
    <t>Кружка ЧАЙНАЯ НОВОГОДНИЕ ЕДИНОРОГИ 320мл</t>
  </si>
  <si>
    <t>https://mystockmart.ru/product/kruzhka-chaynaya-novogodnie-edinorogi-320ml/</t>
  </si>
  <si>
    <t>23C1208LM</t>
  </si>
  <si>
    <t>https://mystockmart.ru/shop/kruzhka-chaynaya-lak-miks-320ml/</t>
  </si>
  <si>
    <t>04C1208GSOK</t>
  </si>
  <si>
    <t>https://mystockmart.ru/shop/kruzhka-chaynaya-zolotye-zmeyki-320ml/</t>
  </si>
  <si>
    <t>07C1334LM</t>
  </si>
  <si>
    <t>Кружка КАПУЧИНО лак микс 300мл</t>
  </si>
  <si>
    <t>https://mystockmart.ru/shop/kruzhka-kapuchino-300ml-lak-miks/</t>
  </si>
  <si>
    <t>07C1334</t>
  </si>
  <si>
    <t>Кружка КАПУЧИНО 300мл</t>
  </si>
  <si>
    <t>https://mystockmart.ru/shop/kruzhka-kapuchino-300ml/</t>
  </si>
  <si>
    <t>25C2409</t>
  </si>
  <si>
    <t>Кружка КАПУЧИНО графит 300мл</t>
  </si>
  <si>
    <t>https://mystockmart.ru/product/kruzhka-kapuchino-grafit-300ml/</t>
  </si>
  <si>
    <t>07C1334NGKA</t>
  </si>
  <si>
    <t>Кружка КАПУЧИНО НОВОГОДНЯЯ КАПИБАРА 300мл</t>
  </si>
  <si>
    <t>https://mystockmart.ru/product/kruzhka-kapuchino-novogodnyaya-kapibara-300ml/</t>
  </si>
  <si>
    <t>07C1334-40-CPBMTR</t>
  </si>
  <si>
    <t>Кружка КАПУЧИНО НОВЫЙ ГОД КАПИБАРА 300мл</t>
  </si>
  <si>
    <t>https://mystockmart.ru/product/kruzhka-kapuchino-novyy-god-kapibara-300ml/</t>
  </si>
  <si>
    <t>07C1334LMT</t>
  </si>
  <si>
    <t>Кружка КАПУЧИНО ЛОШАДИ МЕЧТАТЕЛИ 300мл</t>
  </si>
  <si>
    <t>https://mystockmart.ru/product/kruzhka-kapuchino-loshadi-mechtateli-300ml/</t>
  </si>
  <si>
    <t>07C1334-40MS</t>
  </si>
  <si>
    <t>Кружка КАППУЧИНО МИСТИЧЕСКИЕ ЗМЕИ 300мл</t>
  </si>
  <si>
    <t>https://mystockmart.ru/shop/kruzhka-kappuchino-misticheskie-zmei-300ml/</t>
  </si>
  <si>
    <t>07C1334-40NYL</t>
  </si>
  <si>
    <t>Кружка КАППУЧИНО НОВОГОДНЯЯ ЛАМА 300мл</t>
  </si>
  <si>
    <t>https://mystockmart.ru/shop/kruzhka-kappuchino-novogodnyaya-lama-300ml/</t>
  </si>
  <si>
    <t>24C2388</t>
  </si>
  <si>
    <t>Кружка ЛАТТЕ 290мл</t>
  </si>
  <si>
    <t>https://mystockmart.ru/shop/kruzhka-latte-290ml/</t>
  </si>
  <si>
    <t>07C1335</t>
  </si>
  <si>
    <t>Кружка ГРИН ТИ 200мл</t>
  </si>
  <si>
    <t>https://mystockmart.ru/shop/kruzhka-grin-ti-200ml/</t>
  </si>
  <si>
    <t>07C1335NGE</t>
  </si>
  <si>
    <t>Кружка GREEN TEA НОВОГОДНИЕ ЕДИНОРОГИ 200мл</t>
  </si>
  <si>
    <t>https://mystockmart.ru/product/kruzhka-green-tea-novogodnie-edinorogi-200ml/</t>
  </si>
  <si>
    <t>07C1335NGKA</t>
  </si>
  <si>
    <t>Кружка GREEN TEA НОВОГОДНЯЯ КАПИБАРА 200мл</t>
  </si>
  <si>
    <t>https://mystockmart.ru/product/kruzhka-green-tea-novogodnyaya-kapibara-200ml/</t>
  </si>
  <si>
    <t>13C1649</t>
  </si>
  <si>
    <t>Кружка ГРАЦИЯ 250мл</t>
  </si>
  <si>
    <t>https://mystockmart.ru/shop/kruzhka-gratsiya-250ml/</t>
  </si>
  <si>
    <t>13C1649NGP</t>
  </si>
  <si>
    <t>Кружка ГРАЦИЯ НОВОГОДНИЙ ПРЯНИК 250мл</t>
  </si>
  <si>
    <t>https://mystockmart.ru/product/kruzhka-gratsiya-novogodniy-pryanik-250ml/</t>
  </si>
  <si>
    <t>18C200718</t>
  </si>
  <si>
    <t>Кружка ГРАМИНЕ СЕНС 300мл</t>
  </si>
  <si>
    <t>https://mystockmart.ru/shop/kruzhka-gramine-sens-300ml/</t>
  </si>
  <si>
    <t>09C1488</t>
  </si>
  <si>
    <t>Кружка XXXL 400мл</t>
  </si>
  <si>
    <t>https://mystockmart.ru/shop/kruzhka-dlya-chaya-xxxl-400ml/</t>
  </si>
  <si>
    <t>07C1337-35</t>
  </si>
  <si>
    <t>Кружка ГЛАМУР 200мл</t>
  </si>
  <si>
    <t>https://mystockmart.ru/shop/kruzhka-glamur-200ml/</t>
  </si>
  <si>
    <t>18C2028-50</t>
  </si>
  <si>
    <t>Кружка ВЕНЕЦИЯ 280мл</t>
  </si>
  <si>
    <t>https://mystockmart.ru/shop/kruzhka-venetsiya-280ml-1157817560/</t>
  </si>
  <si>
    <t>18C2028</t>
  </si>
  <si>
    <t>https://mystockmart.ru/shop/kruzhka-venetsiya-280ml/</t>
  </si>
  <si>
    <t>15C1858</t>
  </si>
  <si>
    <t>Кружка КИНГ САЙЗ 500мл</t>
  </si>
  <si>
    <t>https://mystockmart.ru/shop/kruzhka-king-sayz-500ml/</t>
  </si>
  <si>
    <t>09C1488-SG</t>
  </si>
  <si>
    <t>Кружка XXXL СИМВОЛ ГОДА 400мл</t>
  </si>
  <si>
    <t>https://mystockmart.ru/shop/kruzhka-xxxl-simvol-goda-400ml/</t>
  </si>
  <si>
    <t>18C2050</t>
  </si>
  <si>
    <t>Набор чайный ГЛАМУР 12 предметов 6 персон</t>
  </si>
  <si>
    <t>https://mystockmart.ru/product/nabor-chaynyy-glamur-12-predmetov-6-person/</t>
  </si>
  <si>
    <t>GC2516</t>
  </si>
  <si>
    <t>Кружка SPRING BUNNY 565мл</t>
  </si>
  <si>
    <t>SIJ</t>
  </si>
  <si>
    <t>https://mystockmart.ru/shop/kruzhka-spring-bunny-565ml/</t>
  </si>
  <si>
    <t>GC2414</t>
  </si>
  <si>
    <t>Этажерка ПАВЛИН 2 секции</t>
  </si>
  <si>
    <t>https://mystockmart.ru/shop/etazherka-pavlin-2-sektsii/</t>
  </si>
  <si>
    <t>GC19021</t>
  </si>
  <si>
    <t>Чайная пара ЛЕОПАРД 220мл</t>
  </si>
  <si>
    <t>https://mystockmart.ru/shop/chaynaya-para-leopard-220ml/</t>
  </si>
  <si>
    <t>GC19022</t>
  </si>
  <si>
    <t>Кружка ЛЕОПАРД 320мл классик</t>
  </si>
  <si>
    <t>https://mystockmart.ru/shop/kruzhka-leopard-320ml-klassik/</t>
  </si>
  <si>
    <t>GC2410</t>
  </si>
  <si>
    <t>Этажерка ЛЕОПАРД 2 секции</t>
  </si>
  <si>
    <t>https://mystockmart.ru/shop/etazherka-leopard-2-sektsii/</t>
  </si>
  <si>
    <t>GC21005</t>
  </si>
  <si>
    <t>Блюдо декоративное АРТ 42.5x17см</t>
  </si>
  <si>
    <t>https://mystockmart.ru/shop/blyudo-dekorativnoe-art-42-5x17sm/</t>
  </si>
  <si>
    <t>NC2414</t>
  </si>
  <si>
    <t>Кружка NATURE 400мл</t>
  </si>
  <si>
    <t>https://mystockmart.ru/shop/kruzhka-nature-400ml/</t>
  </si>
  <si>
    <t>NC2415</t>
  </si>
  <si>
    <t>Кружка WINTER MUG 600мл с подвеской</t>
  </si>
  <si>
    <t>https://mystockmart.ru/shop/kruzhka-winter-mug-600ml-s-podveskoy/</t>
  </si>
  <si>
    <t>NC2502</t>
  </si>
  <si>
    <t>Кружка FESTIVE 360мл</t>
  </si>
  <si>
    <t>https://mystockmart.ru/shop/kruzhka-festive-360ml/</t>
  </si>
  <si>
    <t>NC2409</t>
  </si>
  <si>
    <t>Чайник заварочный РОЖДЕСТВЕНСКИЕ ЯБЛОКИ 600мл</t>
  </si>
  <si>
    <t>https://mystockmart.ru/shop/chaynik-zavarochnyy-rozhdestvenskie-yabloki-600ml/</t>
  </si>
  <si>
    <t>CN1557</t>
  </si>
  <si>
    <t>Кружка ЗОДИАК 320мл</t>
  </si>
  <si>
    <t>https://mystockmart.ru/shop/kruzhka-zodiak-320ml/</t>
  </si>
  <si>
    <t>CN1664</t>
  </si>
  <si>
    <t>Кружка ENAMEL STYLE 360мл</t>
  </si>
  <si>
    <t>https://mystockmart.ru/shop/kruzhka-enamel-style-360ml/</t>
  </si>
  <si>
    <t>AP-9221</t>
  </si>
  <si>
    <t>Термостакан MOTTO 400мл микс цветов</t>
  </si>
  <si>
    <t>TITIZ</t>
  </si>
  <si>
    <t>https://mystockmart.ru/shop/termostakan-motto-400ml-miks-tsvetov/</t>
  </si>
  <si>
    <t>24C2395</t>
  </si>
  <si>
    <t>Ваза МАГИЯ 19см</t>
  </si>
  <si>
    <t>https://mystockmart.ru/product/vaza-magiya-19sm/</t>
  </si>
  <si>
    <t>24C2396</t>
  </si>
  <si>
    <t>Ваза МАГИЯ графит 19см</t>
  </si>
  <si>
    <t>https://mystockmart.ru/product/vaza-magiya-grafit-19sm/</t>
  </si>
  <si>
    <t>CR17580408V</t>
  </si>
  <si>
    <t>Ваза 17.5см</t>
  </si>
  <si>
    <t>https://mystockmart.ru/product/vaza-17-5sm/</t>
  </si>
  <si>
    <t>CR18580137VO</t>
  </si>
  <si>
    <t>Ваза WATERFALL OPTIC 18.5см</t>
  </si>
  <si>
    <t>https://mystockmart.ru/product/vaza-waterfall-optic-18-5sm/</t>
  </si>
  <si>
    <t>CR18580137V</t>
  </si>
  <si>
    <t>Ваза WATERFALL 18.5см</t>
  </si>
  <si>
    <t>https://mystockmart.ru/product/vaza-waterfall-18-5sm-1270681106/</t>
  </si>
  <si>
    <t>CR305801W_OKA</t>
  </si>
  <si>
    <t>Ваза WATERFALL 30.5см в подарочной упаковке A</t>
  </si>
  <si>
    <t>https://mystockmart.ru/product/vaza-waterfall-30-5sm-v-podarochnoy-upakovke-a/</t>
  </si>
  <si>
    <t>CR180801V/B</t>
  </si>
  <si>
    <t>Ваза 18см в подарочной упаковке</t>
  </si>
  <si>
    <t>https://mystockmart.ru/product/vaza-18sm-v-podarochnoy-upakovke/</t>
  </si>
  <si>
    <t>HLX/H</t>
  </si>
  <si>
    <t>Гладильная доска HAUSHALT LUX Houndstooth</t>
  </si>
  <si>
    <t>HAUSHALT</t>
  </si>
  <si>
    <t>https://mystockmart.ru/shop/gladilnaya-doska-haushalt-lux-houndstooth/</t>
  </si>
  <si>
    <t>HLX/BE</t>
  </si>
  <si>
    <t>Гладильная доска HAUSHALT LUX Brilliant emerald</t>
  </si>
  <si>
    <t>https://mystockmart.ru/shop/gladilnaya-doska-haushalt-lux-brilliant-emerald/</t>
  </si>
  <si>
    <t>HP1T/O</t>
  </si>
  <si>
    <t>Гладильная доска HAUSHALT (HP1T/O Orchid)</t>
  </si>
  <si>
    <t>https://mystockmart.ru/shop/gladilnaya-doska-haushalt-hp1t-o-orchid/</t>
  </si>
  <si>
    <t>HLXT/O</t>
  </si>
  <si>
    <t>Гладильная доска LUX ORCHID 123.5х46см тефлон</t>
  </si>
  <si>
    <t>https://mystockmart.ru/shop/gladilnaya-doska-lux-orchid-123-5kh46sm-teflon/</t>
  </si>
  <si>
    <t>HLX/FS</t>
  </si>
  <si>
    <t>Гладильная доска HAUSHALT LUX Fashion</t>
  </si>
  <si>
    <t>NIKA</t>
  </si>
  <si>
    <t>https://mystockmart.ru/product/gladilnaya-doska-haushalt-lux-fashion-1544554339/</t>
  </si>
  <si>
    <t>BK1</t>
  </si>
  <si>
    <t>Гладильная доска БЕЛЛЬ-КЛАССИК 1 115х35см ДСП</t>
  </si>
  <si>
    <t>https://mystockmart.ru/shop/gladilnaya-doska-bell-klassik-1-115kh35sm-dsp/</t>
  </si>
  <si>
    <t>NK008</t>
  </si>
  <si>
    <t>https://mystockmart.ru/shop/gladilnaya-doska-bell-klassik-3-115kh35sm-dsp-podrukavnik-rozetka-udlinitel/</t>
  </si>
  <si>
    <t>NK009</t>
  </si>
  <si>
    <t>Гладильная доска Ника 9 122х40см</t>
  </si>
  <si>
    <t>https://mystockmart.ru/shop/gladilnaya-doska-nika-9-122kh40sm/</t>
  </si>
  <si>
    <t>NK5</t>
  </si>
  <si>
    <t>Гладильная доска Ника-5</t>
  </si>
  <si>
    <t>https://mystockmart.ru/shop/gladilnaya-doska-nika-5/</t>
  </si>
  <si>
    <t>NKNL</t>
  </si>
  <si>
    <t>Гладильная доска Nika-light (НЛ в ассортименте)</t>
  </si>
  <si>
    <t>https://mystockmart.ru/shop/gladilnaya-doska-nika-light-nl-v-assortimente/</t>
  </si>
  <si>
    <t>NT10</t>
  </si>
  <si>
    <t>https://mystockmart.ru/shop/gladilnaya-doska-nika-10-teflon/</t>
  </si>
  <si>
    <t>NK101</t>
  </si>
  <si>
    <t>Гладильная доска НИКА ЭКОНОМ 107х29 ДСП</t>
  </si>
  <si>
    <t>https://mystockmart.ru/shop/gladilnaya-doska-nika-ekonom-107kh29-dsp/</t>
  </si>
  <si>
    <t>NKNG</t>
  </si>
  <si>
    <t>Гладильная доска НИКА-ГРАНД 122x42см</t>
  </si>
  <si>
    <t>https://mystockmart.ru/shop/gladilnaya-doska-nika-grand-122x42sm/</t>
  </si>
  <si>
    <t>NKNST</t>
  </si>
  <si>
    <t>Гладильная доска НИКА SPORT 122х42см тефлон</t>
  </si>
  <si>
    <t>https://mystockmart.ru/shop/gladilnaya-doska-nika-sport-122kh42sm-teflon/</t>
  </si>
  <si>
    <t>NK010</t>
  </si>
  <si>
    <t>Гладильная доска СТЕЛЛА-КЛАССИК 1 122x35см фанера</t>
  </si>
  <si>
    <t>https://mystockmart.ru/shop/gladilnaya-doska-stella-klassik-1-122x35sm-fanera/</t>
  </si>
  <si>
    <t>NK006</t>
  </si>
  <si>
    <t>Подрукавник для гладильной доски 500х90мм складной</t>
  </si>
  <si>
    <t>https://mystockmart.ru/shop/podrukavnik-dlya-gladilnoy-doski-500kh90mm-skladnoy/</t>
  </si>
  <si>
    <t>NK225</t>
  </si>
  <si>
    <t>Чехол для гладильной доски 1250х360мм универсальный хлопок (Ч1)</t>
  </si>
  <si>
    <t>https://mystockmart.ru/product/chekhol-dlya-gladilnoy-doski-1300kh420mm-byaz-universalnyy/</t>
  </si>
  <si>
    <t>NKCH2</t>
  </si>
  <si>
    <t>Чехол для гладильной доски 1250х420мм универсальный хлопок (Ч2)</t>
  </si>
  <si>
    <t>https://mystockmart.ru/product/chekhol-dlya-gladilnoy-doski-1300kh520mm-byaz-universalnyy/</t>
  </si>
  <si>
    <t>NKCHA3</t>
  </si>
  <si>
    <t>Чехол для гладильной доски 1250х450мм универсальный с термоустойчивым покрытием (ЧА3)</t>
  </si>
  <si>
    <t>https://mystockmart.ru/product/chekhol-dlya-gladilnoy-doski-antiprigarnyy-1300kh550mm-byaz-universalnyy/</t>
  </si>
  <si>
    <t>NKCHP1</t>
  </si>
  <si>
    <t>Чехол для гладильной доски 1250х360мм универсальный с поролоном (ЧП1)</t>
  </si>
  <si>
    <t>https://mystockmart.ru/shop/chekhol-dlya-gladilnoy-doski-s-porolonom-1300kh420mm-byaz-universalnyy/</t>
  </si>
  <si>
    <t>NCPA3</t>
  </si>
  <si>
    <t>Чехол для гладильной доски 1290х540мм тефлон с поролоном универсальный (арт. ЧПА3)</t>
  </si>
  <si>
    <t>https://mystockmart.ru/shop/chekhol-dlya-gladilnoy-doski-nika-125kh45sm-s-porolonom-antiprigarnyy/</t>
  </si>
  <si>
    <t>NKCHP2</t>
  </si>
  <si>
    <t>Чехол для гладильной доски 1250х420мм универсальный с поролоном (ЧП2)</t>
  </si>
  <si>
    <t>https://mystockmart.ru/shop/chekhol-universalnyy-2-s-porolonom-chp2-v-assortimente/</t>
  </si>
  <si>
    <t>NKCHA2</t>
  </si>
  <si>
    <t>Чехол для гладильной доски 1250х400мм универсальный с термоустойчивым покрытием (ЧА2)</t>
  </si>
  <si>
    <t>https://mystockmart.ru/shop/chekhol-dlya-gl-doski-cha2-v-assortimente/</t>
  </si>
  <si>
    <t>NKCPA</t>
  </si>
  <si>
    <t>Чехол для гладильной доски 1290х395мм тефлон с поролоном универсальный (арт. ЧПА)</t>
  </si>
  <si>
    <t>https://mystockmart.ru/shop/chekhol-dlya-gladilnoy-doski-nika-125kh40sm-s-porolonom-antiprigarnyy/</t>
  </si>
  <si>
    <t>HUL2/BO</t>
  </si>
  <si>
    <t>Чехол универсальный Haushalt 130х55см с термостойким покрытием оливковый</t>
  </si>
  <si>
    <t>https://mystockmart.ru/product/chekhol-universalnyy-haushalt-130kh55sm-s-termostoykim-pokrytiem-olivkovyy/</t>
  </si>
  <si>
    <t>97021581-BL</t>
  </si>
  <si>
    <t>Чехол для гладильной доски METALLIC M голубой 120х40см</t>
  </si>
  <si>
    <t>Нидерланды</t>
  </si>
  <si>
    <t>SPONTEX</t>
  </si>
  <si>
    <t>https://mystockmart.ru/shop/chekhol-dlya-gladilnoy-doski-metallic-m-goluboy-120kh40sm/</t>
  </si>
  <si>
    <t>97021581-PK</t>
  </si>
  <si>
    <t>Чехол для гладильной доски METALLIC M розовый 120х40см</t>
  </si>
  <si>
    <t>https://mystockmart.ru/shop/chekhol-dlya-gladilnoy-doski-metallic-m-rozovyy-120kh40sm/</t>
  </si>
  <si>
    <t>97021582-LS</t>
  </si>
  <si>
    <t>Чехол для гладильной доски METALLIC L листья 135х50см</t>
  </si>
  <si>
    <t>https://mystockmart.ru/shop/chekhol-dlya-gladilnoy-doski-metallic-l-listya-135kh50sm/</t>
  </si>
  <si>
    <t>97021582-PK</t>
  </si>
  <si>
    <t>Чехол для гладильной доски METALLIC L розовый 135х50см</t>
  </si>
  <si>
    <t>https://mystockmart.ru/shop/chekhol-dlya-gladilnoy-doski-metallic-l-rozovyy-135kh50sm/</t>
  </si>
  <si>
    <t>NKSB3-8</t>
  </si>
  <si>
    <t>Сушилка для белья НИКА СБ3 серебро 10м</t>
  </si>
  <si>
    <t>https://mystockmart.ru/shop/sushilka-dlya-belya-nika-sb3-serebro-10m-967689883/</t>
  </si>
  <si>
    <t>NKSBP1/S-6</t>
  </si>
  <si>
    <t>Сушилка для белья НИКА СБП1 серебро 18м</t>
  </si>
  <si>
    <t>https://mystockmart.ru/shop/sushilka-dlya-belya-nika-sbp1-serebro-18m/</t>
  </si>
  <si>
    <t>NKSB2-6</t>
  </si>
  <si>
    <t>Сушилка для белья НИКА СБ2 серебрянный 20м</t>
  </si>
  <si>
    <t>https://mystockmart.ru/shop/sushilka-dlya-belya-nika-sb2-serebryannyy-20m/</t>
  </si>
  <si>
    <t>NKSB1-6</t>
  </si>
  <si>
    <t>Сушилка для белья НИКА 18м</t>
  </si>
  <si>
    <t>https://mystockmart.ru/shop/sushilka-dlya-belya-nika-18m-885633766/</t>
  </si>
  <si>
    <t>NKSB10-A</t>
  </si>
  <si>
    <t>Сушилка напольная ATTRIBUTE 18м со съемной секцией</t>
  </si>
  <si>
    <t>https://mystockmart.ru/product/sushilka-napolnaya-attribute-18m-so-semnoy-sektsiey/</t>
  </si>
  <si>
    <t>NKSBV2P/S-6</t>
  </si>
  <si>
    <t>Сушилка напольная 15м (СБВ2/С серебряный)</t>
  </si>
  <si>
    <t>https://mystockmart.ru/shop/sushilka-napolnaya-sbv2-s-serebryanyy-719282623/</t>
  </si>
  <si>
    <t>NKSB2/RG</t>
  </si>
  <si>
    <t>Сушилка напольная НИКА 20м розовое золото (инд.упак)</t>
  </si>
  <si>
    <t>https://mystockmart.ru/product/sushilka-napolnaya-nika-20m-rozovoe-zoloto-ind-upak/</t>
  </si>
  <si>
    <t>NKSBT1/4</t>
  </si>
  <si>
    <t>Сушилка напольная НИКА 18м черная (инд.упак)</t>
  </si>
  <si>
    <t>https://mystockmart.ru/product/sushilka-napolnaya-nika-18m-chernaya-ind-upak/</t>
  </si>
  <si>
    <t>NKSB5-45</t>
  </si>
  <si>
    <t>Сушилка для белья подвесная 2.1м серая СБ5-45/С</t>
  </si>
  <si>
    <t>https://mystockmart.ru/shop/sushilka-dlya-belya-podvesnaya-2-1m-seraya-sb5-45-s/</t>
  </si>
  <si>
    <t>NKCH90/B</t>
  </si>
  <si>
    <t>Сушилка для белья настенная 4.5м белая</t>
  </si>
  <si>
    <t>https://mystockmart.ru/shop/sushilka-dlya-belya-nastennaya-4-5m-belaya/</t>
  </si>
  <si>
    <t>NKCH120/B</t>
  </si>
  <si>
    <t>Сушилка для белья настенная 6м белая</t>
  </si>
  <si>
    <t>https://mystockmart.ru/shop/sushilka-dlya-belya-nastennaya-6m-belaya/</t>
  </si>
  <si>
    <t>NKCH60/B</t>
  </si>
  <si>
    <t>Сушилка для белья настенная 3м белая</t>
  </si>
  <si>
    <t>https://mystockmart.ru/shop/sushilka-dlya-belya-nastennaya-3m-belaya/</t>
  </si>
  <si>
    <t>ADM225</t>
  </si>
  <si>
    <t>Сушилка МИНИ 2.5м</t>
  </si>
  <si>
    <t>ATTRIBUTE DRYER</t>
  </si>
  <si>
    <t>https://mystockmart.ru/shop/sushilka-mini-2-5m/</t>
  </si>
  <si>
    <t>V18406</t>
  </si>
  <si>
    <t>Корзина для белья РОТАНГ белая 40л</t>
  </si>
  <si>
    <t>https://mystockmart.ru/shop/korzina-dlya-belya-rotang-belaya-40l/</t>
  </si>
  <si>
    <t>V186006</t>
  </si>
  <si>
    <t>Корзина для белья с крышкой 60л Ротанг белая</t>
  </si>
  <si>
    <t>https://mystockmart.ru/shop/korzina-dlya-belya-s-kryshkoy-60l-rotang-belaya/</t>
  </si>
  <si>
    <t>V184020</t>
  </si>
  <si>
    <t>Корзина для белья РОТАНГ 40л латте</t>
  </si>
  <si>
    <t>https://mystockmart.ru/shop/korzina-dlya-belya-rotang-40l-latte/</t>
  </si>
  <si>
    <t>V5650020</t>
  </si>
  <si>
    <t>Корзина для белья ЛОФТ 50л узкая с крышкой  латте</t>
  </si>
  <si>
    <t>https://mystockmart.ru/shop/korzina-dlya-belya-loft-50l-uzkaya-s-kryshkoy-latte/</t>
  </si>
  <si>
    <t>V5650018</t>
  </si>
  <si>
    <t>Корзина для белья ЛОФТ узкая с крышкой 50л серый</t>
  </si>
  <si>
    <t>https://mystockmart.ru/shop/korzina-dlya-belya-loft-uzkaya-s-kryshkoy-50l-seryy/</t>
  </si>
  <si>
    <t>V206006</t>
  </si>
  <si>
    <t>Корзина для белья Вязь 60л белый</t>
  </si>
  <si>
    <t>https://mystockmart.ru/shop/korzina-dlya-belya-vyaz-60l-belyy/</t>
  </si>
  <si>
    <t>6716000/0844</t>
  </si>
  <si>
    <t>Корзина для белья FILO 55л бежевая</t>
  </si>
  <si>
    <t>KIS</t>
  </si>
  <si>
    <t>https://mystockmart.ru/shop/korzina-dlya-belya-filo-55l-bezhevaya/</t>
  </si>
  <si>
    <t>00571-Z67-00</t>
  </si>
  <si>
    <t>Корзина для белья SOFTEX кремовая 56л</t>
  </si>
  <si>
    <t>https://mystockmart.ru/shop/korzina-dlya-belya-softex-kremovaya-56l/</t>
  </si>
  <si>
    <t>00571-Z69-00</t>
  </si>
  <si>
    <t>Корзина для белья SOFTEX голубая 56л</t>
  </si>
  <si>
    <t>https://mystockmart.ru/shop/korzina-dlya-belya-softex-golubaya-56l/</t>
  </si>
  <si>
    <t>00571-Z70-00</t>
  </si>
  <si>
    <t>Корзина для белья SOFTEX серая 56л</t>
  </si>
  <si>
    <t>https://mystockmart.ru/shop/korzina-dlya-belya-softex-seraya-56l/</t>
  </si>
  <si>
    <t>00571-Z68-00</t>
  </si>
  <si>
    <t>Корзина для белья SOFTEX тёмно-серая 56л</t>
  </si>
  <si>
    <t>https://mystockmart.ru/shop/korzina-dlya-belya-softex-tyemno-seraya-56l/</t>
  </si>
  <si>
    <t>00709-210</t>
  </si>
  <si>
    <t>Корзина для белья RATTAN STYLE 40л темно-коричневая</t>
  </si>
  <si>
    <t>https://mystockmart.ru/shop/korzina-dlya-belya-rattan-style-40l-temno-korichnevaya/</t>
  </si>
  <si>
    <t>00709-885</t>
  </si>
  <si>
    <t>Корзина для белья RATTAN STYLE 40л кремовая</t>
  </si>
  <si>
    <t>https://mystockmart.ru/shop/korzina-dlya-belya-rattan-style-40l-kremovaya/</t>
  </si>
  <si>
    <t>00709-308</t>
  </si>
  <si>
    <t>Корзина для белья RATTAN STYLE 40л темно-серая</t>
  </si>
  <si>
    <t>https://mystockmart.ru/shop/korzina-dlya-belya-rattan-style-40l-temno-seraya/</t>
  </si>
  <si>
    <t>04755-099-00</t>
  </si>
  <si>
    <t>Корзина для глаженого белья INFINITY светло-серая 40л</t>
  </si>
  <si>
    <t>https://mystockmart.ru/shop/korzina-dlya-glazhenogo-belya-infinity-svetlo-seraya-40l/</t>
  </si>
  <si>
    <t>04755-N23-00</t>
  </si>
  <si>
    <t>Корзина для глаженого белья INFINITY белая 40л</t>
  </si>
  <si>
    <t>https://mystockmart.ru/shop/korzina-dlya-glazhenogo-belya-infinity-belaya-40l/</t>
  </si>
  <si>
    <t>04754-N23-00</t>
  </si>
  <si>
    <t>Корзина для белья INFINITY 59л белая</t>
  </si>
  <si>
    <t>https://mystockmart.ru/shop/korzina-dlya-belya-infinity-59l-belaya/</t>
  </si>
  <si>
    <t>04754-S86-09</t>
  </si>
  <si>
    <t>Корзина для белья INFINITY 60л сланцово-зеленая</t>
  </si>
  <si>
    <t>https://mystockmart.ru/shop/korzina-dlya-belya-infinity-60l-slantsovo-zelenaya-131368546/</t>
  </si>
  <si>
    <t>00713-885-00</t>
  </si>
  <si>
    <t>Корзина бельевая MY STYLE кремовая</t>
  </si>
  <si>
    <t>https://mystockmart.ru/shop/korzina-belevaya-my-style-kremovaya/</t>
  </si>
  <si>
    <t>00713-210-00</t>
  </si>
  <si>
    <t>Корзина бельевая MY STYLE темно-коричневая</t>
  </si>
  <si>
    <t>https://mystockmart.ru/shop/korzina-belevaya-my-style-temno-korichnevaya/</t>
  </si>
  <si>
    <t>03676-X64-00</t>
  </si>
  <si>
    <t>Корзина для белья KNIT 57л белая</t>
  </si>
  <si>
    <t>https://mystockmart.ru/shop/korzina-dlya-belya-knit-57l-belaya-525491310/</t>
  </si>
  <si>
    <t>Корзина для белья QUADRO серая</t>
  </si>
  <si>
    <t>https://mystockmart.ru/shop/korzina-dlya-belya-quadro-seraya/</t>
  </si>
  <si>
    <t>Корзина для белья Quadro Red</t>
  </si>
  <si>
    <t>https://mystockmart.ru/shop/korzina-dlya-belya-quadro-red/</t>
  </si>
  <si>
    <t>Корзина для белья Corno Red</t>
  </si>
  <si>
    <t>https://mystockmart.ru/shop/korzina-dlya-belya-corno-red/</t>
  </si>
  <si>
    <t>Корзина для белья Ringo Grey</t>
  </si>
  <si>
    <t>https://mystockmart.ru/shop/korzina-dlya-belya-ringo-grey/</t>
  </si>
  <si>
    <t>HL081093IV</t>
  </si>
  <si>
    <t>Корзина для белья RATTAN слоновая кость 35л</t>
  </si>
  <si>
    <t>https://mystockmart.ru/shop/korzina-dlya-belya-rattan-slonovaya-kost-35l/</t>
  </si>
  <si>
    <t>HL081106IV</t>
  </si>
  <si>
    <t>Корзина для белья RATTAN слоновая кость 55л</t>
  </si>
  <si>
    <t>https://mystockmart.ru/shop/korzina-dlya-belya-rattan-slonovaya-kost-55l/</t>
  </si>
  <si>
    <t>HL081106DB</t>
  </si>
  <si>
    <t>Корзина для белья RATTAN коричневая 55л</t>
  </si>
  <si>
    <t>https://mystockmart.ru/shop/korzina-dlya-belya-rattan-korichnevaya-55l/</t>
  </si>
  <si>
    <t>HL081064GR</t>
  </si>
  <si>
    <t>Корзина для белья MAGIC складная серая 38л</t>
  </si>
  <si>
    <t>https://mystockmart.ru/shop/korzina-dlya-belya-magic-skladnaya-seraya-38l/</t>
  </si>
  <si>
    <t>HL081065GR</t>
  </si>
  <si>
    <t>Таз складной MAGIC серый 25л 54.5x39x24см</t>
  </si>
  <si>
    <t>https://mystockmart.ru/shop/korzina-dlya-belya-magic-seraya-25l-54-5x39x24sm-skladnaya/</t>
  </si>
  <si>
    <t>HL081038DG</t>
  </si>
  <si>
    <t>Корзина для белья DIAMOND тёмно-серая 48л узкая</t>
  </si>
  <si>
    <t>https://mystockmart.ru/shop/korzina-dlya-belya-diamond-tyemno-seraya-48l-uzkaya/</t>
  </si>
  <si>
    <t>HL081038DL</t>
  </si>
  <si>
    <t>Корзина для белья DIAMOND фиолетовая 48л 44.5х28.3х59.2см узкая</t>
  </si>
  <si>
    <t>https://mystockmart.ru/shop/korzina-dlya-belya-diamond-fioletovaya-48l-44-5kh28-3kh59-2sm-uzkaya/</t>
  </si>
  <si>
    <t>HL081039L</t>
  </si>
  <si>
    <t>Корзина для белья DIAMOND латте 38л</t>
  </si>
  <si>
    <t>https://mystockmart.ru/shop/korzina-dlya-belya-diamond-latte-38l/</t>
  </si>
  <si>
    <t>ALB031</t>
  </si>
  <si>
    <t>Мешок для деликатной стирки черный 50х40см</t>
  </si>
  <si>
    <t>https://mystockmart.ru/shop/meshok-dlya-delikatnoy-stirki-50kh40sm-chernyy/</t>
  </si>
  <si>
    <t>ALB041</t>
  </si>
  <si>
    <t>Мешок для стирки нижнего белья 16х14см конус</t>
  </si>
  <si>
    <t>https://mystockmart.ru/product/meshok-dlya-stirki-nizhnego-belya-konus-16kh14sm/</t>
  </si>
  <si>
    <t>ALB021</t>
  </si>
  <si>
    <t>Мешок для стирки нижнего белья 16х17см цилиндр</t>
  </si>
  <si>
    <t>https://mystockmart.ru/shop/meshok-dlya-stirki-nizhnego-belya-tsilindr1-6kh17sm/</t>
  </si>
  <si>
    <t>ALB011</t>
  </si>
  <si>
    <t>Мешок для стирки обуви 35х19х19см</t>
  </si>
  <si>
    <t>https://mystockmart.ru/shop/meshok-dlya-stirki-obuvi-35kh19kh19sm/</t>
  </si>
  <si>
    <t>ALB051</t>
  </si>
  <si>
    <t>Мешок для деликатной стирки 50х40см</t>
  </si>
  <si>
    <t>https://mystockmart.ru/shop/meshok-dlya-stirki-delikatnykh-veshchey-50kh40sm/</t>
  </si>
  <si>
    <t>ALB061</t>
  </si>
  <si>
    <t>Мешок для стирки объемных вещей 50х70см</t>
  </si>
  <si>
    <t>https://mystockmart.ru/shop/meshok-dlya-stirki-obemnykh-veshchey-50kh70sm/</t>
  </si>
  <si>
    <t>AIC090</t>
  </si>
  <si>
    <t>Сетка для глажения 40х90см</t>
  </si>
  <si>
    <t>https://mystockmart.ru/shop/setka-dlya-glazheniya-40kh90sm/</t>
  </si>
  <si>
    <t>AVB012-X</t>
  </si>
  <si>
    <t>Пакет вакуумный SWED плоский 40х60см</t>
  </si>
  <si>
    <t>https://mystockmart.ru/shop/paket-vakuumnyy-swed-ploskiy-40kh60sm/</t>
  </si>
  <si>
    <t>AVB022-S</t>
  </si>
  <si>
    <t>Пакет вакуумный SWED плоский 50х70см</t>
  </si>
  <si>
    <t>https://mystockmart.ru/shop/paket-vakuumnyy-swed-ploskiy-50kh70sm/</t>
  </si>
  <si>
    <t>AVB022-V</t>
  </si>
  <si>
    <t>Пакет вакуумный SWED объемный 50х70х30см</t>
  </si>
  <si>
    <t>https://mystockmart.ru/shop/paket-vakuumnyy-swed-obemnyy-50kh70kh30sm/</t>
  </si>
  <si>
    <t>AVB032-M</t>
  </si>
  <si>
    <t>Пакет вакуумный SWED плоский 60х80см</t>
  </si>
  <si>
    <t>https://mystockmart.ru/shop/paket-vakuumnyy-swed-ploskiy-60kh80sm/</t>
  </si>
  <si>
    <t>AVB042-H</t>
  </si>
  <si>
    <t>Пакет вакуумный SWED c вешалкой 70х105см</t>
  </si>
  <si>
    <t>https://mystockmart.ru/shop/paket-vakuumnyy-swed-c-veshalkoy-70kh105sm/</t>
  </si>
  <si>
    <t>AVB042-L</t>
  </si>
  <si>
    <t>Пакет вакуумный SWED плоский 80х100см</t>
  </si>
  <si>
    <t>https://mystockmart.ru/shop/paket-vakuumnyy-swed-ploskiy-80kh100sm/</t>
  </si>
  <si>
    <t>AVB011-X</t>
  </si>
  <si>
    <t>Пакет вакуумный HOME плоский 40х60см</t>
  </si>
  <si>
    <t>https://mystockmart.ru/shop/paket-vakuumnyy-home-ploskiy-40kh60sm/</t>
  </si>
  <si>
    <t>AVB021-S</t>
  </si>
  <si>
    <t>Пакет вакуумный HOME плоский 50х70см</t>
  </si>
  <si>
    <t>https://mystockmart.ru/shop/paket-vakuumnyy-home-ploskiy-50kh70sm/</t>
  </si>
  <si>
    <t>AVB031-M</t>
  </si>
  <si>
    <t>Пакет вакуумный HOME плоский 60х80см</t>
  </si>
  <si>
    <t>https://mystockmart.ru/shop/paket-vakuumnyy-home-ploskiy-60kh80sm/</t>
  </si>
  <si>
    <t>AVB041-H</t>
  </si>
  <si>
    <t>Пакет вакуумный HOME c вешалкой 70х100см</t>
  </si>
  <si>
    <t>https://mystockmart.ru/shop/paket-vakuumnyy-home-c-veshalkoy-70kh100sm/</t>
  </si>
  <si>
    <t>AVB331-P</t>
  </si>
  <si>
    <t>Набор пакетов вакуумных HOME плоских 60х80см 3шт</t>
  </si>
  <si>
    <t>https://mystockmart.ru/shop/nabor-paketov-vakuumnykh-home-ploskikh-60kh80sm-3sht/</t>
  </si>
  <si>
    <t>C493</t>
  </si>
  <si>
    <t>Контейнер для стирального порошка 5л</t>
  </si>
  <si>
    <t>https://mystockmart.ru/shop/konteyner-dlya-stiralnogo-poroshka-5l/</t>
  </si>
  <si>
    <t>C593</t>
  </si>
  <si>
    <t>Контейнер для стирального порошка 8.5л</t>
  </si>
  <si>
    <t>https://mystockmart.ru/shop/konteyner-dlya-stiralnogo-poroshka-8-5l/</t>
  </si>
  <si>
    <t>C693</t>
  </si>
  <si>
    <t>Контейнер для стирального порошка Smart 6.5л серый</t>
  </si>
  <si>
    <t>https://mystockmart.ru/shop/konteyner-dlya-stiralnogo-poroshka-smart-6-5l-seryy/</t>
  </si>
  <si>
    <t>C993</t>
  </si>
  <si>
    <t>Контейнер для стирального порошка Smart 8.5л серый</t>
  </si>
  <si>
    <t>https://mystockmart.ru/shop/konteyner-dlya-stiralnogo-poroshka-smart-8-5l-seryy/</t>
  </si>
  <si>
    <t>C69301</t>
  </si>
  <si>
    <t>Контейнер для стирального порошка Smart 6.5л прозрачный</t>
  </si>
  <si>
    <t>https://mystockmart.ru/shop/konteyner-dlya-stiralnogo-poroshka-smart-6-5l-prozrachnyy/</t>
  </si>
  <si>
    <t>C99301</t>
  </si>
  <si>
    <t>Контейнер для стирального порошка Smart 8.5л прозрачный</t>
  </si>
  <si>
    <t>https://mystockmart.ru/shop/konteyner-dlya-stiralnogo-poroshka-smart-8-5l-prozrachnyy/</t>
  </si>
  <si>
    <t>ACC001</t>
  </si>
  <si>
    <t>Набор салфеток абсорбирующих LINER FRESH универсальных 6шт</t>
  </si>
  <si>
    <t>https://mystockmart.ru/shop/nabor-salfetok-absorbiruyushchikh-liner-fresh-universalnykh-6sht/</t>
  </si>
  <si>
    <t>ACC011</t>
  </si>
  <si>
    <t>Набор салфеток из микрофибры MULTI SURFACE 4шт</t>
  </si>
  <si>
    <t>https://mystockmart.ru/shop/nabor-salfetok-iz-mikrofibry-multi-surface-4sht/</t>
  </si>
  <si>
    <t>ACC002</t>
  </si>
  <si>
    <t>Салфетка губчатая ORIGINAL 2шт 15x18см</t>
  </si>
  <si>
    <t>https://mystockmart.ru/product/salfetka-gubchataya-original-2sht-15x18sm/</t>
  </si>
  <si>
    <t>ACC003</t>
  </si>
  <si>
    <t>Салфетка губчатая ORIGINAL MAXI 2шт 18x20см</t>
  </si>
  <si>
    <t>https://mystockmart.ru/product/salfetka-gubchataya-original-maxi-2sht-18x20sm/</t>
  </si>
  <si>
    <t>ACC004</t>
  </si>
  <si>
    <t>Салфетка губчатая BLOOM 3шт 15x18см</t>
  </si>
  <si>
    <t>https://mystockmart.ru/product/salfetka-gubchataya-bloom-3sht-15x18sm/</t>
  </si>
  <si>
    <t>ACC141</t>
  </si>
  <si>
    <t>Салфетка Multi Kitchen из микрофибры для посуды</t>
  </si>
  <si>
    <t>https://mystockmart.ru/shop/salfetka-multi-kitchen-iz-mikrofibry-dlya-posudy/</t>
  </si>
  <si>
    <t>ACA114</t>
  </si>
  <si>
    <t>Салфетка Multi Colors из микрофибры 4шт</t>
  </si>
  <si>
    <t>https://mystockmart.ru/shop/salfetka-multi-colors-iz-mikrofibry-4sht/</t>
  </si>
  <si>
    <t>ACP113</t>
  </si>
  <si>
    <t>Салфетка Ultima Fresh из микрофибры 3шт</t>
  </si>
  <si>
    <t>https://mystockmart.ru/shop/salfetka-ultima-fresh-iz-mikrofibry-3sht/</t>
  </si>
  <si>
    <t>ACS111</t>
  </si>
  <si>
    <t>Салфетка Intense Clean из микрофибры кухонная</t>
  </si>
  <si>
    <t>https://mystockmart.ru/shop/salfetka-intense-clean-iz-mikrofibry-kukhonnaya/</t>
  </si>
  <si>
    <t>ACR121</t>
  </si>
  <si>
    <t>Салфетка Crystal Clean из микрофибры для окон</t>
  </si>
  <si>
    <t>https://mystockmart.ru/shop/salfetka-crystal-clean-iz-mikrofibry-dlya-okon/</t>
  </si>
  <si>
    <t>ACS511</t>
  </si>
  <si>
    <t>Салфетка Smartfibre из микрофибры универсальная</t>
  </si>
  <si>
    <t>https://mystockmart.ru/shop/salfetka-smartfibre-iz-mikrofibry-universalnaya/</t>
  </si>
  <si>
    <t>ACS521</t>
  </si>
  <si>
    <t>Салфетка Smartfibre из микрофибры для окон</t>
  </si>
  <si>
    <t>https://mystockmart.ru/shop/salfetka-smartfibre-iz-mikrofibry-dlya-okon/</t>
  </si>
  <si>
    <t>ACU212</t>
  </si>
  <si>
    <t>Салфетка Multipurpose вискозная универсальная 2шт</t>
  </si>
  <si>
    <t>https://mystockmart.ru/shop/salfetka-multipurpose-viskoznaya-universalnaya-2sht/</t>
  </si>
  <si>
    <t>ACU213</t>
  </si>
  <si>
    <t>Салфетка Multipurpose вискозная универсальная 3шт</t>
  </si>
  <si>
    <t>https://mystockmart.ru/shop/salfetka-multipurpose-viskoznaya-universalnaya-3sht/</t>
  </si>
  <si>
    <t>ACP009</t>
  </si>
  <si>
    <t>Губка GLOW для кастрюль 2шт</t>
  </si>
  <si>
    <t>https://mystockmart.ru/product/gubka-glow-dlya-kastryul-2sht/</t>
  </si>
  <si>
    <t>ACP016</t>
  </si>
  <si>
    <t>Губка GLOW для кастрюль 1шт (неупакованная)</t>
  </si>
  <si>
    <t>https://mystockmart.ru/product/gubka-glow-dlya-kastryul-1sht-neupakovannaya/</t>
  </si>
  <si>
    <t>ACP010</t>
  </si>
  <si>
    <t>Губка GLOW для деликатных поверхностей 2шт</t>
  </si>
  <si>
    <t>https://mystockmart.ru/product/gubka-glow-dlya-delikatnykh-poverkhnostey-2sht/</t>
  </si>
  <si>
    <t>ACP013</t>
  </si>
  <si>
    <t>Губка PUR CLEAN из целлюлозы 2шт</t>
  </si>
  <si>
    <t>https://mystockmart.ru/product/gubka-pur-clean-iz-tsellyulozy-2sht/</t>
  </si>
  <si>
    <t>ACP014</t>
  </si>
  <si>
    <t>Губка PUR SMART 2шт</t>
  </si>
  <si>
    <t>https://mystockmart.ru/product/gubka-pur-smart-2sht/</t>
  </si>
  <si>
    <t>ACP011</t>
  </si>
  <si>
    <t>Губка EXTREME SHINE металлическая 2шт</t>
  </si>
  <si>
    <t>https://mystockmart.ru/product/gubka-extreme-shine-metallicheskaya-2sht/</t>
  </si>
  <si>
    <t>ACP012</t>
  </si>
  <si>
    <t>Губка MIRACLE меламиновая 2шт</t>
  </si>
  <si>
    <t>https://mystockmart.ru/product/gubka-miracle-melaminovaya-2sht/</t>
  </si>
  <si>
    <t>ACP008</t>
  </si>
  <si>
    <t>Губка NATURAL целлюлозная 2шт</t>
  </si>
  <si>
    <t>https://mystockmart.ru/product/gubka-natural-tsellyuloznaya-2sht/</t>
  </si>
  <si>
    <t>ACS100</t>
  </si>
  <si>
    <t>https://mystockmart.ru/product/gubka-swirl-iz-nerzhaveyushchey-stali-21sht/</t>
  </si>
  <si>
    <t>ACP018</t>
  </si>
  <si>
    <t>Губка экстравпитывающая BLITZ 1шт 12.5х5х4.5см</t>
  </si>
  <si>
    <t>https://mystockmart.ru/product/gubka-ekstravpityvayushchaya-blitz-dlya-uborki-1sht/</t>
  </si>
  <si>
    <t>ACS331</t>
  </si>
  <si>
    <t>Тряпка Flipper для пола</t>
  </si>
  <si>
    <t>https://mystockmart.ru/shop/tryapka-flipper-dlya-pola/</t>
  </si>
  <si>
    <t>ACM001</t>
  </si>
  <si>
    <t>Швабра ACTIVE CLEAN 57-127см</t>
  </si>
  <si>
    <t>https://mystockmart.ru/product/shvabra-active-clean/</t>
  </si>
  <si>
    <t>ACM001-L</t>
  </si>
  <si>
    <t>https://mystockmart.ru/product/shvabra-active-clean-57-127sm-1593724741/</t>
  </si>
  <si>
    <t>ACR001-L</t>
  </si>
  <si>
    <t>Насадка для швабры ACTIVE CLEAN 46х15см</t>
  </si>
  <si>
    <t>https://mystockmart.ru/product/nasadka-dlya-shvabry-active-clean-46kh15sm/</t>
  </si>
  <si>
    <t>ACR001</t>
  </si>
  <si>
    <t>https://mystockmart.ru/product/nasadka-dlya-shvabry-active-clean/</t>
  </si>
  <si>
    <t>ACR003</t>
  </si>
  <si>
    <t>Насадка для швабры ULTRA CLEAN 38х15см</t>
  </si>
  <si>
    <t>https://mystockmart.ru/product/nasadka-dlya-shvabry-ultra-clean/</t>
  </si>
  <si>
    <t>ACR003-L</t>
  </si>
  <si>
    <t>ACS003</t>
  </si>
  <si>
    <t>Набор для уборки ULTRA CLEAN</t>
  </si>
  <si>
    <t>https://mystockmart.ru/product/nabor-dlya-uborki-ultra-clean/</t>
  </si>
  <si>
    <t>ACG003</t>
  </si>
  <si>
    <t>Перчатки NITRILE GUARD одноразовые нитриловые S/M 10шт</t>
  </si>
  <si>
    <t>https://mystockmart.ru/product/perchatki-nitrile-guard-odnorazovye-nitrilovye-s-m-10sht/</t>
  </si>
  <si>
    <t>ACG004</t>
  </si>
  <si>
    <t>Перчатки NITRILE GUARD одноразовые нитриловые M/L 10шт</t>
  </si>
  <si>
    <t>https://mystockmart.ru/product/perchatki-nitrile-guard-odnorazovye-nitrilovye-m-l-10sht/</t>
  </si>
  <si>
    <t>ACG005</t>
  </si>
  <si>
    <t>Перчатки NITRILE GUARD одноразовые нитриловые S/M 40шт</t>
  </si>
  <si>
    <t>https://mystockmart.ru/product/perchatki-nitrile-guard-odnorazovye-nitrilovye-s-m-40sht/</t>
  </si>
  <si>
    <t>ACG006</t>
  </si>
  <si>
    <t>Перчатки NITRILE GUARD одноразовые нитриловые M/L 40шт</t>
  </si>
  <si>
    <t>https://mystockmart.ru/product/perchatki-nitrile-guard-odnorazovye-nitrilovye-m-l-40sht/</t>
  </si>
  <si>
    <t>ACG023</t>
  </si>
  <si>
    <t>Перчатки NITRILE GUARD одноразовые нитриловые S/M 10шт черные</t>
  </si>
  <si>
    <t>https://mystockmart.ru/product/perchatki-nitrile-guard-odnorazovye-nitrilovye-s-m-10sht-chernye/</t>
  </si>
  <si>
    <t>ACG024</t>
  </si>
  <si>
    <t>Перчатки NITRILE GUARD одноразовые нитриловые M/L 10шт черные</t>
  </si>
  <si>
    <t>https://mystockmart.ru/product/perchatki-nitrile-guard-odnorazovye-nitrilovye-m-l-10sht-chernye/</t>
  </si>
  <si>
    <t>ACG025</t>
  </si>
  <si>
    <t>Перчатки NITRILE GUARD одноразовые нитриловые S/M 40шт черные</t>
  </si>
  <si>
    <t>https://mystockmart.ru/product/perchatki-nitrile-guard-odnorazovye-nitrilovye-s-m-40sht-chernye/</t>
  </si>
  <si>
    <t>ACG026</t>
  </si>
  <si>
    <t>Перчатки NITRILE GUARD одноразовые нитриловые M/L 40шт черные</t>
  </si>
  <si>
    <t>https://mystockmart.ru/product/perchatki-nitrile-guard-odnorazovye-nitrilovye-m-l-40sht-chernye/</t>
  </si>
  <si>
    <t>SCS01</t>
  </si>
  <si>
    <t>Швабра универсальная СТАНДАРТ</t>
  </si>
  <si>
    <t>https://mystockmart.ru/product/shvabra-universalnaya-standart-2063892666/</t>
  </si>
  <si>
    <t>160561-1</t>
  </si>
  <si>
    <t>VILEDA</t>
  </si>
  <si>
    <t>https://mystockmart.ru/product/gubka-iz-metallicheskoy-spirali-2-1/</t>
  </si>
  <si>
    <t>168527/2</t>
  </si>
  <si>
    <t>Губка Глитци Олвейз Клин 2шт</t>
  </si>
  <si>
    <t>https://mystockmart.ru/product/gubka-glittsi-olveyz-klin-2sht/</t>
  </si>
  <si>
    <t>Губка Инокс Пауэр металлическая 2шт</t>
  </si>
  <si>
    <t>Южная Корея</t>
  </si>
  <si>
    <t>https://mystockmart.ru/product/gubka-inoks-pauer-metallicheskaya-2sht/</t>
  </si>
  <si>
    <t>Губка Глици для посуды 2шт</t>
  </si>
  <si>
    <t>https://mystockmart.ru/product/gubka-glitsi-dlya-posudy-2sht/</t>
  </si>
  <si>
    <t>Губка профилированная PUR ACTIVE, 2 шт.</t>
  </si>
  <si>
    <t>https://mystockmart.ru/product/gubka-profilirovannaya-pur-active-2-sht/</t>
  </si>
  <si>
    <t>Губка TIP-TOP, 5 шт.</t>
  </si>
  <si>
    <t>https://mystockmart.ru/product/gubka-tip-top-5-sht/</t>
  </si>
  <si>
    <t>Губка с энзимами профилированная PRO CLEAN, 3 шт.</t>
  </si>
  <si>
    <t>https://mystockmart.ru/product/gubka-s-enzimami-profilirovannaya-pro-clean-3-sht/</t>
  </si>
  <si>
    <t>Губка вискозная с энзимами PRO CLEAN, 2 шт.</t>
  </si>
  <si>
    <t>https://mystockmart.ru/product/gubka-viskoznaya-s-enzimami-pro-clean-2-sht/</t>
  </si>
  <si>
    <t>169492/2</t>
  </si>
  <si>
    <t>https://mystockmart.ru/shop/gubka-pur-kolors-3-1sht/</t>
  </si>
  <si>
    <t>Губка РАДУГА 10шт</t>
  </si>
  <si>
    <t>https://mystockmart.ru/shop/gubka-raduga-10sht-1352415168/</t>
  </si>
  <si>
    <t>Губчатая салфетка 3 шт</t>
  </si>
  <si>
    <t>Швеция</t>
  </si>
  <si>
    <t>https://mystockmart.ru/shop/gubchataya-salfetka-3-sht/</t>
  </si>
  <si>
    <t>Салфетка ACTIFIBRE Soft, 1 шт.</t>
  </si>
  <si>
    <t>https://mystockmart.ru/product/salfetka-actifibre-soft-1-sht/</t>
  </si>
  <si>
    <t>Салфетка Колорс из микрофибры 8шт</t>
  </si>
  <si>
    <t>Вьетнам</t>
  </si>
  <si>
    <t>https://mystockmart.ru/shop/salfetka-kolors-iz-mikrofibry-8sht-1446569628/</t>
  </si>
  <si>
    <t>Салфетка Колорс из микрофибры 4шт</t>
  </si>
  <si>
    <t>https://mystockmart.ru/shop/salfetka-kolors-iz-mikrofibry-4sht-467172443/</t>
  </si>
  <si>
    <t>168310/2</t>
  </si>
  <si>
    <t>Салфетка из микрофибры 100% Эко 3шт</t>
  </si>
  <si>
    <t>https://mystockmart.ru/shop/salfetka-iz-mikrofibry-100-eko-3sht-2120656665/</t>
  </si>
  <si>
    <t>https://mystockmart.ru/shop/salfetka-universalnaya-viskoznaya-1-1-sht/</t>
  </si>
  <si>
    <t>https://mystockmart.ru/shop/salfetka-universalnaya-viskoznaya-2-1sht/</t>
  </si>
  <si>
    <t>Салфетка Actifibre Soft Universal 2шт</t>
  </si>
  <si>
    <t>https://mystockmart.ru/shop/salfetka-actifibre-soft-universal-2sht/</t>
  </si>
  <si>
    <t>167602/2</t>
  </si>
  <si>
    <t>https://mystockmart.ru/shop/salfetka-ultra-fresh-iz-mikrofibry-s-antibakterialnym-effektom-2-1sht/</t>
  </si>
  <si>
    <t>Набор для уборки Турбо</t>
  </si>
  <si>
    <t>https://mystockmart.ru/shop/nabor-dlya-uborki-turbo-693458995/</t>
  </si>
  <si>
    <t>Набор для уборки Ультрамат Турбо</t>
  </si>
  <si>
    <t>https://mystockmart.ru/shop/nabor-dlya-uborki-ultramat-turbo-261165302/</t>
  </si>
  <si>
    <t>Набор швабра плоская H2prO, 1 шт.</t>
  </si>
  <si>
    <t>https://mystockmart.ru/product/nabor-shvabra-ploskaya-h2pro-1-sht/</t>
  </si>
  <si>
    <t>Набор швабра роторная H2prO, 1 шт.</t>
  </si>
  <si>
    <t>https://mystockmart.ru/product/nabor-shvabra-rotornaya-h2pro-1-sht-1409330717/</t>
  </si>
  <si>
    <t>Швабра плоская ACTIVE MAX, 1 шт.</t>
  </si>
  <si>
    <t>https://mystockmart.ru/product/shvabra-ploskaya-active-max-1-sht/</t>
  </si>
  <si>
    <t>155741/2</t>
  </si>
  <si>
    <t>Швабра Ультрамакс</t>
  </si>
  <si>
    <t>https://mystockmart.ru/product/shvabra-ultramaks/</t>
  </si>
  <si>
    <t>160931/2</t>
  </si>
  <si>
    <t>Швабра Ультрамакс XL</t>
  </si>
  <si>
    <t>https://mystockmart.ru/shop/shvabra-ultramaks-xl/</t>
  </si>
  <si>
    <t>Швабра УЛЬТРАМАКС, 1 шт.</t>
  </si>
  <si>
    <t>https://mystockmart.ru/product/shvabra-ultramaks-1-sht/</t>
  </si>
  <si>
    <t>155737/2</t>
  </si>
  <si>
    <t>Набор для уборки Ультрамакс</t>
  </si>
  <si>
    <t>https://mystockmart.ru/shop/nabor-dlya-uborki-ultramaks/</t>
  </si>
  <si>
    <t>157870/2</t>
  </si>
  <si>
    <t>Ведро для отжима швабр Ультрамакс и Ультрамакс XL</t>
  </si>
  <si>
    <t>https://mystockmart.ru/shop/vedro-dlya-otzhima-shvabr-ultramaks-i-ultramaks-xl-771173403/</t>
  </si>
  <si>
    <t>Насадка для швабры ULTRAMAX EXTRA / ULTRAMAT TURBO, 1 шт.</t>
  </si>
  <si>
    <t>https://mystockmart.ru/product/nasadka-dlya-shvabry-ultramax-extra-ultramat-turbo-1-sht/</t>
  </si>
  <si>
    <t>141001/2</t>
  </si>
  <si>
    <t>Насадка для швабры Активмакс</t>
  </si>
  <si>
    <t>https://mystockmart.ru/shop/nasadka-dlya-shvabry-aktivmaks-1996309294/</t>
  </si>
  <si>
    <t>141742/2</t>
  </si>
  <si>
    <t>https://mystockmart.ru/shop/nabor-2v1-sovok-shchetka-s-korotkoy-ruchkoy/</t>
  </si>
  <si>
    <t>Насадка к паровой швабре СТИМ XXL 2шт</t>
  </si>
  <si>
    <t>https://mystockmart.ru/shop/nasadka-k-parovoy-shvabre-stim-xxl-2sht/</t>
  </si>
  <si>
    <t>Насадка для паровой швабры Стим 2шт</t>
  </si>
  <si>
    <t>https://mystockmart.ru/shop/nasadka-dlya-parovoy-shvabry-stim-2sht/</t>
  </si>
  <si>
    <t>Насадка для швабры 1х2 Спрей Макс</t>
  </si>
  <si>
    <t>https://mystockmart.ru/shop/nasadka-dlya-shvabry-1kh2-sprey-maks/</t>
  </si>
  <si>
    <t>159520/2</t>
  </si>
  <si>
    <t>Очиститель окон 2в1 с телескопической ручкой</t>
  </si>
  <si>
    <t>https://mystockmart.ru/shop/ochistitel-okon-2v1-s-teleskopicheskoy-ruchkoy/</t>
  </si>
  <si>
    <t>166564/2</t>
  </si>
  <si>
    <t>Перчатки Универсал Стандарт S</t>
  </si>
  <si>
    <t>Малайзия</t>
  </si>
  <si>
    <t>https://mystockmart.ru/shop/perchatki-universal-standart-s-1364041268/</t>
  </si>
  <si>
    <t>166565/2</t>
  </si>
  <si>
    <t>Перчатки Универсал Стандарт M</t>
  </si>
  <si>
    <t>https://mystockmart.ru/shop/perchatki-universal-standart-m-642879318/</t>
  </si>
  <si>
    <t>166566/2</t>
  </si>
  <si>
    <t>Перчатки Универсал Стандарт L</t>
  </si>
  <si>
    <t>https://mystockmart.ru/shop/perchatki-universal-standart-l-1674285404/</t>
  </si>
  <si>
    <t>Губка DELICATE металлизированная 1шт</t>
  </si>
  <si>
    <t>Испания</t>
  </si>
  <si>
    <t>https://mystockmart.ru/shop/gubka-delicate-metallizirovannaya-1sht/</t>
  </si>
  <si>
    <t>MP_97570022</t>
  </si>
  <si>
    <t>MEGAPACK: Губка COLORS 30шт</t>
  </si>
  <si>
    <t>https://mystockmart.ru/shop/megapack-gubka-colors-30sht/</t>
  </si>
  <si>
    <t>Салфетки впитывающие FASTWIPES 38х35см 3шт</t>
  </si>
  <si>
    <t>https://mystockmart.ru/shop/salfetki-vpityvayushchie-fastwipes-38kh35sm-3sht/</t>
  </si>
  <si>
    <t>Салфетки универсальные MULTIUSO 46х36см 10шт</t>
  </si>
  <si>
    <t>https://mystockmart.ru/shop/salfetki-universalnye-multiuso-46kh36sm-10sht/</t>
  </si>
  <si>
    <t>Салфетка антибактериальная ULTIMATE 30х30см 2шт</t>
  </si>
  <si>
    <t>https://mystockmart.ru/shop/salfetka-antibakterialnaya-ultimate-30kh30sm-2sht/</t>
  </si>
  <si>
    <t>Салфетка MICROFIBRE4 30х30см 4шт</t>
  </si>
  <si>
    <t>https://mystockmart.ru/shop/salfetka-microfibre4-30kh30sm-4sht/</t>
  </si>
  <si>
    <t>Салфетка микрофибра впитывающая MICROFIBRE PADS 20х17.5см 3шт</t>
  </si>
  <si>
    <t>https://mystockmart.ru/product/salfetka-mikrofibra-vpityvayushchaya-microfibre-pads-20kh17-5sm-3sht/</t>
  </si>
  <si>
    <t>https://mystockmart.ru/shop/nabor-dlya-uborki-express-system/</t>
  </si>
  <si>
    <t>https://mystockmart.ru/shop/nabor-dlya-uborki-express-system-xl/</t>
  </si>
  <si>
    <t>Набор для уборки FULL ACTION SYSTEM X‘TRA</t>
  </si>
  <si>
    <t>https://mystockmart.ru/shop/nabor-dlya-uborki-full-action-system-x-tra/</t>
  </si>
  <si>
    <t>https://mystockmart.ru/shop/shvabra-microwiper-abrasive-s-teleskop-ruchkoy-140sm-mikrofibra-abraziv/</t>
  </si>
  <si>
    <t>97067118-1</t>
  </si>
  <si>
    <t>https://mystockmart.ru/shop/shchetka-dlya-pola-duostar-ruchka-120sm/</t>
  </si>
  <si>
    <t>https://mystockmart.ru/product/sovok-shchetka-standard/</t>
  </si>
  <si>
    <t>https://mystockmart.ru/shop/sovok-metla-catch-clean-s-teleskop-ruchkoy-140sm/</t>
  </si>
  <si>
    <t>https://mystockmart.ru/shop/vedro-easy-system-max-10l/</t>
  </si>
  <si>
    <t>Прищепки пластиковые 20шт</t>
  </si>
  <si>
    <t>https://mystockmart.ru/shop/prishchepki-plastikovye-20sht/</t>
  </si>
  <si>
    <t>https://mystockmart.ru/shop/nasadka-microwiper-abrasive-mikrofibra-abraziv/</t>
  </si>
  <si>
    <t>Насадка MICROWIPER EXTRA микрофибра</t>
  </si>
  <si>
    <t>https://mystockmart.ru/product/nasadka-microwiper-extra-mikrofibra/</t>
  </si>
  <si>
    <t>Насадка MAGIC HOOK</t>
  </si>
  <si>
    <t>https://mystockmart.ru/shop/nasadka-magic-hook/</t>
  </si>
  <si>
    <t>https://mystockmart.ru/shop/nasadka-express-system-xl/</t>
  </si>
  <si>
    <t>Насадка FULL ACTION SYSTEM X‘TRA</t>
  </si>
  <si>
    <t>https://mystockmart.ru/shop/nasadka-full-action-system-x-tra/</t>
  </si>
  <si>
    <t>Насадка EXPRESS SYSTEM</t>
  </si>
  <si>
    <t>https://mystockmart.ru/shop/nasadka-express-system/</t>
  </si>
  <si>
    <t>https://mystockmart.ru/shop/nasadka-express-system-77784297/</t>
  </si>
  <si>
    <t>R460405</t>
  </si>
  <si>
    <t>Губка мэджик набор 10шт</t>
  </si>
  <si>
    <t>ROZENBAL</t>
  </si>
  <si>
    <t>https://mystockmart.ru/shop/gubka-medzhik-nabor-10sht/</t>
  </si>
  <si>
    <t>R190122</t>
  </si>
  <si>
    <t>Насадка для швабры из микрофибры Mop N'Roll</t>
  </si>
  <si>
    <t>https://mystockmart.ru/shop/nasadka-dlya-shvabry-iz-mikrofibry-mop-n-roll/</t>
  </si>
  <si>
    <t>R291000</t>
  </si>
  <si>
    <t>Крепеж для швабр и щеток</t>
  </si>
  <si>
    <t>https://mystockmart.ru/shop/krepezh-dlya-shvabr-i-shchetok/</t>
  </si>
  <si>
    <t>C348</t>
  </si>
  <si>
    <t>Ведро прямоугольное SMART микс цветов 9.5л</t>
  </si>
  <si>
    <t>https://mystockmart.ru/product/vedro-pryamougolnoe-smart-miks-tsvetov-9-5l/</t>
  </si>
  <si>
    <t>C139</t>
  </si>
  <si>
    <t>Ведро 5л без крышки</t>
  </si>
  <si>
    <t>https://mystockmart.ru/shop/vedro-5l-bez-kryshki/</t>
  </si>
  <si>
    <t>C079</t>
  </si>
  <si>
    <t>Ведро 7л без крышки</t>
  </si>
  <si>
    <t>https://mystockmart.ru/shop/vedro-7l-bez-kryshki/</t>
  </si>
  <si>
    <t>C077</t>
  </si>
  <si>
    <t>Ведро 10л без крышки</t>
  </si>
  <si>
    <t>https://mystockmart.ru/shop/vedro-10l-bez-kryshki/</t>
  </si>
  <si>
    <t>C0770677</t>
  </si>
  <si>
    <t>Ведро без крышки 10л зелёное</t>
  </si>
  <si>
    <t>https://mystockmart.ru/product/vedro-bez-kryshki-10l/</t>
  </si>
  <si>
    <t>C0710677</t>
  </si>
  <si>
    <t>Ведро НАХОДКА 10л зелёное без крышки</t>
  </si>
  <si>
    <t>https://mystockmart.ru/product/vedro-nakhodka-10l-zelyenoe-bez-kryshki/</t>
  </si>
  <si>
    <t>C046</t>
  </si>
  <si>
    <t>Ведро ЛЮКС 15л</t>
  </si>
  <si>
    <t>https://mystockmart.ru/shop/vedro-lyuks-15l/</t>
  </si>
  <si>
    <t>C047</t>
  </si>
  <si>
    <t>Ведро ЛЮКС 20л</t>
  </si>
  <si>
    <t>https://mystockmart.ru/shop/vedro-lyuks-20l/</t>
  </si>
  <si>
    <t>C4070677</t>
  </si>
  <si>
    <t>Таз ЛЮКС 12л зелёный круглый</t>
  </si>
  <si>
    <t>https://mystockmart.ru/product/taz-lyuks-12l-kruglyy-1181334672/</t>
  </si>
  <si>
    <t>C409</t>
  </si>
  <si>
    <t>Таз ЛЮКС 30л круглый</t>
  </si>
  <si>
    <t>https://mystockmart.ru/shop/taz-lyuks-30l-kruglyy/</t>
  </si>
  <si>
    <t>C4070377</t>
  </si>
  <si>
    <t>Таз ЛЮКС 12л зеленый круглый</t>
  </si>
  <si>
    <t>https://mystockmart.ru/product/taz-lyuks-12l-zelenyy-kruglyy/</t>
  </si>
  <si>
    <t>C202</t>
  </si>
  <si>
    <t>Таз 32л с ручками круглый</t>
  </si>
  <si>
    <t>https://mystockmart.ru/shop/taz-kruglyy-32l-s-ruchkami/</t>
  </si>
  <si>
    <t>C278</t>
  </si>
  <si>
    <t>Ведро огородное 12л</t>
  </si>
  <si>
    <t>https://mystockmart.ru/shop/vedro-ogorodnoe-12l/</t>
  </si>
  <si>
    <t>C07801</t>
  </si>
  <si>
    <t>Крышка ведра 10л</t>
  </si>
  <si>
    <t>https://mystockmart.ru/shop/kryshka-vedra-10l/</t>
  </si>
  <si>
    <t>AL-140</t>
  </si>
  <si>
    <t>Рукоятка алюминиевая 140см</t>
  </si>
  <si>
    <t>ROSMOP</t>
  </si>
  <si>
    <t>https://mystockmart.ru/shop/rukoyatka-alyuminievaya-140sm/</t>
  </si>
  <si>
    <t>40-RQ</t>
  </si>
  <si>
    <t>Держатель мопа РОСМОП КВАТТРО</t>
  </si>
  <si>
    <t>https://mystockmart.ru/shop/derzhatel-mopa-rosmop-kvattro/</t>
  </si>
  <si>
    <t>KEN-250R</t>
  </si>
  <si>
    <t>Моп КЕНТУККИ 250г крепление резьбовое</t>
  </si>
  <si>
    <t>https://mystockmart.ru/shop/mop-kentukki-250g-kreplenie-rezbovoe/</t>
  </si>
  <si>
    <t>SKEN-100R</t>
  </si>
  <si>
    <t>Моп КЕНТУККИ СПАНЛЕЙС 100г итальянская резьба</t>
  </si>
  <si>
    <t>https://mystockmart.ru/shop/mop-kentukki-spanleys-100g-italyanskaya-rezba/</t>
  </si>
  <si>
    <t>MMK-40-RQ</t>
  </si>
  <si>
    <t>https://mystockmart.ru/shop/mop-mikrofibra-kombinirovannyy-karman-yazyk-rosmop-kvattro/</t>
  </si>
  <si>
    <t>NMMG-40-RQ</t>
  </si>
  <si>
    <t>https://mystockmart.ru/shop/mop-mikrofibra-seryy-karman-yazyk-rosmop-kvattro/</t>
  </si>
  <si>
    <t>40-RF</t>
  </si>
  <si>
    <t>Сгон универсальный РОСМОП ФЛЕКС</t>
  </si>
  <si>
    <t>https://mystockmart.ru/shop/sgon-universalnyy-rosmop-fleks/</t>
  </si>
  <si>
    <t>PVA-01</t>
  </si>
  <si>
    <t>DOMCRAFT MOPS</t>
  </si>
  <si>
    <t>https://mystockmart.ru/shop/shvabra-universalnaya-standart/</t>
  </si>
  <si>
    <t>DBD001</t>
  </si>
  <si>
    <t>Швабра BASIC DUO с 2-мя насадками, с телескопической рукояткой</t>
  </si>
  <si>
    <t>DOMCRAFT</t>
  </si>
  <si>
    <t>https://mystockmart.ru/shop/shvabra-basic-duo-s-2-mya-nasadkami-s-teleskopicheskoy-rukoyatkoy/</t>
  </si>
  <si>
    <t>DBC002</t>
  </si>
  <si>
    <t>Швабра BASIC CHENILLE с телескопической рукояткой</t>
  </si>
  <si>
    <t>https://mystockmart.ru/shop/shvabra-basic-chenille-s-teleskopicheskoy-rukoyatkoy/</t>
  </si>
  <si>
    <t>HY0094</t>
  </si>
  <si>
    <t>Насадка для швабры LIGHT</t>
  </si>
  <si>
    <t>https://mystockmart.ru/shop/nasadka-dlya-shvabry-light/</t>
  </si>
  <si>
    <t>DBCR001</t>
  </si>
  <si>
    <t>Насадка BASIC CHENILLE</t>
  </si>
  <si>
    <t>https://mystockmart.ru/shop/nasadka-basic-chenille/</t>
  </si>
  <si>
    <t>DS-20125</t>
  </si>
  <si>
    <t>Набор салфеток универсальных из микрофибры 2шт 30х30см плотные</t>
  </si>
  <si>
    <t>DSV</t>
  </si>
  <si>
    <t>https://mystockmart.ru/shop/nabor-salfetok-universalnykh-iz-mikrofibry-2sht-30kh30sm-plotnye/</t>
  </si>
  <si>
    <t>DS-10101</t>
  </si>
  <si>
    <t>Набор для уборки DSV</t>
  </si>
  <si>
    <t>https://mystockmart.ru/shop/nabor-dlya-uborki-dsv/</t>
  </si>
  <si>
    <t>TN110</t>
  </si>
  <si>
    <t>Щетка УТЮГ малая</t>
  </si>
  <si>
    <t>MULTIPL2000</t>
  </si>
  <si>
    <t>https://mystockmart.ru/shop/shchetka-utyug-malaya/</t>
  </si>
  <si>
    <t>TN986</t>
  </si>
  <si>
    <t>Миска с носиком</t>
  </si>
  <si>
    <t>https://mystockmart.ru/shop/miska-s-nosikom/</t>
  </si>
  <si>
    <t>FUNTOUCH</t>
  </si>
  <si>
    <t>FT1201</t>
  </si>
  <si>
    <t>Ведро Comfort 10л</t>
  </si>
  <si>
    <t>https://mystockmart.ru/shop/vedro-comfort-10l/</t>
  </si>
  <si>
    <t>V110137</t>
  </si>
  <si>
    <t>Ведро 10л Нежность</t>
  </si>
  <si>
    <t>https://mystockmart.ru/shop/vedro-10l-nezhnost-629845671/</t>
  </si>
  <si>
    <t>FH05001R</t>
  </si>
  <si>
    <t>Лопата для уборки снега GARTEN бордовая с алюминиевым черенком</t>
  </si>
  <si>
    <t>FACHMANN</t>
  </si>
  <si>
    <t>https://mystockmart.ru/product/lopata-dlya-uborki-snega-garten-bordovaya-s-alyuminievym-cherenkom/</t>
  </si>
  <si>
    <t>FH05003R</t>
  </si>
  <si>
    <t>Скрепер для уборки снега GARTEN бордовый с алюминиевым черенком</t>
  </si>
  <si>
    <t>https://mystockmart.ru/product/skreper-dlya-uborki-snega-garten-bordovyy-s-alyuminievym-cherenkom/</t>
  </si>
  <si>
    <t>FH05218R</t>
  </si>
  <si>
    <t>Лопата FACHMANN GARTEN автомобильная малая</t>
  </si>
  <si>
    <t>https://mystockmart.ru/product/lopata-fachmann-garten-avtomobilnaya-malaya/</t>
  </si>
  <si>
    <t>FH05111</t>
  </si>
  <si>
    <t>Лопата автомобильная GARTEN чёрная со скребком</t>
  </si>
  <si>
    <t>https://mystockmart.ru/shop/lopata-avtomobilnaya-garten-chyernaya-so-skrebkom/</t>
  </si>
  <si>
    <t>FH05138</t>
  </si>
  <si>
    <t>Скрепер-движок FACHMANN GARTEN</t>
  </si>
  <si>
    <t>https://mystockmart.ru/product/skreper-dvizhok-fachmann-garten/</t>
  </si>
  <si>
    <t>FH05220R</t>
  </si>
  <si>
    <t>Скребок для уборки снега с кровли</t>
  </si>
  <si>
    <t>https://mystockmart.ru/product/skrebok-dlya-uborki-snega-s-krovli/</t>
  </si>
  <si>
    <t>02170-Y09-00</t>
  </si>
  <si>
    <t>Контейнер для мусора FLIP BIN чёрный/серый 9л</t>
  </si>
  <si>
    <t>https://mystockmart.ru/shop/konteyner-dlya-musora-flip-bin-chyernyy-seryy-9l/</t>
  </si>
  <si>
    <t>02171-686-00</t>
  </si>
  <si>
    <t>Контейнер для мусора FLIP BIN 25л графитовый</t>
  </si>
  <si>
    <t>https://mystockmart.ru/shop/konteyner-dlya-musora-flip-bin-25l-grafitovyy/</t>
  </si>
  <si>
    <t>02171-Y09-00</t>
  </si>
  <si>
    <t>Контейнер для мусора FLIP BIN черный/серый 25л</t>
  </si>
  <si>
    <t>https://mystockmart.ru/shop/konteyner-dlya-musora-flip-bin-chernyy-seryy-25l/</t>
  </si>
  <si>
    <t>02171-734-00</t>
  </si>
  <si>
    <t>Контейнер для мусора FLIP BIN 25л голубой</t>
  </si>
  <si>
    <t>https://mystockmart.ru/shop/konteyner-dlya-musora-flip-bin-25l-goluboy-2084433115/</t>
  </si>
  <si>
    <t>02172-686-00</t>
  </si>
  <si>
    <t>Контейнер для мусора FLIP BIN серебристый/графитовый 45л</t>
  </si>
  <si>
    <t>https://mystockmart.ru/shop/konteyner-dlya-musora-flip-bin-serebristyy-grafitovyy-45l/</t>
  </si>
  <si>
    <t>02172-Y09-00</t>
  </si>
  <si>
    <t>Контейнер для мусора FLIP BIN черный/серый 45л</t>
  </si>
  <si>
    <t>https://mystockmart.ru/shop/konteyner-dlya-musora-flip-bin-chernyy-seryy-45l/</t>
  </si>
  <si>
    <t>02102-229-00</t>
  </si>
  <si>
    <t>Контейнер для мусора READY TO COLLECT темно-серый/светло-серый 20л</t>
  </si>
  <si>
    <t>https://mystockmart.ru/shop/konteyner-dlya-musora-ready-to-collect-temno-seryy-svetlo-seryy-20l/</t>
  </si>
  <si>
    <t>00759-686-00</t>
  </si>
  <si>
    <t>Контейнер для мусора с педалью, рамкой и лотком ESSENTIALS 20L АНТРАЦИТ/СЕРЫЙ</t>
  </si>
  <si>
    <t>https://mystockmart.ru/shop/konteyner-dlya-musora-s-pedalyu-ramkoy-i-lotkom-essentials-20l-antratsit-seryy/</t>
  </si>
  <si>
    <t>03931-260-06</t>
  </si>
  <si>
    <t>Контейнер для мусора BULLET BIN 50л</t>
  </si>
  <si>
    <t>https://mystockmart.ru/shop/konteyner-dlya-musora-bullet-bin-50l/</t>
  </si>
  <si>
    <t>HL011172DG</t>
  </si>
  <si>
    <t>Контейнер для мусора DIAMOND тёмно-серый 10л</t>
  </si>
  <si>
    <t>https://mystockmart.ru/shop/konteyner-dlya-musora-diamond-tyemno-seryy-10l/</t>
  </si>
  <si>
    <t>HL011403</t>
  </si>
  <si>
    <t>Контейнер для мусора VITTORIO серый 10л 25.5х20х37.5см</t>
  </si>
  <si>
    <t>https://mystockmart.ru/shop/vedro-dlya-musora-vittorio-10l/</t>
  </si>
  <si>
    <t>HL011405</t>
  </si>
  <si>
    <t>Контейнер для мусора VITTORIO серый 26л 34х27х51см</t>
  </si>
  <si>
    <t>https://mystockmart.ru/shop/vedro-dlya-musora-vittorio-26l/</t>
  </si>
  <si>
    <t>HL011404</t>
  </si>
  <si>
    <t>Контейнер для мусора VITTORIO 16л</t>
  </si>
  <si>
    <t>https://mystockmart.ru/product/konteyner-dlya-musora-vittorio-16l/</t>
  </si>
  <si>
    <t>HL011406</t>
  </si>
  <si>
    <t>Контейнер для мусора VITTORIO 35л</t>
  </si>
  <si>
    <t>https://mystockmart.ru/shop/konteyner-dlya-musora-vittorio-35l/</t>
  </si>
  <si>
    <t>HL011407</t>
  </si>
  <si>
    <t>Контейнер для мусора VITTORIO серый 50л 41.5х33.5х65см</t>
  </si>
  <si>
    <t>https://mystockmart.ru/shop/vedro-dlya-musora-vittorio-50l/</t>
  </si>
  <si>
    <t>HL011501</t>
  </si>
  <si>
    <t>Ведро для мусора WHIRLPOOL серое 9л</t>
  </si>
  <si>
    <t>https://mystockmart.ru/product/vedro-dlya-musora-whirpool-9l/</t>
  </si>
  <si>
    <t>HL011505</t>
  </si>
  <si>
    <t>Ведро для мусора WHIRLPOOL серое 50л</t>
  </si>
  <si>
    <t>https://mystockmart.ru/shop/vedro-dlya-musora-whirpool-50l/</t>
  </si>
  <si>
    <t>HL011503</t>
  </si>
  <si>
    <t>Ведро для мусора WHIRLPOOL серое 28л</t>
  </si>
  <si>
    <t>https://mystockmart.ru/shop/vedro-dlya-musora-whirpool-28l/</t>
  </si>
  <si>
    <t>HL011502</t>
  </si>
  <si>
    <t>Контейнер для мусора WHIRLPOOL 16л</t>
  </si>
  <si>
    <t>https://mystockmart.ru/product/konteyner-dlya-musora-whirlpool-16l/</t>
  </si>
  <si>
    <t>HL011500</t>
  </si>
  <si>
    <t>Контейнер для мусора WHIRLPOOL 5л</t>
  </si>
  <si>
    <t>https://mystockmart.ru/shop/konteyner-dlya-musora-whirlpool-5l/</t>
  </si>
  <si>
    <t>HL020002GR</t>
  </si>
  <si>
    <t>Подвесной контейнер для мусора QUICK серый 4л с крышкой</t>
  </si>
  <si>
    <t>https://mystockmart.ru/product/podvesnoy-konteyner-dlya-musora-quick-seryy-4l-s-kryshkoy/</t>
  </si>
  <si>
    <t>HL020003P</t>
  </si>
  <si>
    <t>Подвесной контейнер для мусора QUICK серый с картинкой 4л</t>
  </si>
  <si>
    <t>https://mystockmart.ru/product/podvesnoy-konteyner-dlya-musora-quick-seryy-s-kartinkoy-4l/</t>
  </si>
  <si>
    <t>C39015</t>
  </si>
  <si>
    <t>Контейнер для мусора Breeze 1л белый</t>
  </si>
  <si>
    <t>https://mystockmart.ru/shop/konteyner-dlya-musora-breeze-1l-belyy/</t>
  </si>
  <si>
    <t>C428</t>
  </si>
  <si>
    <t>Контейнер педальный для мусора 20л</t>
  </si>
  <si>
    <t>https://mystockmart.ru/shop/konteyner-pedalnyy-dlya-musora-20l/</t>
  </si>
  <si>
    <t>C327</t>
  </si>
  <si>
    <t>Контейнер для мусора 14л</t>
  </si>
  <si>
    <t>https://mystockmart.ru/shop/konteyner-dlya-musora-14l/</t>
  </si>
  <si>
    <t>GC2607</t>
  </si>
  <si>
    <t>Подарочная коробка РОЗОВЫЕ МЕЧТЫ 17x10.2x7.2см с магнитным замком</t>
  </si>
  <si>
    <t>https://mystockmart.ru/product/podarochnaya-korobka-rozovye-mechty-17x10-2x7-2sm-s-magnitnym-zamkom/</t>
  </si>
  <si>
    <t>GC2608</t>
  </si>
  <si>
    <t>Подарочная коробка РОЗОВЫЕ МЕЧТЫ 23x14.7x8.7см с магнитным замком</t>
  </si>
  <si>
    <t>https://mystockmart.ru/product/podarochnaya-korobka-rozovye-mechty-23x14-7x8-7sm-s-magnitnym-zamkom/</t>
  </si>
  <si>
    <t>GC2621</t>
  </si>
  <si>
    <t>Шкатулка для украшений СИНЯЯ СИМФОНИЯ 20X12X10.5</t>
  </si>
  <si>
    <t>https://mystockmart.ru/product/shkatulka-dlya-ukrasheniy-sinyaya-simfoniya-20x12x10-5/</t>
  </si>
  <si>
    <t>APC008</t>
  </si>
  <si>
    <t>Контейнер для хранения конструктора CUBIC S 4.5л</t>
  </si>
  <si>
    <t>https://mystockmart.ru/shop/konteyner-dlya-khraneniya-konstruktora-cubic-s-4-5l/</t>
  </si>
  <si>
    <t>APC009</t>
  </si>
  <si>
    <t>Контейнер для хранения конструктора CUBIC M 10л</t>
  </si>
  <si>
    <t>https://mystockmart.ru/shop/konteyner-dlya-khraneniya-konstruktora-cubic-m-10l/</t>
  </si>
  <si>
    <t>HL021192P</t>
  </si>
  <si>
    <t>Органайзер PREMIUM розовый</t>
  </si>
  <si>
    <t>https://mystockmart.ru/shop/organayzer-premium-rozovyy/</t>
  </si>
  <si>
    <t>HL021192WH</t>
  </si>
  <si>
    <t>Органайзер PREMIUM белый</t>
  </si>
  <si>
    <t>https://mystockmart.ru/shop/organayzer-premium-belyy/</t>
  </si>
  <si>
    <t>HL021284</t>
  </si>
  <si>
    <t>Коробка для хранения STORMAX INFINITY 3л</t>
  </si>
  <si>
    <t>https://mystockmart.ru/shop/korobka-dlya-khraneniya-stormax-infinity-3l/</t>
  </si>
  <si>
    <t>HL021287</t>
  </si>
  <si>
    <t>Коробка для хранения STORMAX INFINITY 20л</t>
  </si>
  <si>
    <t>https://mystockmart.ru/shop/korobka-dlya-khraneniya-stormax-infinity-20l/</t>
  </si>
  <si>
    <t>HL021295</t>
  </si>
  <si>
    <t>Коробка для хранения STORMAX INFINITY 16л</t>
  </si>
  <si>
    <t>https://mystockmart.ru/shop/korobka-dlya-khraneniya-stormax-infinity-16l/</t>
  </si>
  <si>
    <t>HL021334</t>
  </si>
  <si>
    <t>Набор коробок для хранения STORMAX INFINITY 3шт 3л</t>
  </si>
  <si>
    <t>https://mystockmart.ru/shop/nabor-korobok-dlya-khraneniya-stormax-infinity-3sht-3l/</t>
  </si>
  <si>
    <t>HL021335</t>
  </si>
  <si>
    <t>Набор коробок для хранения STORMAX INFINITY 3шт 6л</t>
  </si>
  <si>
    <t>https://mystockmart.ru/shop/nabor-korobok-dlya-khraneniya-stormax-infinity-3sht-6l/</t>
  </si>
  <si>
    <t>HL021339</t>
  </si>
  <si>
    <t>Набор коробок для хранения STORMAX INFINITY 3шт 9л</t>
  </si>
  <si>
    <t>https://mystockmart.ru/shop/nabor-korobok-dlya-khraneniya-stormax-infinity-3sht-9l/</t>
  </si>
  <si>
    <t>HL041290GR</t>
  </si>
  <si>
    <t>Корзинка NICKEL серая 3л 15.5х22.3х13см</t>
  </si>
  <si>
    <t>https://mystockmart.ru/product/korzinka-nickel-seraya-3l-15-5kh22-3kh13sm/</t>
  </si>
  <si>
    <t>HL041287DG</t>
  </si>
  <si>
    <t>Корзинка NICKEL тёмно-серая 6л 21.7х26.7х15.2см</t>
  </si>
  <si>
    <t>https://mystockmart.ru/shop/korzinka-nickel-tyemno-seraya-6l-21-7-26-7-15-2sm/</t>
  </si>
  <si>
    <t>HL041289DG</t>
  </si>
  <si>
    <t>Корзина NICKEL тёмно-серая 18л 28.5х38х22.2см с крышкой</t>
  </si>
  <si>
    <t>https://mystockmart.ru/shop/korzina-nickel-tyemno-seraya-18l-28-5-38-22-2sm-s-kryshkoy/</t>
  </si>
  <si>
    <t>HL041289MG</t>
  </si>
  <si>
    <t>Корзина NICKEL зелёная 18л 28.5х38х22.2см с крышкой</t>
  </si>
  <si>
    <t>https://mystockmart.ru/shop/korzina-nickel-zelyenaya-18l-28-5-38-22-2sm-s-kryshkoy/</t>
  </si>
  <si>
    <t>HL041290DG</t>
  </si>
  <si>
    <t>Корзинка NICKEL тёмно-серая 3л 15.5х22.3х13см</t>
  </si>
  <si>
    <t>https://mystockmart.ru/shop/korzinka-nickel-tyemno-seraya-3l-15-5-22-3-13sm/</t>
  </si>
  <si>
    <t>HL041290MG</t>
  </si>
  <si>
    <t>Корзинка NICKEL зелёная 3л 15.5х22.3х13см</t>
  </si>
  <si>
    <t>https://mystockmart.ru/shop/korzinka-nickel-zelyenaya-3l-15-5-22-3-13sm/</t>
  </si>
  <si>
    <t>HL021064GR</t>
  </si>
  <si>
    <t>Контейнер для хранения GRAND серый 4 секции 14x36.5x6.2см низкий</t>
  </si>
  <si>
    <t>https://mystockmart.ru/shop/konteyner-dlya-khraneniya-grand-seryy-4-sektsii-14x36-5x6-2sm-nizkiy/</t>
  </si>
  <si>
    <t>HL021065GR</t>
  </si>
  <si>
    <t>Контейнер для хранения GRAND серый 3 секции 11.3x27.3x9см высокий</t>
  </si>
  <si>
    <t>https://mystockmart.ru/shop/konteyner-dlya-khraneniya-grand-seryy-3-sektsii-11-3x27-3x9sm-vysokiy/</t>
  </si>
  <si>
    <t>HL021065P</t>
  </si>
  <si>
    <t>Контейнер для хранения GRAND розовый 3 секции 11.3x27.3x9см высокий</t>
  </si>
  <si>
    <t>https://mystockmart.ru/shop/konteyner-dlya-khraneniya-grand-rozovyy-3-sektsii-11-3x27-3x9sm-vysokiy/</t>
  </si>
  <si>
    <t>HL041252IV</t>
  </si>
  <si>
    <t>Корзина RATTAN слоновая кость 21.3х29х11см</t>
  </si>
  <si>
    <t>https://mystockmart.ru/shop/korzina-rattan-slonovaya-kost-21-3kh29kh11sm/</t>
  </si>
  <si>
    <t>HL041251IV</t>
  </si>
  <si>
    <t>Корзина RATTAN слоновая кость 26х19.5х9см</t>
  </si>
  <si>
    <t>https://mystockmart.ru/shop/korzina-rattan-slonovaya-kost-19-5kh26kh9sm/</t>
  </si>
  <si>
    <t>HL041253IV</t>
  </si>
  <si>
    <t>Корзина RATTAN слоновая кость 14х19х7см</t>
  </si>
  <si>
    <t>https://mystockmart.ru/shop/korzina-rattan-slonovaya-kost-14kh19kh7sm/</t>
  </si>
  <si>
    <t>HL041276DL</t>
  </si>
  <si>
    <t>Коробка для хранения DIAMOND фиолетовая S 1.3л с ручками</t>
  </si>
  <si>
    <t>https://mystockmart.ru/shop/korobka-dlya-khraneniya-diamond-fioletovaya-s-1-3l-s-ruchkami/</t>
  </si>
  <si>
    <t>HL041278DL</t>
  </si>
  <si>
    <t>Коробка для хранения DIAMOND фиолетовая M 5л с ручками</t>
  </si>
  <si>
    <t>https://mystockmart.ru/shop/korobka-dlya-khraneniya-diamond-fioletovaya-m-5l-s-ruchkami/</t>
  </si>
  <si>
    <t>HL041268L</t>
  </si>
  <si>
    <t>Корзина для хранения DIAMOND латте 17.5х24.5х6.5см</t>
  </si>
  <si>
    <t>https://mystockmart.ru/shop/korzina-dlya-khraneniya-diamond-latte-17-5kh24-5kh6-5sm/</t>
  </si>
  <si>
    <t>HL041221MB</t>
  </si>
  <si>
    <t>Коробка для хранения STORUM бирюзовая 20л 42.3x31.1x20.7см с крышкой</t>
  </si>
  <si>
    <t>https://mystockmart.ru/product/korobka-dlya-khraneniya-storum-biryuzovaya-20l-42-3x31-1x20-7sm-s-kryshkoy/</t>
  </si>
  <si>
    <t>HL041268DG</t>
  </si>
  <si>
    <t>Корзина для хранения DIAMOND тёмно-серая 17.5х24.5х6.5см</t>
  </si>
  <si>
    <t>https://mystockmart.ru/shop/korzina-dlya-khraneniya-diamond-tyemno-seraya-17-5kh24-5kh6-5sm/</t>
  </si>
  <si>
    <t>HL041269DG</t>
  </si>
  <si>
    <t>Корзина для хранения DIAMOND тёмно-серая 20х30х7см</t>
  </si>
  <si>
    <t>https://mystockmart.ru/shop/korzina-dlya-khraneniya-diamond-tyemno-seraya-20kh30kh7sm/</t>
  </si>
  <si>
    <t>HL041270DG</t>
  </si>
  <si>
    <t>Корзина для хранения DIAMOND тёмно-серая 24х35.5х7см</t>
  </si>
  <si>
    <t>https://mystockmart.ru/shop/korzina-dlya-khraneniya-diamond-tyemno-seraya-24kh35-5kh7sm/</t>
  </si>
  <si>
    <t>HL041276DG</t>
  </si>
  <si>
    <t>Корзина DIAMOND тёмно-серая 18.3х14х7см с ручками</t>
  </si>
  <si>
    <t>https://mystockmart.ru/shop/korzina-diamond-tyemno-seraya-18-3kh14kh7sm-s-ruchkami/</t>
  </si>
  <si>
    <t>HL041278DG</t>
  </si>
  <si>
    <t>Корзина DIAMOND тёмно-серая 28.5х21х11см с ручками</t>
  </si>
  <si>
    <t>https://mystockmart.ru/shop/korzina-diamond-tyemno-seraya-28-5kh21kh11sm-s-ruchkami/</t>
  </si>
  <si>
    <t>HL041280DG</t>
  </si>
  <si>
    <t>Корзина DIAMOND тёмно-серая 18.8х18.8х15.8см круглая с ручками</t>
  </si>
  <si>
    <t>https://mystockmart.ru/shop/korzina-diamond-tyemno-seraya-18-8kh18-8kh15-8sm-kruglaya-s-ruchkami/</t>
  </si>
  <si>
    <t>HL041281DG</t>
  </si>
  <si>
    <t>Корзина DIAMOND тёмно-серая 22х22х17.5см круглая с ручками</t>
  </si>
  <si>
    <t>https://mystockmart.ru/shop/korzina-diamond-tyemno-seraya-22kh22kh17-5sm-kruglaya-s-ruchkami/</t>
  </si>
  <si>
    <t>HL041276L</t>
  </si>
  <si>
    <t>Корзина DIAMOND латте 18.3х14х7см с ручками</t>
  </si>
  <si>
    <t>https://mystockmart.ru/shop/korzina-diamond-latte-18-3kh14kh7sm-s-ruchkami/</t>
  </si>
  <si>
    <t>HL041278L</t>
  </si>
  <si>
    <t>Корзина DIAMOND латте 28.5х21х11см с ручками</t>
  </si>
  <si>
    <t>https://mystockmart.ru/shop/korzina-diamond-latte-28-5kh21kh11sm-s-ruchkami/</t>
  </si>
  <si>
    <t>HL041281L</t>
  </si>
  <si>
    <t>Корзина DIAMOND латте 22х22х17.5см круглая с ручками</t>
  </si>
  <si>
    <t>https://mystockmart.ru/shop/korzina-diamond-latte-22kh22kh17-5sm-kruglaya-s-ruchkami/</t>
  </si>
  <si>
    <t>HL041289NL</t>
  </si>
  <si>
    <t>Корзина NICKEL кремовая 18л 28.5х38х22.2см с крышкой</t>
  </si>
  <si>
    <t>https://mystockmart.ru/shop/korzina-nickel-kremovaya-18l-28-5kh38kh22-2sm-s-kryshkoy/</t>
  </si>
  <si>
    <t>HL041290NL</t>
  </si>
  <si>
    <t>Корзинка NICKEL кремовая 3л 15.5х22.3х13см</t>
  </si>
  <si>
    <t>https://mystockmart.ru/shop/korzinka-nickel-kremovaya-3l-15-5kh22-3kh13sm/</t>
  </si>
  <si>
    <t>HL041261P</t>
  </si>
  <si>
    <t>Ящик для хранения DIAMOND розовый 13л с крышкой</t>
  </si>
  <si>
    <t>https://mystockmart.ru/shop/yashchik-dlya-khraneniya-diamond-rozovyy-13l-s-kryshkoy/</t>
  </si>
  <si>
    <t>HL041261L</t>
  </si>
  <si>
    <t>Ящик для хранения DIAMOND латте 13л с крышкой</t>
  </si>
  <si>
    <t>https://mystockmart.ru/shop/yashchik-dlya-khraneniya-diamond-latte-13l-s-kryshkoy/</t>
  </si>
  <si>
    <t>HL041260L</t>
  </si>
  <si>
    <t>Ящик для хранения DIAMOND латте 7л с крышкой</t>
  </si>
  <si>
    <t>https://mystockmart.ru/shop/yashchik-dlya-khraneniya-diamond-latte-7l-s-kryshkoy/</t>
  </si>
  <si>
    <t>HL041259DL</t>
  </si>
  <si>
    <t>Коробка для хранения DIAMOND фиолетовая XS 3.5л с крышкой</t>
  </si>
  <si>
    <t>https://mystockmart.ru/shop/korobka-dlya-khraneniya-diamond-fioletovaya-xs-3-5l-s-kryshkoy/</t>
  </si>
  <si>
    <t>HL041260DL</t>
  </si>
  <si>
    <t>Коробка для хранения DIAMOND фиолетовая S 7л с крышкой</t>
  </si>
  <si>
    <t>https://mystockmart.ru/shop/korobka-dlya-khraneniya-diamond-fioletovaya-s-7l-s-kryshkoy/</t>
  </si>
  <si>
    <t>HL041261DL</t>
  </si>
  <si>
    <t>Коробка для хранения DIAMOND фиолетовая M 13л с крышкой</t>
  </si>
  <si>
    <t>https://mystockmart.ru/shop/korobka-dlya-khraneniya-diamond-fioletovaya-m-13l-s-kryshkoy/</t>
  </si>
  <si>
    <t>HL041262DL</t>
  </si>
  <si>
    <t>Коробка для хранения DIAMOND фиолетовая L 19л с крышкой</t>
  </si>
  <si>
    <t>https://mystockmart.ru/shop/korobka-dlya-khraneniya-diamond-fioletovaya-l-19l-s-kryshkoy/</t>
  </si>
  <si>
    <t>HL081114B</t>
  </si>
  <si>
    <t>Подставка для обуви коричневая 11x27.5x12.5см</t>
  </si>
  <si>
    <t>https://mystockmart.ru/shop/podstavka-dlya-obuvi-korichnevaya-11x27-5x12-5sm/</t>
  </si>
  <si>
    <t>HL081115B</t>
  </si>
  <si>
    <t>Набор подставок для обуви коричневых 3шт</t>
  </si>
  <si>
    <t>https://mystockmart.ru/shop/nabor-podstavok-dlya-obuvi-korichnevykh-3sht/</t>
  </si>
  <si>
    <t>FB1071L</t>
  </si>
  <si>
    <t>Ящик для хранения 20л с крышкой</t>
  </si>
  <si>
    <t>https://mystockmart.ru/product/yashchik-dlya-khraneniya-20l-s-kryshkoy/</t>
  </si>
  <si>
    <t>00095-885</t>
  </si>
  <si>
    <t>Корзина MY STYLE A4 кремовая</t>
  </si>
  <si>
    <t>https://mystockmart.ru/shop/korzina-my-style-a4-kremovaya/</t>
  </si>
  <si>
    <t>03610-885</t>
  </si>
  <si>
    <t>Коробка для хранения MY STYLE S кремовая</t>
  </si>
  <si>
    <t>https://mystockmart.ru/shop/korobka-dlya-khraneniya-my-style-s-kremovaya/</t>
  </si>
  <si>
    <t>03615-210</t>
  </si>
  <si>
    <t>Корзина универсальная RATTAN STYLE BOX M темно-коричневая</t>
  </si>
  <si>
    <t>https://mystockmart.ru/shop/korzina-universalnaya-rattan-style-box-m-temno-korichnevaya/</t>
  </si>
  <si>
    <t>03614-210</t>
  </si>
  <si>
    <t>Корзина RATTAN STYLE BOX S тёмно-коричневая</t>
  </si>
  <si>
    <t>https://mystockmart.ru/shop/korzina-rattan-style-box-s-tyemno-korichnevaya-1441503624/</t>
  </si>
  <si>
    <t>03618-210</t>
  </si>
  <si>
    <t>https://mystockmart.ru/shop/korzina-rattan-style-box-m-kryshka-tyemno-korichnevaya/</t>
  </si>
  <si>
    <t>03616-210</t>
  </si>
  <si>
    <t>Корзина RATTAN STYLE BOX L тёмно-коричневая</t>
  </si>
  <si>
    <t>https://mystockmart.ru/shop/korzina-rattan-style-box-l-tyemno-korichnevaya/</t>
  </si>
  <si>
    <t>03617-210</t>
  </si>
  <si>
    <t>https://mystockmart.ru/shop/korzina-rattan-style-box-s-kryshka-tyemno-korichnevaya/</t>
  </si>
  <si>
    <t>03616-885</t>
  </si>
  <si>
    <t>Корзина RATTAN STYLE BOX L кремовая</t>
  </si>
  <si>
    <t>https://mystockmart.ru/shop/korzina-rattan-style-box-l-kremovaya/</t>
  </si>
  <si>
    <t>04750-W19-11</t>
  </si>
  <si>
    <t>Коробка INFINITY 11л тюркуаз</t>
  </si>
  <si>
    <t>https://mystockmart.ru/product/korobka-infinity-11l-tyurkuaz/</t>
  </si>
  <si>
    <t>04740-W19-02</t>
  </si>
  <si>
    <t>Коробка INFINITY 17л тюркуаз</t>
  </si>
  <si>
    <t>https://mystockmart.ru/product/korobka-infinity-17l-tyurkuaz/</t>
  </si>
  <si>
    <t>04747-W19-08</t>
  </si>
  <si>
    <t>Коробка INFINITY 4.5л тюркуаз</t>
  </si>
  <si>
    <t>https://mystockmart.ru/product/korobka-infinity-4-5l-tyurkuaz/</t>
  </si>
  <si>
    <t>04747-X64-08</t>
  </si>
  <si>
    <t>Коробка INFINITY 4.5л молочная</t>
  </si>
  <si>
    <t>https://mystockmart.ru/product/korobka-infinity-4-5l-molochnaya/</t>
  </si>
  <si>
    <t>04750-X64-11</t>
  </si>
  <si>
    <t>Коробка INFINITY 11л молочная</t>
  </si>
  <si>
    <t>https://mystockmart.ru/product/korobka-infinity-11l-molochnaya/</t>
  </si>
  <si>
    <t>04740-X64-02</t>
  </si>
  <si>
    <t>Коробка INFINITY 17л молочная</t>
  </si>
  <si>
    <t>https://mystockmart.ru/product/korobka-infinity-17l-molochnaya/</t>
  </si>
  <si>
    <t>04747-099-00</t>
  </si>
  <si>
    <t>Коробка INFINITY 4.5л серая</t>
  </si>
  <si>
    <t>https://mystockmart.ru/product/korobka-infinity-4-5l-seraya/</t>
  </si>
  <si>
    <t>04750-099-01</t>
  </si>
  <si>
    <t>Коробка INFINITY 11л серая</t>
  </si>
  <si>
    <t>https://mystockmart.ru/product/korobka-infinity-11l-seraya/</t>
  </si>
  <si>
    <t>04740-099-00</t>
  </si>
  <si>
    <t>Коробка INFINITY 17л серая</t>
  </si>
  <si>
    <t>https://mystockmart.ru/product/korobka-infinity-17l-seraya/</t>
  </si>
  <si>
    <t>04743-099-01</t>
  </si>
  <si>
    <t>Коробка INFINITY с крышкой 17л серая</t>
  </si>
  <si>
    <t>https://mystockmart.ru/product/korobka-infinity-s-kryshkoy-17l-seraya/</t>
  </si>
  <si>
    <t>04752-099-00</t>
  </si>
  <si>
    <t>Коробка INFINITY с крышкой 11л серая</t>
  </si>
  <si>
    <t>https://mystockmart.ru/product/korobka-infinity-s-kryshkoy-11l-seraya/</t>
  </si>
  <si>
    <t>04740-G43-02</t>
  </si>
  <si>
    <t>Коробка INFINITY 17л темно-серая</t>
  </si>
  <si>
    <t>https://mystockmart.ru/shop/korobka-infinity-17l-temno-seraya/</t>
  </si>
  <si>
    <t>04750-G43-11</t>
  </si>
  <si>
    <t>Коробка INFINITY 11л темно-серая</t>
  </si>
  <si>
    <t>https://mystockmart.ru/shop/korobka-infinity-11l-temno-seraya/</t>
  </si>
  <si>
    <t>04750-040-11</t>
  </si>
  <si>
    <t>Коробка INFINITY 11л белая</t>
  </si>
  <si>
    <t>https://mystockmart.ru/shop/korobka-infinity-11l-belaya/</t>
  </si>
  <si>
    <t>04740-040-02</t>
  </si>
  <si>
    <t>Коробка INFINITY 17л белая</t>
  </si>
  <si>
    <t>https://mystockmart.ru/shop/korobka-infinity-17l-belaya/</t>
  </si>
  <si>
    <t>04743-N23-01</t>
  </si>
  <si>
    <t>Коробка INFINITY с крышкой 17л белая</t>
  </si>
  <si>
    <t>https://mystockmart.ru/product/korobka-infinity-s-kryshkoy-17l-belaya/</t>
  </si>
  <si>
    <t>04750-S86-11</t>
  </si>
  <si>
    <t>Коробка INFINITY 11л сланцово-зеленая</t>
  </si>
  <si>
    <t>https://mystockmart.ru/shop/korobka-infinity-11l-slantsovo-zelenaya/</t>
  </si>
  <si>
    <t>04740-S86-02</t>
  </si>
  <si>
    <t>Коробка INFINITY 17л сланцово-зеленая</t>
  </si>
  <si>
    <t>https://mystockmart.ru/shop/korobka-infinity-17l-slantsovo-zelenaya/</t>
  </si>
  <si>
    <t>04710-D64</t>
  </si>
  <si>
    <t>Короб (ящик) для хранения СТОКГОЛЬМ 6л ROMANCE</t>
  </si>
  <si>
    <t>https://mystockmart.ru/shop/korob-yashchik-dlya-khraneniya-stokgolm-6l-romance/</t>
  </si>
  <si>
    <t>04711-D64</t>
  </si>
  <si>
    <t>Короб (ящик) для хранения СТОКГОЛЬМ 22л ROMANCE</t>
  </si>
  <si>
    <t>https://mystockmart.ru/shop/korob-yashchik-dlya-khraneniya-stokgolm-22l-romance-1507814856/</t>
  </si>
  <si>
    <t>00570-Z67-00</t>
  </si>
  <si>
    <t>Корзинка SOFTEX XS кремовая 3л</t>
  </si>
  <si>
    <t>https://mystockmart.ru/shop/korzinka-softex-xs-kremovaya-3l/</t>
  </si>
  <si>
    <t>00576-Z67-00</t>
  </si>
  <si>
    <t>Корзинка SOFTEX S кремовая 4л</t>
  </si>
  <si>
    <t>https://mystockmart.ru/shop/korzinka-softex-s-kremovaya-4l/</t>
  </si>
  <si>
    <t>00575-Z67-00</t>
  </si>
  <si>
    <t>Корзина SOFTEX M кремовая 12.5л</t>
  </si>
  <si>
    <t>https://mystockmart.ru/shop/korzina-softex-m-kremovaya-12-5l/</t>
  </si>
  <si>
    <t>00574-Z67-00</t>
  </si>
  <si>
    <t>Корзина SOFTEX L кремовая 19л</t>
  </si>
  <si>
    <t>https://mystockmart.ru/shop/korzina-softex-l-kremovaya-19l/</t>
  </si>
  <si>
    <t>00570-Z68-00</t>
  </si>
  <si>
    <t>Корзинка SOFTEX XS тёмно-серая 3л</t>
  </si>
  <si>
    <t>https://mystockmart.ru/shop/korzinka-softex-xs-tyemno-seraya-3l/</t>
  </si>
  <si>
    <t>00576-Z68-00</t>
  </si>
  <si>
    <t>Корзинка SOFTEX S тёмно-серая 4л</t>
  </si>
  <si>
    <t>https://mystockmart.ru/shop/korzinka-softex-s-tyemno-seraya-4l/</t>
  </si>
  <si>
    <t>00575-Z68-00</t>
  </si>
  <si>
    <t>Корзина SOFTEX M тёмно-серая 12.5л</t>
  </si>
  <si>
    <t>https://mystockmart.ru/shop/korzina-softex-m-tyemno-seraya-12-5l/</t>
  </si>
  <si>
    <t>00574-Z68-00</t>
  </si>
  <si>
    <t>Корзина SOFTEX L тёмно-серая 19л</t>
  </si>
  <si>
    <t>https://mystockmart.ru/shop/korzina-softex-l-tyemno-seraya-19l/</t>
  </si>
  <si>
    <t>00576-Z69-00</t>
  </si>
  <si>
    <t>Корзинка SOFTEX S голубая 4л</t>
  </si>
  <si>
    <t>https://mystockmart.ru/shop/korzinka-softex-s-golubaya-4l/</t>
  </si>
  <si>
    <t>00575-Z69-00</t>
  </si>
  <si>
    <t>Корзина SOFTEX M голубая 12.5л</t>
  </si>
  <si>
    <t>https://mystockmart.ru/shop/korzina-softex-m-golubaya-12-5l/</t>
  </si>
  <si>
    <t>00574-Z69-00</t>
  </si>
  <si>
    <t>Корзина SOFTEX L голубая 19л</t>
  </si>
  <si>
    <t>https://mystockmart.ru/shop/korzina-softex-l-golubaya-19l/</t>
  </si>
  <si>
    <t>00574-Z70-00</t>
  </si>
  <si>
    <t>Корзина SOFTEX L серая 19л</t>
  </si>
  <si>
    <t>https://mystockmart.ru/shop/korzina-softex-l-seraya-19l/</t>
  </si>
  <si>
    <t>00575-Z70-00</t>
  </si>
  <si>
    <t>Корзина SOFTEX M серая 12.5л</t>
  </si>
  <si>
    <t>https://mystockmart.ru/shop/korzina-softex-m-seraya-12-5l/</t>
  </si>
  <si>
    <t>00570-Z70-00</t>
  </si>
  <si>
    <t>Корзинка SOFTEX XS серая 3л</t>
  </si>
  <si>
    <t>https://mystockmart.ru/shop/korzinka-softex-xs-seraya-3l/</t>
  </si>
  <si>
    <t>00576-Z70-00</t>
  </si>
  <si>
    <t>Корзинка SOFTEX S серая 4л</t>
  </si>
  <si>
    <t>https://mystockmart.ru/shop/korzinka-softex-s-seraya-4l/</t>
  </si>
  <si>
    <t>00573-Z68-00</t>
  </si>
  <si>
    <t>Корзина квадратная SOFTEX Q тёмно-серая 15л</t>
  </si>
  <si>
    <t>https://mystockmart.ru/shop/korzina-kvadratnaya-softex-q-tyemno-seraya-15l/</t>
  </si>
  <si>
    <t>Корзина VICTORIA mini бирюзовая</t>
  </si>
  <si>
    <t>https://mystockmart.ru/shop/korzina-victoria-mini-biryuzovaya/</t>
  </si>
  <si>
    <t>G-633-I</t>
  </si>
  <si>
    <t>Корзинка для хранения складная CASSA XS слоновая кость 0.66л</t>
  </si>
  <si>
    <t>https://mystockmart.ru/shop/korzinka-dlya-khraneniya-skladnaya-cassa-xs-slonovaya-kost-0-66l/</t>
  </si>
  <si>
    <t>G-634-I</t>
  </si>
  <si>
    <t>Корзина для хранения складная CASSA S слоновая кость 4л</t>
  </si>
  <si>
    <t>https://mystockmart.ru/shop/korzina-dlya-khraneniya-skladnaya-cassa-s-slonovaya-kost-4l/</t>
  </si>
  <si>
    <t>G-635-I</t>
  </si>
  <si>
    <t>Корзина для хранения складная CASSA M слоновая кость 15л</t>
  </si>
  <si>
    <t>https://mystockmart.ru/shop/korzina-dlya-khraneniya-skladnaya-cassa-m-slonovaya-kost-15l/</t>
  </si>
  <si>
    <t>G-633-G</t>
  </si>
  <si>
    <t>Корзинка для хранения складная CASSA XS серая 0.66л</t>
  </si>
  <si>
    <t>https://mystockmart.ru/shop/korzinka-dlya-khraneniya-skladnaya-cassa-xs-seraya-0-66l/</t>
  </si>
  <si>
    <t>G-635-G</t>
  </si>
  <si>
    <t>Корзина для хранения складная CASSA M серая 15л</t>
  </si>
  <si>
    <t>https://mystockmart.ru/shop/korzina-dlya-khraneniya-skladnaya-cassa-m-seraya-15l/</t>
  </si>
  <si>
    <t>G-633-GN</t>
  </si>
  <si>
    <t>Корзинка для хранения складная CASSA XS зелёная 0.66л</t>
  </si>
  <si>
    <t>https://mystockmart.ru/shop/korzinka-dlya-khraneniya-skladnaya-cassa-xs-zelyenaya-0-66l/</t>
  </si>
  <si>
    <t>G-635-GN</t>
  </si>
  <si>
    <t>Корзина для хранения складная CASSA M зелёная 15л</t>
  </si>
  <si>
    <t>https://mystockmart.ru/shop/korzina-dlya-khraneniya-skladnaya-cassa-m-zelyenaya-15l/</t>
  </si>
  <si>
    <t>V430006</t>
  </si>
  <si>
    <t>Органайзер переносной ЛОФТ белый 150х150х160мм с перегородкой</t>
  </si>
  <si>
    <t>https://mystockmart.ru/shop/organayzer-perenosnoy-loft-belyy-150kh150kh160mm-s-peregorodkoy/</t>
  </si>
  <si>
    <t>V430020</t>
  </si>
  <si>
    <t>Органайзер переносной ЛОФТ латте 150х150х160мм с перегородкой</t>
  </si>
  <si>
    <t>https://mystockmart.ru/shop/organayzer-perenosnoy-loft-latte-150kh150kh160mm-s-peregorodkoy/</t>
  </si>
  <si>
    <t>V430026</t>
  </si>
  <si>
    <t>Органайзер переносной ЛОФТ слоновая кость 150х150х160мм с перегородкой</t>
  </si>
  <si>
    <t>https://mystockmart.ru/shop/organayzer-perenosnoy-loft-slonovaya-kost-150kh150kh160mm-s-peregorodkoy/</t>
  </si>
  <si>
    <t>V6210125</t>
  </si>
  <si>
    <t>Контейнер Лофт белый/мокко на колесах узкий</t>
  </si>
  <si>
    <t>https://mystockmart.ru/shop/konteyner-loft-na-kolesakh-uzkiy-belyy-mokko/</t>
  </si>
  <si>
    <t>V622041</t>
  </si>
  <si>
    <t>Контейнер Лофт бриз 305х210х125мм на колесах широкий</t>
  </si>
  <si>
    <t>https://mystockmart.ru/shop/konteyner-loft-na-kolesakh-shirokiy-305kh210kh125mm-briz/</t>
  </si>
  <si>
    <t>V622040</t>
  </si>
  <si>
    <t>Контейнер Лофт пудра 305х210х125мм на колесах широкий</t>
  </si>
  <si>
    <t>https://mystockmart.ru/shop/konteyner-loft-na-kolesakh-shirokiy-305kh210kh125mm-pudra/</t>
  </si>
  <si>
    <t>V622006</t>
  </si>
  <si>
    <t>Контейнер Лофт белый 305х210х125мм на колесах широкий</t>
  </si>
  <si>
    <t>https://mystockmart.ru/shop/konteyner-loft-belyy-305kh210kh125mm-na-kolesakh-shirokiy/</t>
  </si>
  <si>
    <t>V643108</t>
  </si>
  <si>
    <t>Корзинка ЛОФТ 3.8л 295х185х105мм с крышкой серая</t>
  </si>
  <si>
    <t>https://mystockmart.ru/shop/korzinka-loft-3-8l-295kh185kh105mm-s-kryshkoy-seraya/</t>
  </si>
  <si>
    <t>V644126</t>
  </si>
  <si>
    <t>Корзинка Лофт слоновая кость 5.3л с крышкой</t>
  </si>
  <si>
    <t>https://mystockmart.ru/shop/korzinka-loft-5-3ls-kryshkoyslonovaya-kost/</t>
  </si>
  <si>
    <t>V6450125</t>
  </si>
  <si>
    <t>Корзинка Лофт белая/мокко 12л овальная</t>
  </si>
  <si>
    <t>https://mystockmart.ru/shop/korzinka-loft-12l-ovalnaya-belaya-mokko/</t>
  </si>
  <si>
    <t>V5321125</t>
  </si>
  <si>
    <t>Корзинка Вязь капучино/голубая 7.5л с крышкой</t>
  </si>
  <si>
    <t>https://mystockmart.ru/shop/korzinka-vyaz-7-5l-s-kryshkoy-kapuchino-golubaya/</t>
  </si>
  <si>
    <t>V5331125</t>
  </si>
  <si>
    <t>Корзинка Вязь капучино/голубая 14л с крышкой</t>
  </si>
  <si>
    <t>https://mystockmart.ru/shop/korzinka-vyaz-14l-s-kryshkoy-kapuchino-golubaya/</t>
  </si>
  <si>
    <t>V521126</t>
  </si>
  <si>
    <t>Корзинка БЕРЕСТА слоновая кость 3л 235х173х105мм с крышкой</t>
  </si>
  <si>
    <t>https://mystockmart.ru/shop/korzinka-beresta-slonovaya-kost-3l-235kh173kh105mm-s-kryshkoy/</t>
  </si>
  <si>
    <t>V523126</t>
  </si>
  <si>
    <t>Корзинка БЕРЕСТА слоновая кость 14л 350х 245х 205мм с крышкой</t>
  </si>
  <si>
    <t>https://mystockmart.ru/shop/korzinka-beresta-slonovaya-kost-14l-350kh-245kh-205mm-s-kryshkoy/</t>
  </si>
  <si>
    <t>V522126</t>
  </si>
  <si>
    <t>Корзинка БЕРЕСТА слоновая кость 7.5л 350х 245х105мм с крышкой</t>
  </si>
  <si>
    <t>https://mystockmart.ru/shop/korzinka-beresta-slonovaya-kost-7-5l-350kh-245kh105mm/</t>
  </si>
  <si>
    <t>V522105</t>
  </si>
  <si>
    <t>Корзинка БЕРЕСТА венге 7.5л с крышкой</t>
  </si>
  <si>
    <t>https://mystockmart.ru/shop/korzinka-beresta-venge-7-5l-s-kryshkoy/</t>
  </si>
  <si>
    <t>V522110</t>
  </si>
  <si>
    <t>Корзинка БЕРЕСТА сиреневая 7.5л с крышкой</t>
  </si>
  <si>
    <t>https://mystockmart.ru/shop/korzinka-beresta-sirenevaya-7-5l-s-kryshkoy/</t>
  </si>
  <si>
    <t>C77102</t>
  </si>
  <si>
    <t>Контейнер ПЕЙСЛИ 0.4л прямоугольный с декором</t>
  </si>
  <si>
    <t>https://mystockmart.ru/product/konteyner-peysli-0-4l-pryamougolnyy-s-dekorom/</t>
  </si>
  <si>
    <t>C715</t>
  </si>
  <si>
    <t>Коробка для хранения 3.5л</t>
  </si>
  <si>
    <t>https://mystockmart.ru/shop/korobka-dlya-khraneniya-3-5l/</t>
  </si>
  <si>
    <t>C511</t>
  </si>
  <si>
    <t>Коробка для хранения 5.5л</t>
  </si>
  <si>
    <t>https://mystockmart.ru/shop/korobka-dlya-khraneniya-5-5l/</t>
  </si>
  <si>
    <t>C716</t>
  </si>
  <si>
    <t>Коробка для хранения 10л</t>
  </si>
  <si>
    <t>https://mystockmart.ru/shop/korobka-dlya-khraneniya-10l/</t>
  </si>
  <si>
    <t>C717</t>
  </si>
  <si>
    <t>Коробка для хранения 16л</t>
  </si>
  <si>
    <t>https://mystockmart.ru/shop/korobka-dlya-khraneniya-16l/</t>
  </si>
  <si>
    <t>C71506</t>
  </si>
  <si>
    <t>Коробка для хранения MYSTERY 3.5л</t>
  </si>
  <si>
    <t>https://mystockmart.ru/shop/korobka-dlya-khraneniya-mystery-3-5l/</t>
  </si>
  <si>
    <t>C71606</t>
  </si>
  <si>
    <t>Коробка для хранения MYSTERY 10л</t>
  </si>
  <si>
    <t>https://mystockmart.ru/shop/korobka-dlya-khraneniya-mystery-10l/</t>
  </si>
  <si>
    <t>C51006</t>
  </si>
  <si>
    <t>Коробка для хранения MYSTERY 1.9л</t>
  </si>
  <si>
    <t>https://mystockmart.ru/shop/korobka-dlya-khraneniya-mystery-1-9l/</t>
  </si>
  <si>
    <t>C51106</t>
  </si>
  <si>
    <t>Коробка для хранения MYSTERY 5.5л</t>
  </si>
  <si>
    <t>https://mystockmart.ru/shop/korobka-dlya-khraneniya-mystery-5-5l/</t>
  </si>
  <si>
    <t>C71706</t>
  </si>
  <si>
    <t>Коробка для хранения MYSTERY 16л</t>
  </si>
  <si>
    <t>https://mystockmart.ru/shop/korobka-dlya-khraneniya-mystery-16l/</t>
  </si>
  <si>
    <t>C51117</t>
  </si>
  <si>
    <t>Коробка ПРОВАНС FLEUR 5.5л прямоугольная</t>
  </si>
  <si>
    <t>https://mystockmart.ru/shop/korobka-provans-fleur-pryamougolnaya-5-5l/</t>
  </si>
  <si>
    <t>C20902</t>
  </si>
  <si>
    <t>Минибокс универсальный 0.4л</t>
  </si>
  <si>
    <t>https://mystockmart.ru/product/miniboks-universalnyy-0-4l/</t>
  </si>
  <si>
    <t>C823</t>
  </si>
  <si>
    <t>Контейнер хозяйственный универсальный 10л</t>
  </si>
  <si>
    <t>https://mystockmart.ru/shop/konteyner-khozyaystvennyy-universalnyy-na-kolesakh-10l/</t>
  </si>
  <si>
    <t>C623</t>
  </si>
  <si>
    <t>Контейнер хозяйственный 6л на колесах</t>
  </si>
  <si>
    <t>https://mystockmart.ru/shop/konteyner-khozyaystvennyy-na-kolesakh-6l/</t>
  </si>
  <si>
    <t>C30903</t>
  </si>
  <si>
    <t>Контейнер АПТЕЧКА ДОРОЖНАЯ 0.8л 170х108х78 с вкладышем</t>
  </si>
  <si>
    <t>https://mystockmart.ru/shop/konteyner-aptechka-dorozhnaya-0-8l-s-vkladyshem-170kh108kh78/</t>
  </si>
  <si>
    <t>C81003</t>
  </si>
  <si>
    <t>Контейнер ДОМАШНИЙ ДОКТОР 355х235х190см 10л с вкладышем</t>
  </si>
  <si>
    <t>https://mystockmart.ru/shop/konteyner-domashniy-doktor-10l-s-vkladyshem-355kh235kh190sm/</t>
  </si>
  <si>
    <t>C80903</t>
  </si>
  <si>
    <t>Контейнер с вкладышем ДОМАШНИЙ ДОКТОР 310х200х180 6.5л</t>
  </si>
  <si>
    <t>https://mystockmart.ru/shop/konteyner-s-vkladyshem-domashniy-doktor-310kh200kh180-6-5l/</t>
  </si>
  <si>
    <t>C811</t>
  </si>
  <si>
    <t>Контейнер для хранения 15л</t>
  </si>
  <si>
    <t>https://mystockmart.ru/shop/konteyner-dlya-khraneniya-15l/</t>
  </si>
  <si>
    <t>C809</t>
  </si>
  <si>
    <t>Контейнер для хранения 6.5л</t>
  </si>
  <si>
    <t>https://mystockmart.ru/shop/konteyner-dlya-khraneniya-6-5l/</t>
  </si>
  <si>
    <t>C508</t>
  </si>
  <si>
    <t>Ящик ПРОФИ 15л 410х295х183</t>
  </si>
  <si>
    <t>https://mystockmart.ru/shop/yashchik-profi-15l-410kh295kh183/</t>
  </si>
  <si>
    <t>C509</t>
  </si>
  <si>
    <t>Ящик ПРОФИ 25л 410х295х312</t>
  </si>
  <si>
    <t>https://mystockmart.ru/shop/yashchik-profi-25l-410kh295kh312/</t>
  </si>
  <si>
    <t>C794</t>
  </si>
  <si>
    <t>Ящик ПРОФИ Комфорт 23л с крышкой</t>
  </si>
  <si>
    <t>https://mystockmart.ru/shop/yashchik-s-kryshkoy-profi-komfort-23l/</t>
  </si>
  <si>
    <t>C795</t>
  </si>
  <si>
    <t>Ящик ПРОФИ Комфорт 36л с крышкой</t>
  </si>
  <si>
    <t>https://mystockmart.ru/shop/yashchik-s-kryshkoy-profi-komfort-36l/</t>
  </si>
  <si>
    <t>C495</t>
  </si>
  <si>
    <t>Ящик АРТЛАЙН 30л 460х345х245 с крышкой</t>
  </si>
  <si>
    <t>https://mystockmart.ru/shop/yashchik-artlayn-s-kryshkoy-30l-460kh345kh245/</t>
  </si>
  <si>
    <t>C84701</t>
  </si>
  <si>
    <t>Органайзер универсальный белый S</t>
  </si>
  <si>
    <t>https://mystockmart.ru/shop/organayzer-universalnyy-belyy-s/</t>
  </si>
  <si>
    <t>C84801</t>
  </si>
  <si>
    <t>Органайзер универсальный белый M</t>
  </si>
  <si>
    <t>https://mystockmart.ru/shop/organayzer-universalnyy-belyy-m/</t>
  </si>
  <si>
    <t>C84901</t>
  </si>
  <si>
    <t>Органайзер универсальный белый L</t>
  </si>
  <si>
    <t>https://mystockmart.ru/shop/organayzer-universalnyy-belyy-l/</t>
  </si>
  <si>
    <t>C51860</t>
  </si>
  <si>
    <t>Коробка Merry Christmas 2.6л круглая</t>
  </si>
  <si>
    <t>https://mystockmart.ru/shop/korobka-skandinaviya-kruglaya-2-6l/</t>
  </si>
  <si>
    <t>C510</t>
  </si>
  <si>
    <t>Коробка для хранения 1.9л</t>
  </si>
  <si>
    <t>https://mystockmart.ru/shop/korobka-dlya-melochey-1-9l/</t>
  </si>
  <si>
    <t>C51130</t>
  </si>
  <si>
    <t>Коробка НОВЫЙ ГОД 5.5л</t>
  </si>
  <si>
    <t>https://mystockmart.ru/shop/korobka-novyy-god-5-5l/</t>
  </si>
  <si>
    <t>C51139</t>
  </si>
  <si>
    <t>Коробка ЗИМНЯЯ СКАЗКА 5.5л</t>
  </si>
  <si>
    <t>https://mystockmart.ru/shop/korobka-zimnyaya-skazka-5-5l/</t>
  </si>
  <si>
    <t>C30902</t>
  </si>
  <si>
    <t>Коробка для мелочей KIDS BOX 0.8л с вкладышем</t>
  </si>
  <si>
    <t>https://mystockmart.ru/product/korobka-dlya-melochey-kids-box-0-8l-s-vkladyshem/</t>
  </si>
  <si>
    <t>C80902</t>
  </si>
  <si>
    <t>Контейнер для хранения с вкладышем ВАЖНЫЕ МЕЛОЧИ 310х200х180см 6.5л</t>
  </si>
  <si>
    <t>https://mystockmart.ru/shop/konteyner-dlya-khraneniya-s-vkladyshem-vazhnye-melochi-310kh200kh180sm-6-5l/</t>
  </si>
  <si>
    <t>G-610-P</t>
  </si>
  <si>
    <t>Контейнер для лекарств MY BOX сердце</t>
  </si>
  <si>
    <t>https://mystockmart.ru/shop/konteyner-dlya-lekarstv-my-box-serdtse/</t>
  </si>
  <si>
    <t>G-610-RC</t>
  </si>
  <si>
    <t>Контейнер для лекарств MY BOX красный крест</t>
  </si>
  <si>
    <t>https://mystockmart.ru/shop/konteyner-dlya-lekarstv-my-box-krasnyy-krest/</t>
  </si>
  <si>
    <t>G-420</t>
  </si>
  <si>
    <t>Коробка для хранения обуви 14х32х10см</t>
  </si>
  <si>
    <t>https://mystockmart.ru/shop/korobka-dlya-khraneniya-obuvi-14kh32kh10sm/</t>
  </si>
  <si>
    <t>G-421</t>
  </si>
  <si>
    <t>Коробка для хранения обуви 36х29х13см</t>
  </si>
  <si>
    <t>https://mystockmart.ru/shop/korobka-dlya-khraneniya-obuvi-36kh29kh13sm/</t>
  </si>
  <si>
    <t>G-422</t>
  </si>
  <si>
    <t>Коробка для хранения обуви 32х19х10см</t>
  </si>
  <si>
    <t>https://mystockmart.ru/shop/korobka-dlya-khraneniya-obuvi-32kh19kh10sm/</t>
  </si>
  <si>
    <t>G-423</t>
  </si>
  <si>
    <t>Коробка для хранения обуви 36х21х13см</t>
  </si>
  <si>
    <t>https://mystockmart.ru/shop/korobka-dlya-khraneniya-obuvi-36kh21kh13sm/</t>
  </si>
  <si>
    <t>ORG-65BK</t>
  </si>
  <si>
    <t>Стеллаж на колёсиках чёрный 3 уровня 46.5х14.5х48,3см</t>
  </si>
  <si>
    <t>https://mystockmart.ru/shop/stellazh-na-kolyesikakh-chyernyy-3-urovnya-46-5kh14-5kh48-3sm/</t>
  </si>
  <si>
    <t>ORG-65WH</t>
  </si>
  <si>
    <t>Стеллаж на колёсиках белый 3 уровня 46.5х14.5х48,3см</t>
  </si>
  <si>
    <t>https://mystockmart.ru/shop/stellazh-na-kolyesikakh-belyy-3-urovnya-46-5kh14-5kh48-3sm/</t>
  </si>
  <si>
    <t>PT-305-B</t>
  </si>
  <si>
    <t>Лоток для домашних животных бежевый 59.5х39.5х40.5см закрытый</t>
  </si>
  <si>
    <t>PET PLAST'ART</t>
  </si>
  <si>
    <t>https://mystockmart.ru/shop/lotok-dlya-domashnikh-zhivotnykh-bezhevyy-59-5kh39-5kh40-5sm-zakrytyy/</t>
  </si>
  <si>
    <t>C96217</t>
  </si>
  <si>
    <t>Лоток для кошек COSMO серый с сеткой и совком</t>
  </si>
  <si>
    <t>https://mystockmart.ru/product/lotok-dlya-koshek-cosmo-s-setkoy-i-sovkom-seryy/</t>
  </si>
  <si>
    <t>C96103</t>
  </si>
  <si>
    <t>Лоток для кошек COSMO какао с сеткой и совком</t>
  </si>
  <si>
    <t>https://mystockmart.ru/product/komplekt-dlya-koshek-cosmo-kakao-lotok-s-setkoy-i-sovkom/</t>
  </si>
  <si>
    <t>C49303</t>
  </si>
  <si>
    <t>Контейнер для корма животных КОШКИ 5л</t>
  </si>
  <si>
    <t>https://mystockmart.ru/shop/konteyner-dlya-korma-zhivotnykh-koshki-5l/</t>
  </si>
  <si>
    <t>C49304</t>
  </si>
  <si>
    <t>Контейнер для корма животных СОБАКИ 5л</t>
  </si>
  <si>
    <t>https://mystockmart.ru/shop/konteyner-dlya-korma-zhivotnykh-sobaki-5l/</t>
  </si>
  <si>
    <t>C59303</t>
  </si>
  <si>
    <t>Контейнер для корма животных КОШКИ 8.5л</t>
  </si>
  <si>
    <t>https://mystockmart.ru/shop/konteyner-dlya-korma-zhivotnykh-8-5l-koshki/</t>
  </si>
  <si>
    <t>C59304</t>
  </si>
  <si>
    <t>Контейнер для корма животных Собаки 8.5л</t>
  </si>
  <si>
    <t>https://mystockmart.ru/shop/konteyner-dlya-korma-zhivotnykh-sobaki-8-5l/</t>
  </si>
  <si>
    <t>C50802</t>
  </si>
  <si>
    <t>Контейнер для корма животных 15л</t>
  </si>
  <si>
    <t>https://mystockmart.ru/shop/konteyner-dlya-korma-zhivotnykh-15l/</t>
  </si>
  <si>
    <t>C50902</t>
  </si>
  <si>
    <t>Контейнер для корма животных 25л</t>
  </si>
  <si>
    <t>https://mystockmart.ru/shop/konteyner-dlya-korma-zhivotnykh-25l/</t>
  </si>
  <si>
    <t>PH1226</t>
  </si>
  <si>
    <t>Домик для домашнего животного SWEET HOME палатка</t>
  </si>
  <si>
    <t>https://mystockmart.ru/shop/domik-dlya-domashnego-zhivotnogo-sweet-home-palatka-891854172/</t>
  </si>
  <si>
    <t>03908-673-00</t>
  </si>
  <si>
    <t>Дорожный набор для кормления собаки PET LIFE белый/cерый 1.5л</t>
  </si>
  <si>
    <t>https://mystockmart.ru/shop/dorozhnyy-nabor-dlya-kormleniya-sobaki-pet-life-belyy-ceryy-1-5l/</t>
  </si>
  <si>
    <t>PH1225</t>
  </si>
  <si>
    <t>Домик для домашнего животного MY HOME ушастик</t>
  </si>
  <si>
    <t>https://mystockmart.ru/shop/domik-dlya-domashnego-zhivotnogo-my-home-ushastik-1313780551/</t>
  </si>
  <si>
    <t>AHS071</t>
  </si>
  <si>
    <t>Набор вешалок универсальных NEO MATTE BEIGE 5шт 42см</t>
  </si>
  <si>
    <t>ATTRIBUTE HANGER</t>
  </si>
  <si>
    <t>https://mystockmart.ru/product/nabor-veshalok-universalnykh-neo-matte-beige-5sht-42sm/</t>
  </si>
  <si>
    <t>AHS072</t>
  </si>
  <si>
    <t>Набор вешалок для брюк/юбок NEO MATTE BEIGE 3шт 30см</t>
  </si>
  <si>
    <t>https://mystockmart.ru/product/nabor-veshalok-dlya-bryuk-yubok-neo-matte-beige-3sht-30sm/</t>
  </si>
  <si>
    <t>AHS073</t>
  </si>
  <si>
    <t>Вешалка для верхней одежды NEO MATTE BEIGE 45см</t>
  </si>
  <si>
    <t>https://mystockmart.ru/product/veshalka-dlya-verkhney-odezhdy-neo-matte-beige-45sm/</t>
  </si>
  <si>
    <t>AHS074</t>
  </si>
  <si>
    <t>Вешалка для костюма NEO MATTE BEIGE 45см</t>
  </si>
  <si>
    <t>https://mystockmart.ru/product/veshalka-dlya-kostyuma-neo-matte-beige-45sm/</t>
  </si>
  <si>
    <t>AHS081</t>
  </si>
  <si>
    <t>Набор вешалок универсальных NEO MATTE BLUE 5шт 42см</t>
  </si>
  <si>
    <t>https://mystockmart.ru/product/nabor-veshalok-universalnykh-neo-matte-blue-5sht-42sm/</t>
  </si>
  <si>
    <t>AHS082</t>
  </si>
  <si>
    <t>Набор вешалок для брюк/юбок NEO MATTE BLUE 3шт 30см</t>
  </si>
  <si>
    <t>https://mystockmart.ru/product/nabor-veshalok-dlya-bryuk-yubok-neo-matte-blue-3sht-30sm/</t>
  </si>
  <si>
    <t>AHS083</t>
  </si>
  <si>
    <t>Вешалка для брюк/юбок NEO MATTE BLUE 30см</t>
  </si>
  <si>
    <t>https://mystockmart.ru/product/veshalka-dlya-bryuk-yubok-neo-matte-blue-30sm/</t>
  </si>
  <si>
    <t>AHS084</t>
  </si>
  <si>
    <t>Вешалка для верхней одежды NEO MATTE BLUE 45см</t>
  </si>
  <si>
    <t>https://mystockmart.ru/product/veshalka-dlya-verkhney-odezhdy-neo-matte-blue-45sm/</t>
  </si>
  <si>
    <t>AHS085</t>
  </si>
  <si>
    <t>Вешалка для костюма NEO MATTE BLUE 45см</t>
  </si>
  <si>
    <t>https://mystockmart.ru/product/veshalka-dlya-kostyuma-neo-matte-blue-45sm/</t>
  </si>
  <si>
    <t>AHS221</t>
  </si>
  <si>
    <t>Набор вешалок универсальных NEO MATTE BLACK 5шт 42см</t>
  </si>
  <si>
    <t>https://mystockmart.ru/product/nabor-veshalok-universalnykh-neo-matte-black-5sht-42sm/</t>
  </si>
  <si>
    <t>AHS222</t>
  </si>
  <si>
    <t>Набор вешалок для брюк/юбок NEO MATTE BLACK 3шт 30см</t>
  </si>
  <si>
    <t>https://mystockmart.ru/product/nabor-veshalok-dlya-bryuk-yubok-neo-matte-black-3sht-30sm/</t>
  </si>
  <si>
    <t>AHS223</t>
  </si>
  <si>
    <t>Набор вешалок универсальных NEO MATTE WHITE 5шт 42см</t>
  </si>
  <si>
    <t>https://mystockmart.ru/product/nabor-veshalok-universalnykh-neo-matte-white-5sht-42sm/</t>
  </si>
  <si>
    <t>AHS224</t>
  </si>
  <si>
    <t>Набор вешалок для брюк/юбок NEO MATTE WHITE 3шт 30см</t>
  </si>
  <si>
    <t>https://mystockmart.ru/product/nabor-veshalok-dlya-bryuk-yubok-neo-matte-white-3sht-30sm/</t>
  </si>
  <si>
    <t>AHN241</t>
  </si>
  <si>
    <t>Вешалка для костюма CLASSIC 44см</t>
  </si>
  <si>
    <t>https://mystockmart.ru/shop/veshalka-dlya-kostyuma-classic/</t>
  </si>
  <si>
    <t>AHN211</t>
  </si>
  <si>
    <t>Вешалка для верхней одежды CLASSIC 44см</t>
  </si>
  <si>
    <t>https://mystockmart.ru/shop/veshalka-dlya-verkhney-odezhdy-classic-44sm/</t>
  </si>
  <si>
    <t>AHN861</t>
  </si>
  <si>
    <t>Вешалка для ремней CLASSIC</t>
  </si>
  <si>
    <t>https://mystockmart.ru/shop/veshalka-dlya-remney-classic/</t>
  </si>
  <si>
    <t>AHN231</t>
  </si>
  <si>
    <t>Вешалка универсальная CLASSIC 44см</t>
  </si>
  <si>
    <t>https://mystockmart.ru/shop/veshalka-universalnaya-classic-pryamaya-44sm/</t>
  </si>
  <si>
    <t>AHN156</t>
  </si>
  <si>
    <t>Набор вешалок универсальных CLASSIC 6шт 44cm</t>
  </si>
  <si>
    <t>https://mystockmart.ru/shop/nabor-veshalok-universalnykh-classic-pryamaya-44sm-6sht/</t>
  </si>
  <si>
    <t>AHN201</t>
  </si>
  <si>
    <t>Вешалка для верхней одежды CLASSIC DELUXE</t>
  </si>
  <si>
    <t>https://mystockmart.ru/shop/veshalka-tselnaya-dlya-verkhney-odezhdy-classic-44sm/</t>
  </si>
  <si>
    <t>AHN261</t>
  </si>
  <si>
    <t>Вешалка для брюк/юбок CLASSIC</t>
  </si>
  <si>
    <t>https://mystockmart.ru/shop/veshalka-dlya-bryuk-classic-30sm/</t>
  </si>
  <si>
    <t>AHN821</t>
  </si>
  <si>
    <t>Вешалка для галстуков CLASSIC</t>
  </si>
  <si>
    <t>https://mystockmart.ru/shop/veshalka-dlya-galstukov-classic-7sm/</t>
  </si>
  <si>
    <t>AHC002</t>
  </si>
  <si>
    <t>Вешалка универсальная CASUAL 44см</t>
  </si>
  <si>
    <t>https://mystockmart.ru/shop/veshalka-universalnaya-casual/</t>
  </si>
  <si>
    <t>AHC005</t>
  </si>
  <si>
    <t>Вешалка для брюк/юбок CASUAL</t>
  </si>
  <si>
    <t>https://mystockmart.ru/shop/veshalka-dlya-bryuk-yubok-casual/</t>
  </si>
  <si>
    <t>AHC001</t>
  </si>
  <si>
    <t>Набор вешалок универсальных CASUAL 6шт 44см</t>
  </si>
  <si>
    <t>https://mystockmart.ru/shop/nabor-veshalok-universalnykh-casual-6sht/</t>
  </si>
  <si>
    <t>AHC004</t>
  </si>
  <si>
    <t>Вешалка для костюма CASUAL 44см</t>
  </si>
  <si>
    <t>https://mystockmart.ru/shop/veshalka-dlya-kostyuma-casual/</t>
  </si>
  <si>
    <t>AHC003</t>
  </si>
  <si>
    <t>Вешалка для верхней одежды CASUAL 44см</t>
  </si>
  <si>
    <t>https://mystockmart.ru/shop/veshalka-dlya-verkhney-odezhdy-casual/</t>
  </si>
  <si>
    <t>AHB211</t>
  </si>
  <si>
    <t>Вешалка для верхней одежды BAMBOO 45см</t>
  </si>
  <si>
    <t>https://mystockmart.ru/shop/veshalka-dlya-verkhney-odezhdy-bamboo-44sm/</t>
  </si>
  <si>
    <t>AHB233</t>
  </si>
  <si>
    <t>Набор вешалок универсальных BAMBOO 3шт 44см</t>
  </si>
  <si>
    <t>https://mystockmart.ru/shop/nabor-veshalok-universalnykh-bamboo-44sm-3sht/</t>
  </si>
  <si>
    <t>AHB233-6</t>
  </si>
  <si>
    <t>Набор вешалок универсальных BAMBOO 3шт</t>
  </si>
  <si>
    <t>https://mystockmart.ru/shop/nabor-veshalok-universalnykh-bamboo-3sht/</t>
  </si>
  <si>
    <t>AHB222</t>
  </si>
  <si>
    <t>Вешалка для брюк/юбок BAMBOO</t>
  </si>
  <si>
    <t>https://mystockmart.ru/shop/veshalka-dlya-bryuk-yubok-bamboo/</t>
  </si>
  <si>
    <t>AHB223</t>
  </si>
  <si>
    <t>Набор вешалок для брюк/юбок BAMBOO SLIM 3шт</t>
  </si>
  <si>
    <t>https://mystockmart.ru/shop/nabor-veshalok-bamboo-slim-dlya-bryuk-yubok-chernye-35-5sm-3sht/</t>
  </si>
  <si>
    <t>AHB225</t>
  </si>
  <si>
    <t>Набор вешалок универсальные BAMBOO SLIM 5шт 44см</t>
  </si>
  <si>
    <t>https://mystockmart.ru/shop/nabor-veshalok-bamboo-slim-universalnye-chernye-44-5sm-5sht/</t>
  </si>
  <si>
    <t>AHO241</t>
  </si>
  <si>
    <t>Вешалка для брюк/юбок STATUS 36см</t>
  </si>
  <si>
    <t>https://mystockmart.ru/product/veshalka-dlya-bryuk-yubok-status-36sm/</t>
  </si>
  <si>
    <t>AHO211</t>
  </si>
  <si>
    <t>Вешалка для верхней одежды STATUS 44см</t>
  </si>
  <si>
    <t>https://mystockmart.ru/shop/veshalka-dlya-verkhney-odezhdy-status-44sm/</t>
  </si>
  <si>
    <t>AHO261</t>
  </si>
  <si>
    <t>Вешалка для костюма STATUS 44см</t>
  </si>
  <si>
    <t>https://mystockmart.ru/shop/veshalka-dlya-verkhney-odezhdy-s-klipsami-status-44sm/</t>
  </si>
  <si>
    <t>AHO231</t>
  </si>
  <si>
    <t>Набор вешалок универсальных STATUS 3шт 44см</t>
  </si>
  <si>
    <t>https://mystockmart.ru/shop/nabor-veshalok-universalnykh-status-3sht/</t>
  </si>
  <si>
    <t>AHD221</t>
  </si>
  <si>
    <t>Вешалка для брюк/юбок PRESTIGE</t>
  </si>
  <si>
    <t>https://mystockmart.ru/shop/veshalka-dlya-bryuk-yubok-prestige/</t>
  </si>
  <si>
    <t>AHD261</t>
  </si>
  <si>
    <t>Вешалка для костюма PRESTIGE 46см</t>
  </si>
  <si>
    <t>https://mystockmart.ru/shop/veshalka-dlya-verkhney-odezhdy-s-klipsami-prestige-44sm/</t>
  </si>
  <si>
    <t>AHD211</t>
  </si>
  <si>
    <t>Вешалка для верхней одежды PRESTIGE 45см</t>
  </si>
  <si>
    <t>https://mystockmart.ru/shop/veshalka-dlya-verkhney-odezhdy-prestige-44sm/</t>
  </si>
  <si>
    <t>AHD231</t>
  </si>
  <si>
    <t>Набор вешалок универсальных PRESTIGE 3шт 44см</t>
  </si>
  <si>
    <t>https://mystockmart.ru/shop/nabor-veshalok-universalnykh-prestige-3sht/</t>
  </si>
  <si>
    <t>AHK002</t>
  </si>
  <si>
    <t>Вешалка универсальная CONTRAST 44см</t>
  </si>
  <si>
    <t>https://mystockmart.ru/shop/veshalka-universalnaya-contrast/</t>
  </si>
  <si>
    <t>AHK003</t>
  </si>
  <si>
    <t>Вешалка для верхней одежды CONTRAST 44см</t>
  </si>
  <si>
    <t>https://mystockmart.ru/shop/veshalka-dlya-verkhney-odezhdy-contrast/</t>
  </si>
  <si>
    <t>AHK005</t>
  </si>
  <si>
    <t>Вешалка для брюк/юбок CONTRAST</t>
  </si>
  <si>
    <t>https://mystockmart.ru/shop/veshalka-dlya-bryuk-yubok-contrast/</t>
  </si>
  <si>
    <t>AHK301</t>
  </si>
  <si>
    <t>Набор вешалок универсальных CONTRAST 3шт 44см</t>
  </si>
  <si>
    <t>https://mystockmart.ru/shop/nabor-veshalok-universalnykh-contrast-3sht/</t>
  </si>
  <si>
    <t>AHM002</t>
  </si>
  <si>
    <t>Вешалка универсальная GEOMETRY 44см</t>
  </si>
  <si>
    <t>https://mystockmart.ru/shop/veshalka-universalnaya-geometry/</t>
  </si>
  <si>
    <t>AHM005</t>
  </si>
  <si>
    <t>Вешалка для брюк/юбок GEOMETRY</t>
  </si>
  <si>
    <t>https://mystockmart.ru/shop/veshalka-dlya-bryuk-yubok-geometry/</t>
  </si>
  <si>
    <t>AHM013</t>
  </si>
  <si>
    <t>Вешалка для верхней одежды GEOMETRY 44см</t>
  </si>
  <si>
    <t>https://mystockmart.ru/shop/veshalka-dlya-verkhney-odezhdy-geometry/</t>
  </si>
  <si>
    <t>AHM301</t>
  </si>
  <si>
    <t>Набор вешалок универсальных GEOMETRY 3шт 44см</t>
  </si>
  <si>
    <t>https://mystockmart.ru/shop/nabor-veshalok-universalnykh-geometry-3sht/</t>
  </si>
  <si>
    <t>AHP244</t>
  </si>
  <si>
    <t>Набор вешалок универсальных SILUET BLACK 4шт 44см</t>
  </si>
  <si>
    <t>https://mystockmart.ru/shop/nabor-veshalok-universalnykh-siluet-black-44sm-4sht/</t>
  </si>
  <si>
    <t>AHP222</t>
  </si>
  <si>
    <t>Вешалка для брюк/юбок SILUET BLACK</t>
  </si>
  <si>
    <t>https://mystockmart.ru/shop/veshalka-dlya-bryuk-yubok-siluet-black/</t>
  </si>
  <si>
    <t>AHP225</t>
  </si>
  <si>
    <t>Вешалка для верхней одежды SILUET BLACK 44см</t>
  </si>
  <si>
    <t>https://mystockmart.ru/product/veshalka-dlya-verkhney-odezhdy-siluet-black-44sm/</t>
  </si>
  <si>
    <t>AHP224</t>
  </si>
  <si>
    <t>Набор вешалок универсальных SILUET CREAM 4шт 44см</t>
  </si>
  <si>
    <t>https://mystockmart.ru/shop/nabor-veshalok-universalnykh-siluet-cream-44sm-4sht/</t>
  </si>
  <si>
    <t>AHP221</t>
  </si>
  <si>
    <t>Вешалка для брюк/юбок SILUET CREAM</t>
  </si>
  <si>
    <t>https://mystockmart.ru/shop/veshalka-dlya-bryuk-yubok-siluet-cream/</t>
  </si>
  <si>
    <t>AHP226</t>
  </si>
  <si>
    <t>Вешалка для верхней одежды SILUET CREAM 44см</t>
  </si>
  <si>
    <t>https://mystockmart.ru/product/veshalka-dlya-verkhney-odezhdy-siluet-cream-44sm/</t>
  </si>
  <si>
    <t>AHS263</t>
  </si>
  <si>
    <t>Набор вешалок для брюк/юбок NEO BLACK&amp;WHITE 3шт</t>
  </si>
  <si>
    <t>https://mystockmart.ru/shop/nabor-veshalok-dlya-bryuk-neo-black-white-30sm-3sht/</t>
  </si>
  <si>
    <t>AHS235</t>
  </si>
  <si>
    <t>Набор вешалок универсальных NEO BLACK&amp;WHITE 5шт 42см</t>
  </si>
  <si>
    <t>https://mystockmart.ru/shop/nabor-veshalok-universalnykh-neo-black-white-42sm-5sht/</t>
  </si>
  <si>
    <t>AHS011</t>
  </si>
  <si>
    <t>Вешалка для верхней одежды NEO ORANGE 45см</t>
  </si>
  <si>
    <t>https://mystockmart.ru/shop/veshalka-dlya-verkhney-odezhdy-neo-orange-45sm/</t>
  </si>
  <si>
    <t>AHS063</t>
  </si>
  <si>
    <t>Набор вешалок для брюк/юбок NEO ORANGE 3шт</t>
  </si>
  <si>
    <t>https://mystockmart.ru/shop/nabor-veshalok-dlya-bryuk-yubok-neo-orange-30sm-3sht/</t>
  </si>
  <si>
    <t>AHS021</t>
  </si>
  <si>
    <t>Вешалка универсальная NEO ORANGE</t>
  </si>
  <si>
    <t>https://mystockmart.ru/shop/veshalka-universalnaya-neo-orange-43sm/</t>
  </si>
  <si>
    <t>AHS061</t>
  </si>
  <si>
    <t>Вешалка для брюк/юбок NEO ORANGE</t>
  </si>
  <si>
    <t>https://mystockmart.ru/shop/veshalka-dlya-bryuk-yubok-neo-orange-30sm/</t>
  </si>
  <si>
    <t>AHS291</t>
  </si>
  <si>
    <t>Вешалка для костюма NEO ORANGE 45см</t>
  </si>
  <si>
    <t>https://mystockmart.ru/shop/veshalka-dlya-kostyuma-neo-orange-45sm/</t>
  </si>
  <si>
    <t>AHS035</t>
  </si>
  <si>
    <t>Набор вешалок универсальных NEO ORANGE 42см 5шт</t>
  </si>
  <si>
    <t>https://mystockmart.ru/shop/nabor-veshalok-universalnykh-neo-orange-42sm-5sht/</t>
  </si>
  <si>
    <t>AHS801</t>
  </si>
  <si>
    <t>Вешалка для галстуков NEO оранжевая 8см</t>
  </si>
  <si>
    <t>https://mystockmart.ru/shop/veshalka-dlya-galstukov-neo-oranzhevaya-8sm/</t>
  </si>
  <si>
    <t>AHS281</t>
  </si>
  <si>
    <t>Вешалка для костюма NEO BLUE 45см</t>
  </si>
  <si>
    <t>https://mystockmart.ru/shop/veshalka-dlya-kostyuma-neo-blue-45sm/</t>
  </si>
  <si>
    <t>AHS763</t>
  </si>
  <si>
    <t>Набор вешалок для брюк/юбок NEO BLUE 3шт</t>
  </si>
  <si>
    <t>https://mystockmart.ru/shop/nabor-veshalok-dlya-bryuk-yubok-neo-blue-30sm-3sht/</t>
  </si>
  <si>
    <t>AHS721</t>
  </si>
  <si>
    <t>Вешалка универсальная NEO BLUE</t>
  </si>
  <si>
    <t>https://mystockmart.ru/shop/veshalka-universalnaya-neo-blue-43sm/</t>
  </si>
  <si>
    <t>AHS711</t>
  </si>
  <si>
    <t>Вешалка для верхней одежды NEO BLUE 45см</t>
  </si>
  <si>
    <t>https://mystockmart.ru/shop/veshalka-dlya-verkhney-odezhdy-neo-blue-45sm/</t>
  </si>
  <si>
    <t>AHS735</t>
  </si>
  <si>
    <t>Набор вешалок универсальных NEO BLUE 5шт 42см</t>
  </si>
  <si>
    <t>https://mystockmart.ru/shop/nabor-veshalok-universalnykh-neo-blue-42sm-5sht/</t>
  </si>
  <si>
    <t>AHS761</t>
  </si>
  <si>
    <t>Вешалка для брюк/юбок NEO BLUE</t>
  </si>
  <si>
    <t>https://mystockmart.ru/shop/veshalka-dlya-bryuk-yubok-neo-blue-30sm/</t>
  </si>
  <si>
    <t>AHG306</t>
  </si>
  <si>
    <t>Набор вешалок для брюк/юбок SAGE 3шт</t>
  </si>
  <si>
    <t>https://mystockmart.ru/shop/nabor-veshalok-dlya-bryuk-yubok-sage-3sht/</t>
  </si>
  <si>
    <t>AHG501</t>
  </si>
  <si>
    <t>Набор вешалок универсальных SAGE 5шт 40см</t>
  </si>
  <si>
    <t>https://mystockmart.ru/shop/nabor-veshalok-universalnykh-sage-5sht/</t>
  </si>
  <si>
    <t>AHP001</t>
  </si>
  <si>
    <t>Набор вешалок LEATHER LINE 3шт</t>
  </si>
  <si>
    <t>https://mystockmart.ru/shop/nabor-veshalok-leather-line-3sht/</t>
  </si>
  <si>
    <t>NC2266</t>
  </si>
  <si>
    <t>Набор вешалок универсальных TIGER 5шт 40см</t>
  </si>
  <si>
    <t>https://mystockmart.ru/shop/nabor-veshalok-universalnykh-tiger-5sht/</t>
  </si>
  <si>
    <t>AHI005L</t>
  </si>
  <si>
    <t>Вешалка на дверь MOSAIC с 4 крючками</t>
  </si>
  <si>
    <t>https://mystockmart.ru/shop/veshalka-na-dver-mosaic-s-4-kryuchkami/</t>
  </si>
  <si>
    <t>AHI004L</t>
  </si>
  <si>
    <t>Вешалка на дверь MOSAIC с 2 крючками</t>
  </si>
  <si>
    <t>https://mystockmart.ru/shop/veshalka-na-dver-mosaic-s-2-kryuchkami/</t>
  </si>
  <si>
    <t>AHM851</t>
  </si>
  <si>
    <t>Вешалка для галстуков EVA GREEN</t>
  </si>
  <si>
    <t>https://mystockmart.ru/shop/veshalka-dlya-galstukov-eva-green/</t>
  </si>
  <si>
    <t>AHM891</t>
  </si>
  <si>
    <t>Вешалка для галстуков EVA BLACK</t>
  </si>
  <si>
    <t>https://mystockmart.ru/shop/veshalka-dlya-galstukov-eva-black/</t>
  </si>
  <si>
    <t>AHS861</t>
  </si>
  <si>
    <t>Вешалка для галстуков NEO зеленая</t>
  </si>
  <si>
    <t>https://mystockmart.ru/shop/veshalka-dlya-galstukov-zelenaya/</t>
  </si>
  <si>
    <t>AHU501</t>
  </si>
  <si>
    <t>Набор вешалок универсальных URBAN 5шт</t>
  </si>
  <si>
    <t>https://mystockmart.ru/shop/nabor-veshalok-universalnykh-urban-5sht/</t>
  </si>
  <si>
    <t>AHC208</t>
  </si>
  <si>
    <t>Набор детских вешалок KIDS 8шт 35см</t>
  </si>
  <si>
    <t>https://mystockmart.ru/shop/nabor-podrostkovykh-veshalok-35sm-8sht/</t>
  </si>
  <si>
    <t>AHC204</t>
  </si>
  <si>
    <t>Набор детских вешалок KIDS 4шт 30см</t>
  </si>
  <si>
    <t>https://mystockmart.ru/shop/nabor-detskikh-veshalok-30sm-4sht/</t>
  </si>
  <si>
    <t>AHC254</t>
  </si>
  <si>
    <t>Набор детских вешалок KIDS 4шт 35см</t>
  </si>
  <si>
    <t>https://mystockmart.ru/shop/nabor-detskikh-veshalok-35sm-4sht/</t>
  </si>
  <si>
    <t>DHO104</t>
  </si>
  <si>
    <t>Набор вешалок универсальных WALNUT 4шт</t>
  </si>
  <si>
    <t>https://mystockmart.ru/product/nabor-veshalok-universalnykh-walnut-4sht/</t>
  </si>
  <si>
    <t>SHW001</t>
  </si>
  <si>
    <t>Набор вешалок универсальных WALNUT 44см,4шт</t>
  </si>
  <si>
    <t>SIROCCO HANGER</t>
  </si>
  <si>
    <t>https://mystockmart.ru/shop/nabor-veshalok-universalnykh-walnut-44sm-4sht-1131741678/</t>
  </si>
  <si>
    <t>DHW301</t>
  </si>
  <si>
    <t>Набор вешалок универсальных SWED 3шт</t>
  </si>
  <si>
    <t>https://mystockmart.ru/shop/nabor-veshalok-universalnykh-swed-3sht/</t>
  </si>
  <si>
    <t>DHW302</t>
  </si>
  <si>
    <t>Набор вешалок универсальных SWED SKY 3шт</t>
  </si>
  <si>
    <t>https://mystockmart.ru/shop/nabor-veshalok-universalnykh-swed-sky-3sht/</t>
  </si>
  <si>
    <t>NKVG1</t>
  </si>
  <si>
    <t>Вешалка гардеробная НИКА</t>
  </si>
  <si>
    <t>https://mystockmart.ru/product/veshalka-garderobnaya-nika/</t>
  </si>
  <si>
    <t>NC2265</t>
  </si>
  <si>
    <t>Коврик придверный TIGER 76х45см</t>
  </si>
  <si>
    <t>ATTRIBUTE MAT</t>
  </si>
  <si>
    <t>https://mystockmart.ru/product/kovrik-pridvernyy-tiger-76kh45sm/</t>
  </si>
  <si>
    <t>AMR045</t>
  </si>
  <si>
    <t>Коврик придверный WELCOME 45х75см</t>
  </si>
  <si>
    <t>https://mystockmart.ru/shop/kovrik-pridvernyy-welcome-45kh75sm/</t>
  </si>
  <si>
    <t>AMM375</t>
  </si>
  <si>
    <t>Коврик придверный MOSAIC QUADRO синий 76x45см</t>
  </si>
  <si>
    <t>https://mystockmart.ru/shop/kovrik-pridvernyy-mosaic-quadro-blue-76kh45-sm/</t>
  </si>
  <si>
    <t>AMM575</t>
  </si>
  <si>
    <t>Коврик придверный MOSAIC RONDO коричневый 76x45см</t>
  </si>
  <si>
    <t>https://mystockmart.ru/shop/kovrik-pridvernyy-mosaic-rondo-brown-76kh45-sm/</t>
  </si>
  <si>
    <t>AMO575</t>
  </si>
  <si>
    <t>Коврик придверный ORNAMENT silver 74x44см</t>
  </si>
  <si>
    <t>https://mystockmart.ru/shop/kovrik-pridvernyy-ornament-silver-74x44-sm/</t>
  </si>
  <si>
    <t>AMO475</t>
  </si>
  <si>
    <t>Коврик придверный ORNAMENT gold 74x44см</t>
  </si>
  <si>
    <t>https://mystockmart.ru/shop/kovrik-pridvernyy-ornament-gold-74x44-sm/</t>
  </si>
  <si>
    <t>AMP275-10</t>
  </si>
  <si>
    <t>Коврик придверный PROTECTOR 45х75см</t>
  </si>
  <si>
    <t>https://mystockmart.ru/shop/kovrik-pridvernyy-protector-45kh75sm/</t>
  </si>
  <si>
    <t>AMB045</t>
  </si>
  <si>
    <t>Коврик придверный 3D BOOTS 45х75см</t>
  </si>
  <si>
    <t>https://mystockmart.ru/shop/kovrik-pridvernyy-3d-boots-45kh75sm/</t>
  </si>
  <si>
    <t>SMW001</t>
  </si>
  <si>
    <t>Коврик придверный 40х60см</t>
  </si>
  <si>
    <t>SIROCCO MAT</t>
  </si>
  <si>
    <t>https://mystockmart.ru/shop/kovrik-pridvernyy-40kh60sm-1258151218/</t>
  </si>
  <si>
    <t>SMW002</t>
  </si>
  <si>
    <t>Коврик придверный КАМЕШКИ WELCOME 89х56см</t>
  </si>
  <si>
    <t>https://mystockmart.ru/shop/kovrik-pridvernyy-kameshki-welcome-89kh56sm-1395675527/</t>
  </si>
  <si>
    <t>FH05020</t>
  </si>
  <si>
    <t>Шланг GARTEN FEST 3/4" 25м</t>
  </si>
  <si>
    <t>https://mystockmart.ru/shop/shlang-garten-fest-3-4-25m/</t>
  </si>
  <si>
    <t>FH05039</t>
  </si>
  <si>
    <t>Шланг GARTEN BEGINN 1/2" 25м</t>
  </si>
  <si>
    <t>https://mystockmart.ru/shop/shlang-garten-beginn-1-2-25m/</t>
  </si>
  <si>
    <t>FH05040</t>
  </si>
  <si>
    <t>Шланг GARTEN BEGINN 1/2" 50м</t>
  </si>
  <si>
    <t>https://mystockmart.ru/shop/shlang-garten-beginn-1-2-50m/</t>
  </si>
  <si>
    <t>FH05044</t>
  </si>
  <si>
    <t>Шланг GARTEN GRAND 1/2" 25м</t>
  </si>
  <si>
    <t>https://mystockmart.ru/shop/shlang-garten-grand-1-2-25m/</t>
  </si>
  <si>
    <t>FH05155</t>
  </si>
  <si>
    <t>Пистолет-распылитель GARTEN EXPERTE</t>
  </si>
  <si>
    <t>https://mystockmart.ru/shop/pistolet-raspylitel-garten-experte/</t>
  </si>
  <si>
    <t>FH05156</t>
  </si>
  <si>
    <t>Пистолет-распылитель 7-режимный GARTEN EXPERTE</t>
  </si>
  <si>
    <t>https://mystockmart.ru/shop/pistolet-raspylitel-7-rezhimnyy-garten-experte/</t>
  </si>
  <si>
    <t>FH05149</t>
  </si>
  <si>
    <t>Рыхлитель</t>
  </si>
  <si>
    <t>https://mystockmart.ru/shop/rykhlitel/</t>
  </si>
  <si>
    <t>FH05153</t>
  </si>
  <si>
    <t>Грабельки веерные ручные</t>
  </si>
  <si>
    <t>https://mystockmart.ru/shop/grabelki-veernye-ruchnye/</t>
  </si>
  <si>
    <t>ALO157</t>
  </si>
  <si>
    <t>Чемодан OSLO зелёный 57см S ABS</t>
  </si>
  <si>
    <t>ARRIVA</t>
  </si>
  <si>
    <t>https://mystockmart.ru/product/chemodan-oslo-zelenyy-57sm-s-abs/</t>
  </si>
  <si>
    <t>ALO167</t>
  </si>
  <si>
    <t>Чемодан OSLO зелёный 67см M ABS</t>
  </si>
  <si>
    <t>https://mystockmart.ru/product/chemodan-oslo-zelenyy-67sm-m-abs/</t>
  </si>
  <si>
    <t>ALO176</t>
  </si>
  <si>
    <t>Чемодан OSLO зелёный 76см L ABS</t>
  </si>
  <si>
    <t>https://mystockmart.ru/product/chemodan-oslo-zelenyy-76sm-l-abs/</t>
  </si>
  <si>
    <t>ALS176</t>
  </si>
  <si>
    <t>ЧЕМОДАН L 32,5*50,5*76 STRIPE FLX ARRIVA ЖЁЛТЫЙ</t>
  </si>
  <si>
    <t>https://mystockmart.ru/product/chemodan-l-32-5-50-5-76-stripe-flx-arriva-zhyeltyy/</t>
  </si>
  <si>
    <t>ALS200</t>
  </si>
  <si>
    <t>НАБОР ЧЕМОДАНОВ 3ШТ STRIPE FLX  мятный</t>
  </si>
  <si>
    <t>https://mystockmart.ru/product/nabor-chemodanov-3sht-stripe-flx-myatnyy/</t>
  </si>
  <si>
    <t>ALS100</t>
  </si>
  <si>
    <t>НАБОР ЧЕМОДАНОВ 3ШТ STRIPE FLX ЖЁЛТЫЙ</t>
  </si>
  <si>
    <t>https://mystockmart.ru/product/nabor-chemodanov-3sht-stripe-flx-zhyeltyy/</t>
  </si>
  <si>
    <t>ALS156</t>
  </si>
  <si>
    <t>ЧЕМОДАН S 21,5*41*56 STRIPE FLX ARRIVA ЖЁЛТЫЙ</t>
  </si>
  <si>
    <t>https://mystockmart.ru/product/chemodan-s-21-5-41-56-stripe-flx-arriva-zhyeltyy/</t>
  </si>
  <si>
    <t>ALS168</t>
  </si>
  <si>
    <t>ЧЕМОДАН M 27,5*46,5*68 STRIPE FLX ARRIVA ЖЁЛТЫЙ</t>
  </si>
  <si>
    <t>https://mystockmart.ru/product/chemodan-m-27-5-46-5-68-stripe-flx-arriva-zhyeltyy/</t>
  </si>
  <si>
    <t>ALS256</t>
  </si>
  <si>
    <t>ЧЕМОДАН S 21,5*41*56 STRIPE FLX ARRIVA  мятный</t>
  </si>
  <si>
    <t>https://mystockmart.ru/product/chemodan-s-21-5-41-56-stripe-flx-arriva-myatnyy/</t>
  </si>
  <si>
    <t>ALS268</t>
  </si>
  <si>
    <t>ЧЕМОДАН M 27,5*46,5*68 STRIPE FLX ARRIVA  мятный</t>
  </si>
  <si>
    <t>https://mystockmart.ru/product/chemodan-m-27-5-46-5-68-stripe-flx-arriva-myatnyy/</t>
  </si>
  <si>
    <t>ALS276</t>
  </si>
  <si>
    <t>ЧЕМОДАН L 32,5*50,5*76 STRIPE FLX ARRIVA мятный</t>
  </si>
  <si>
    <t>https://mystockmart.ru/product/chemodan-l-32-5-50-5-76-stripe-flx-arriva-myatnyy/</t>
  </si>
  <si>
    <t>ALS300</t>
  </si>
  <si>
    <t>НАБОР ЧЕМОДАНОВ 3ШТ STRIPE FLX КОРАЛЛОВЫЙ</t>
  </si>
  <si>
    <t>https://mystockmart.ru/product/nabor-chemodanov-3sht-stripe-flx-korallovyy/</t>
  </si>
  <si>
    <t>ALS356</t>
  </si>
  <si>
    <t>ЧЕМОДАН S 21,5*41*56 STRIPE FLX ARRIVA КОРАЛЛОВЫЙ</t>
  </si>
  <si>
    <t>https://mystockmart.ru/product/chemodan-s-21-5-41-56-stripe-flx-arriva-korallovyy/</t>
  </si>
  <si>
    <t>ALS368</t>
  </si>
  <si>
    <t>ЧЕМОДАН M 27,5*46,5*68 STRIPE FLX ARRIVA КОРАЛЛОВЫЙ</t>
  </si>
  <si>
    <t>https://mystockmart.ru/product/chemodan-m-27-5-46-5-68-stripe-flx-arriva-korallovyy/</t>
  </si>
  <si>
    <t>ALS376</t>
  </si>
  <si>
    <t>ЧЕМОДАН L 32,5*50,5*76 STRIPE FLX ARRIVA КОРАЛЛОВЫЙ</t>
  </si>
  <si>
    <t>https://mystockmart.ru/product/chemodan-l-32-5-50-5-76-stripe-flx-arriva-korallovyy/</t>
  </si>
  <si>
    <t>ALS476</t>
  </si>
  <si>
    <t>Чемодан STRIPE FLX голубой 76см</t>
  </si>
  <si>
    <t>https://mystockmart.ru/product/chemodan-stripe-flx-goluboy-76sm/</t>
  </si>
  <si>
    <t>ALS400</t>
  </si>
  <si>
    <t>Набор чемоданов STRIPE FLX голубой 3шт</t>
  </si>
  <si>
    <t>https://mystockmart.ru/product/nabor-chemodanov-stripe-flx-goluboy-3sht/</t>
  </si>
  <si>
    <t>ALS456</t>
  </si>
  <si>
    <t>Чемодан STRIPE голубой 56см</t>
  </si>
  <si>
    <t>https://mystockmart.ru/product/chemodan-stripe-goluboy-56sm/</t>
  </si>
  <si>
    <t>ALS468</t>
  </si>
  <si>
    <t>Чемодан STRIPE FLX голубой 68см</t>
  </si>
  <si>
    <t>https://mystockmart.ru/product/chemodan-stripe-flx-goluboy-68sm/</t>
  </si>
  <si>
    <t>ALB054</t>
  </si>
  <si>
    <t>Чемодан BUSINESS QA синий 54см</t>
  </si>
  <si>
    <t>https://mystockmart.ru/product/chemodan-business-qa-siniy-54sm/</t>
  </si>
  <si>
    <t>P-002BLL</t>
  </si>
  <si>
    <t>Чемодан TRIPLUS NOVA L синий PP c двойными колесами</t>
  </si>
  <si>
    <t>TRIPLUS</t>
  </si>
  <si>
    <t>https://mystockmart.ru/product/chemodan-triplus-nova-l-siniy-pp-c-dvoynymi-kolesami/</t>
  </si>
  <si>
    <t>DQ133-105DB-L</t>
  </si>
  <si>
    <t>Чемодан NEW YORK темно-синий L нейлон</t>
  </si>
  <si>
    <t>SIROCCO SUITCASES</t>
  </si>
  <si>
    <t>https://mystockmart.ru/product/chemodan-new-york-temno-siniy-l-neylon/</t>
  </si>
  <si>
    <t>DQ133-105DB-M</t>
  </si>
  <si>
    <t>Чемодан NEW YORK темно-синий M нейлон</t>
  </si>
  <si>
    <t>https://mystockmart.ru/product/chemodan-new-york-temno-siniy-m-neylon/</t>
  </si>
  <si>
    <t>DQ133-105DB-S</t>
  </si>
  <si>
    <t>Чемодан NEW YORK темно-синий S нейлон</t>
  </si>
  <si>
    <t>https://mystockmart.ru/product/chemodan-new-york-temno-siniy-s-neylon/</t>
  </si>
  <si>
    <t>DQ133-105EG-L</t>
  </si>
  <si>
    <t>Чемодан NEW YORK изумруд L нейлон</t>
  </si>
  <si>
    <t>https://mystockmart.ru/product/chemodan-new-york-izumrud-l-neylon/</t>
  </si>
  <si>
    <t>DQ133-105EG-M</t>
  </si>
  <si>
    <t>Чемодан NEW YORK изумруд M нейлон</t>
  </si>
  <si>
    <t>https://mystockmart.ru/product/chemodan-new-york-izumrud-m-neylon/</t>
  </si>
  <si>
    <t>DQ133-105EG-S</t>
  </si>
  <si>
    <t>Чемодан NEW YORK изумруд S нейлон</t>
  </si>
  <si>
    <t>https://mystockmart.ru/product/chemodan-new-york-izumrud-s-neylon/</t>
  </si>
  <si>
    <t>DQ133-105GK-L</t>
  </si>
  <si>
    <t>Чемодан NEW YORK серый хаки L нейлон</t>
  </si>
  <si>
    <t>https://mystockmart.ru/product/chemodan-new-york-seryy-khaki-l-neylon/</t>
  </si>
  <si>
    <t>DQ133-105GK-M</t>
  </si>
  <si>
    <t>Чемодан NEW YORK серый хаки M нейлон</t>
  </si>
  <si>
    <t>https://mystockmart.ru/product/chemodan-new-york-seryy-khaki-m-neylon/</t>
  </si>
  <si>
    <t>DQ133-105GK-S</t>
  </si>
  <si>
    <t>Чемодан NEW YORK серый хаки S нейлон</t>
  </si>
  <si>
    <t>https://mystockmart.ru/product/chemodan-new-york-seryy-khaki-s-neylon/</t>
  </si>
  <si>
    <t>DQ135-25BG-M</t>
  </si>
  <si>
    <t>Чемодан CAIRO бордовый M PP</t>
  </si>
  <si>
    <t xml:space="preserve">https://mystockmart.ru/product/chemodan-cairo-bordovyy-m-pp/ </t>
  </si>
  <si>
    <t>DQ135-25BG-L</t>
  </si>
  <si>
    <t>Чемодан CAIRO бордовый L PP</t>
  </si>
  <si>
    <t>https://mystockmart.ru/product/chemodan-cairo-bordovyy-l-pp/</t>
  </si>
  <si>
    <t>DQ135-25BG-S</t>
  </si>
  <si>
    <t>Чемодан CAIRO бордовый S PP</t>
  </si>
  <si>
    <t>https://mystockmart.ru/product/chemodan-cairo-bordovyy-s-pp/</t>
  </si>
  <si>
    <t>DQ135-25LG-L</t>
  </si>
  <si>
    <t>Чемодан CAIRO салатовый L PP</t>
  </si>
  <si>
    <t>https://mystockmart.ru/product/chemodan-cairo-salatovyy-l-pp/</t>
  </si>
  <si>
    <t>DQ135-25LG-M</t>
  </si>
  <si>
    <t>Чемодан CAIRO салатовый M PP</t>
  </si>
  <si>
    <t>https://mystockmart.ru/product/chemodan-cairo-salatovyy-m-pp/</t>
  </si>
  <si>
    <t>DQ135-25LG-S</t>
  </si>
  <si>
    <t>Чемодан CAIRO салатовый S PP</t>
  </si>
  <si>
    <t>https://mystockmart.ru/product/chemodan-cairo-salatovyy-s-pp/</t>
  </si>
  <si>
    <t>DQ135-25TQ-L</t>
  </si>
  <si>
    <t>Чемодан CAIRO бирюзовый L PP</t>
  </si>
  <si>
    <t>https://mystockmart.ru/product/chemodan-cairo-biryuzovyy-l-pp/</t>
  </si>
  <si>
    <t>DQ135-25TQ-M</t>
  </si>
  <si>
    <t>Чемодан CAIRO бирюзовый M PP</t>
  </si>
  <si>
    <t>https://mystockmart.ru/product/chemodan-cairo-biryuzovyy-m-pp/</t>
  </si>
  <si>
    <t>DQ133-27CL-L</t>
  </si>
  <si>
    <t>Чемодан MOSCOW коралловый L PP с горизонтальными полосками</t>
  </si>
  <si>
    <t xml:space="preserve">https://mystockmart.ru/product/chemodan-moscow-korallovyy-l-pp-s-gorizontalnymi-poloskami/ </t>
  </si>
  <si>
    <t>PP3001DGLMS</t>
  </si>
  <si>
    <t>Набор чемоданов NOVELTY LINES LMS темно зеленый PP c двойными колесами</t>
  </si>
  <si>
    <t>NOVELTY</t>
  </si>
  <si>
    <t>https://mystockmart.ru/product/nabor-chemodanov-novelty-lines-lms-temno-zelenyy-pp-c-dvoynymi-kolesami/</t>
  </si>
  <si>
    <t>LR376</t>
  </si>
  <si>
    <t>Чемодан RICARDO FLX розовый  L 76x50x31,5см</t>
  </si>
  <si>
    <t>RICARDO</t>
  </si>
  <si>
    <t>https://mystockmart.ru/product/chemodan-ricardo-flx-rozovyy-l-76x50x31-5sm/</t>
  </si>
  <si>
    <t>LR700</t>
  </si>
  <si>
    <t>Набор чемоданов RICARDO FLX розовое золото 4шт</t>
  </si>
  <si>
    <t>https://mystockmart.ru/product/nabor-chemodanov-ricardo-flx-rozovoe-zoloto-4sht/</t>
  </si>
  <si>
    <t>956-BE-M</t>
  </si>
  <si>
    <t>Чемодан QUARTS бежевый M ABS</t>
  </si>
  <si>
    <t>https://mystockmart.ru/product/chemodan-quarts-bezhevyy-m-abs/</t>
  </si>
  <si>
    <t>956-BE-S</t>
  </si>
  <si>
    <t>Чемодан QUARTS бежевый S ABS</t>
  </si>
  <si>
    <t>https://mystockmart.ru/product/chemodan-quarts-bezhevyy-s-abs/</t>
  </si>
  <si>
    <t>956-V-M</t>
  </si>
  <si>
    <t>Чемодан QUARTS сиреневый М ABS-пластик с одинарными колесами</t>
  </si>
  <si>
    <t>https://mystockmart.ru/product/chemodan-quarts-sirenevyy-m-abs-plastik-s-odinarnymi-kolesami/</t>
  </si>
  <si>
    <t>956-BE-MS</t>
  </si>
  <si>
    <t>Набор чемоданов QUARTS бежевый MS ABS-пластик с одинарными колёсами 2шт</t>
  </si>
  <si>
    <t>https://mystockmart.ru/product/nabor-chemodanov-quarts-bezhevyy-ms-abs-plastik-s-odinarnymi-kolyesami-2sht/</t>
  </si>
  <si>
    <t>956-GR-S</t>
  </si>
  <si>
    <t>Чемодан QUARTS зеленый S ABS-пластик с одинарными колесами</t>
  </si>
  <si>
    <t>https://mystockmart.ru/product/chemodan-quarts-zelenyy-s-abs-plastik-s-odinarnymi-kolesami/</t>
  </si>
  <si>
    <t>956-GR-M</t>
  </si>
  <si>
    <t>Чемодан QUARTS зеленый М ABS-пластик с одинарными колесами</t>
  </si>
  <si>
    <t>https://mystockmart.ru/product/chemodan-quarts-zelenyy-m-abs-plastik-s-odinarnymi-kolesami/</t>
  </si>
  <si>
    <t>956-GR-MS</t>
  </si>
  <si>
    <t>Набор чемоданов QUARTS зеленый MS ABS-пластик с одинарными колесами 2шт</t>
  </si>
  <si>
    <t>https://mystockmart.ru/product/nabor-chemodanov-quarts-zelenyy-ms-abs-plastik-s-odinarnymi-kolesami-2sht/</t>
  </si>
  <si>
    <t>956-R-MS ABS</t>
  </si>
  <si>
    <t>Набор чемоданов QUARTS красный MS ABS</t>
  </si>
  <si>
    <t>https://mystockmart.ru/product/nabor-chemodanov-quarts-krasnyy-ms-abs/</t>
  </si>
  <si>
    <t>956-R-M ABS</t>
  </si>
  <si>
    <t>Чемодан QUARTS красный M ABS</t>
  </si>
  <si>
    <t>https://mystockmart.ru/product/chemodan-quarts-krasnyy-m-abs/</t>
  </si>
  <si>
    <t>956-R-S ABS</t>
  </si>
  <si>
    <t>Чемодан QUARTS красный S ABS</t>
  </si>
  <si>
    <t>https://mystockmart.ru/product/chemodan-quarts-krasnyy-s-abs/</t>
  </si>
  <si>
    <t>956-DB-M</t>
  </si>
  <si>
    <t>Чемодан QUARTS тёмно-синий M ABS</t>
  </si>
  <si>
    <t>https://mystockmart.ru/product/chemodan-quarts-tyemno-siniy-m-abs/</t>
  </si>
  <si>
    <t>956-DB-S</t>
  </si>
  <si>
    <t>Чемодан QUARTS тёмно-синий S ABS</t>
  </si>
  <si>
    <t>https://mystockmart.ru/product/chemodan-quarts-tyemno-siniy-s-abs/</t>
  </si>
  <si>
    <t>956-DB-MS</t>
  </si>
  <si>
    <t>Набор чемоданов QUARTS тёмно-синий MS ABS-пластик с одинарными колёсами 2шт</t>
  </si>
  <si>
    <t>https://mystockmart.ru/product/nabor-chemodanov-quarts-tyemno-siniy-ms-abs-plastik-s-odinarnymi-kolyesami-2sht/</t>
  </si>
  <si>
    <t>ALO100</t>
  </si>
  <si>
    <t>Набор чемоданов OSLO зелёный 3шт</t>
  </si>
  <si>
    <t>https://mystockmart.ru/product/nabor-chemodanov-oslo-zelyenyy-3sht/</t>
  </si>
  <si>
    <t>DQ133-105DB-LMS</t>
  </si>
  <si>
    <t>Набор чемоданов NEW YORK темно-синий 3шт нейлон</t>
  </si>
  <si>
    <t>https://mystockmart.ru/product/nabor-chemodanov-new-york-temno-siniy-3sht-neylon/</t>
  </si>
  <si>
    <t>DQ133-105EG-LMS</t>
  </si>
  <si>
    <t>Набор чемоданов NEW YORK изумруд 3шт нейлон</t>
  </si>
  <si>
    <t>https://mystockmart.ru/product/nabor-chemodanov-new-york-izumrud-3sht-neylon/</t>
  </si>
  <si>
    <t>DQ133-105GK-LMS</t>
  </si>
  <si>
    <t>Набор чемоданов NEW YORK серый хаки 3шт нейлон</t>
  </si>
  <si>
    <t>https://mystockmart.ru/product/nabor-chemodanov-new-york-seryy-khaki-3sht-neylon/</t>
  </si>
  <si>
    <t>NKNNP1/BB</t>
  </si>
  <si>
    <t>Подушка декоративная БРИЛЛИАНТЫ</t>
  </si>
  <si>
    <t>https://mystockmart.ru/shop/podushka-dekorativnaya-brillianty/</t>
  </si>
  <si>
    <t>NKNNP1/SS</t>
  </si>
  <si>
    <t>Подушка декоративная РАКУШКИ</t>
  </si>
  <si>
    <t>https://mystockmart.ru/shop/podushka-dekorativnaya-rakushki/</t>
  </si>
  <si>
    <t>NKNNP1/W</t>
  </si>
  <si>
    <t>Подушка декоративная ВОЛНЫ</t>
  </si>
  <si>
    <t>https://mystockmart.ru/shop/podushka-dekorativnaya-volny/</t>
  </si>
  <si>
    <t>NKSO2/CH</t>
  </si>
  <si>
    <t>Сумка для обуви СО2 вишневый в клетку</t>
  </si>
  <si>
    <t>https://mystockmart.ru/shop/sumka-dlya-obuvi-so2-vishnevyy-v-kletku/</t>
  </si>
  <si>
    <t>NKFN2/GY</t>
  </si>
  <si>
    <t>Фартук и нарукавники ФН2 с жирафом</t>
  </si>
  <si>
    <t>https://mystockmart.ru/shop/fartuk-i-narukavniki-fn2-s-zhirafom/</t>
  </si>
  <si>
    <t>V3612126</t>
  </si>
  <si>
    <t>Кашпо квадратное РОТАНГ 1.2л с поддоном слоновая кость</t>
  </si>
  <si>
    <t>https://mystockmart.ru/shop/kashpo-kvadratnoe-rotang-1-2l-s-poddonom-slonovaya-kost/</t>
  </si>
  <si>
    <t>V3634126</t>
  </si>
  <si>
    <t>Кашпо квадратное РОТАНГ слоновая кость 3.4л с поддоном</t>
  </si>
  <si>
    <t>https://mystockmart.ru/product/kashpo-kvadratnoe-rotang-slonovaya-kost-3-4l-s-poddonom/</t>
  </si>
  <si>
    <t>C702</t>
  </si>
  <si>
    <t>Кашпо 232мм</t>
  </si>
  <si>
    <t>https://mystockmart.ru/product/kashpo-232mm/</t>
  </si>
  <si>
    <t>SH-55367W</t>
  </si>
  <si>
    <t>Стол для шезлонга ALASKA белый с отсеком для хранения</t>
  </si>
  <si>
    <t>SHAF</t>
  </si>
  <si>
    <t>https://mystockmart.ru/shop/stol-dlya-shezlonga-alaska-belyy-s-otsekom-dlya-khraneniya/</t>
  </si>
  <si>
    <t>SH-55350W</t>
  </si>
  <si>
    <t>Кресло METAL белое пластиковое складное</t>
  </si>
  <si>
    <t>https://mystockmart.ru/shop/kreslo-metal-beloe-plastikovoe-skladnoe/</t>
  </si>
  <si>
    <t>SH-55009B</t>
  </si>
  <si>
    <t>Стол PLIA черный складной</t>
  </si>
  <si>
    <t>https://mystockmart.ru/shop/stol-plia-chernyy-skladnoy/</t>
  </si>
  <si>
    <t>Ящик садовый Urban Storage Box 113л графит</t>
  </si>
  <si>
    <t>Израиль</t>
  </si>
  <si>
    <t>https://mystockmart.ru/product/yashchik-sadovyy-urban-storage-box-113l-grafit/</t>
  </si>
  <si>
    <t>Ящик садовый Hollywood 270л графит</t>
  </si>
  <si>
    <t>https://mystockmart.ru/product/yashchik-sadovyy-hollywood-270l-grafit/</t>
  </si>
  <si>
    <t>Ящик садовый Kentwood 190л графит</t>
  </si>
  <si>
    <t>https://mystockmart.ru/product/yashchik-sadovyy-kentwood-190l-grafit/</t>
  </si>
  <si>
    <t>NKSST5/MET</t>
  </si>
  <si>
    <t>Стол складной ССТ-5 металлик</t>
  </si>
  <si>
    <t>https://mystockmart.ru/product/stol-skladnoy-sst-5-metallik/</t>
  </si>
  <si>
    <t>NKDS/BLU</t>
  </si>
  <si>
    <t>Стул дачный складной синий</t>
  </si>
  <si>
    <t>https://mystockmart.ru/product/stul-dachnyy-skladnoy-siniy/</t>
  </si>
  <si>
    <t>NKTEK2/1</t>
  </si>
  <si>
    <t>Табурет Ника эконом 2 слоновая кость круглый</t>
  </si>
  <si>
    <t>https://mystockmart.ru/shop/taburet-nika-ekonom-2-kruglyy-slonovaya-kost/</t>
  </si>
  <si>
    <t>NKTEK2/2</t>
  </si>
  <si>
    <t>Табурет Ника эконом 2 коричневый круглый</t>
  </si>
  <si>
    <t>https://mystockmart.ru/shop/taburet-nika-ekonom-2-kruglyy-korichnevyy/</t>
  </si>
  <si>
    <t>NKTEK2/3</t>
  </si>
  <si>
    <t>Табурет Ника эконом 2 серый круглый</t>
  </si>
  <si>
    <t>https://mystockmart.ru/shop/taburet-nika-ekonom-2-kruglyy-seryy/</t>
  </si>
  <si>
    <t>C44507</t>
  </si>
  <si>
    <t>Табурет АРТЛАЙН молочный большой</t>
  </si>
  <si>
    <t>https://mystockmart.ru/product/taburet-artlayn-molochnyy-bolshoy/</t>
  </si>
  <si>
    <t>C415</t>
  </si>
  <si>
    <t>Табурет-подставка</t>
  </si>
  <si>
    <t>https://mystockmart.ru/shop/taburet-podstavka/</t>
  </si>
  <si>
    <t>https://mystockmart.ru/shop/nabor-mebeli-3pr-kreslo-2sht-stolik-1sht/</t>
  </si>
  <si>
    <t>V2110006</t>
  </si>
  <si>
    <t>Карниз для занавески в ванную комнату раздвижной 210см белый с кольцами</t>
  </si>
  <si>
    <t>https://mystockmart.ru/product/karniz-dlya-zanaveski-v-vannuyu-komnatu-razdvizhnoy-210sm-belyy-s-koltsami/</t>
  </si>
  <si>
    <t>20987100C</t>
  </si>
  <si>
    <t>Органайзер для косметики FEMME двухуровневый</t>
  </si>
  <si>
    <t>https://mystockmart.ru/shop/organayzer-dlya-kosmetiki-femme-dvukhurovnevyy-1993867405/</t>
  </si>
  <si>
    <t>https://mystockmart.ru/shop/organayzer-dlya-kosmetiki-femme-dvukhurovnevyy/</t>
  </si>
  <si>
    <t>Полка настенная 2-уровневая Power-Loc Sion</t>
  </si>
  <si>
    <t>https://mystockmart.ru/shop/polka-nastennaya-2-urovnevaya-power-loc-sion/</t>
  </si>
  <si>
    <t>Полка угловая 2-уровневая Power-Loc Sion большая</t>
  </si>
  <si>
    <t>https://mystockmart.ru/shop/polka-uglovaya-2-urovnevaya-power-loc-sion-bolshaya/</t>
  </si>
  <si>
    <t>Полка Power-Loc Sion большая</t>
  </si>
  <si>
    <t>https://mystockmart.ru/shop/polka-power-loc-sion-bolshaya/</t>
  </si>
  <si>
    <t>Крючок настенный двойной Power-Loc Sion</t>
  </si>
  <si>
    <t>https://mystockmart.ru/shop/kryuchok-nastennyy-dvoynoy-power-loc-sion/</t>
  </si>
  <si>
    <t>Крючок Power-Loc Sion</t>
  </si>
  <si>
    <t>https://mystockmart.ru/shop/kryuchok-power-loc-sion/</t>
  </si>
  <si>
    <t>Полотенцесушитель Vacuum-Loc Quadro</t>
  </si>
  <si>
    <t>https://mystockmart.ru/shop/polotentsesushitel-vacuum-loc-quadro/</t>
  </si>
  <si>
    <t>Стакан для зубных щеток BOSIO</t>
  </si>
  <si>
    <t>https://mystockmart.ru/shop/stakan-dlya-zubnykh-shchetok-bosio/</t>
  </si>
  <si>
    <t>Мыльница BOSIO</t>
  </si>
  <si>
    <t>https://mystockmart.ru/shop/mylnitsa-bosio/</t>
  </si>
  <si>
    <t>Диспенсер для мыла BOSIO</t>
  </si>
  <si>
    <t>https://mystockmart.ru/shop/dispenser-dlya-myla-bosio/</t>
  </si>
  <si>
    <t>Штанга для полотенца BOSIO duo</t>
  </si>
  <si>
    <t>https://mystockmart.ru/shop/shtanga-dlya-polotentsa-bosio-duo/</t>
  </si>
  <si>
    <t>Штанга для полотенца BOSIO</t>
  </si>
  <si>
    <t>https://mystockmart.ru/shop/shtanga-dlya-polotentsa-bosio/</t>
  </si>
  <si>
    <t>Полка стеклянная BOSIO</t>
  </si>
  <si>
    <t>https://mystockmart.ru/shop/polka-steklyannaya-bosio/</t>
  </si>
  <si>
    <t>21572100C</t>
  </si>
  <si>
    <t>Полка для душа STATIC-LOC maxi</t>
  </si>
  <si>
    <t>https://mystockmart.ru/shop/polka-dlya-dusha-static-loc-maxi/</t>
  </si>
  <si>
    <t>21571100C</t>
  </si>
  <si>
    <t>Штанга для полотенца STATIC-LOC</t>
  </si>
  <si>
    <t>https://mystockmart.ru/shop/shtanga-dlya-polotentsa-static-loc-1339903937/</t>
  </si>
  <si>
    <t>21569100C</t>
  </si>
  <si>
    <t>Ершик для унитаза STATIC-LOC</t>
  </si>
  <si>
    <t>https://mystockmart.ru/shop/ershik-dlya-unitaza-static-loc/</t>
  </si>
  <si>
    <t>22167100C</t>
  </si>
  <si>
    <t>Стакан для зубных щеток CUBA</t>
  </si>
  <si>
    <t>https://mystockmart.ru/shop/stakan-dlya-zubnykh-shchetok-cuba-1670267140/</t>
  </si>
  <si>
    <t>Мыльница CUBA</t>
  </si>
  <si>
    <t>https://mystockmart.ru/shop/mylnitsa-cuba/</t>
  </si>
  <si>
    <t>22176100C</t>
  </si>
  <si>
    <t>Держатель туалетной бумаги с крышкой CUBA</t>
  </si>
  <si>
    <t>https://mystockmart.ru/shop/derzhatel-tualetnoy-bumagi-s-kryshkoy-cuba/</t>
  </si>
  <si>
    <t>22174100C</t>
  </si>
  <si>
    <t>Ершик для унитаза CUBA</t>
  </si>
  <si>
    <t>https://mystockmart.ru/shop/ershik-dlya-unitaza-cuba/</t>
  </si>
  <si>
    <t>Штанга для полотенца CUBA</t>
  </si>
  <si>
    <t>https://mystockmart.ru/shop/shtanga-dlya-polotentsa-cuba/</t>
  </si>
  <si>
    <t>22172100C</t>
  </si>
  <si>
    <t>https://mystockmart.ru/shop/shtanga-dlya-polotentsa-cuba-239916237/</t>
  </si>
  <si>
    <t>22173100C</t>
  </si>
  <si>
    <t>Штанга для полотенца CUBA duo</t>
  </si>
  <si>
    <t>https://mystockmart.ru/shop/shtanga-dlya-polotentsa-cuba-duo/</t>
  </si>
  <si>
    <t>https://mystockmart.ru/shop/shtanga-dlya-polotentsa-cuba-duo-781775140/</t>
  </si>
  <si>
    <t>Полка стеклянная CUBA</t>
  </si>
  <si>
    <t>https://mystockmart.ru/shop/polka-steklyannaya-cuba/</t>
  </si>
  <si>
    <t>Стакан для зубных щеток FOSSIL beige</t>
  </si>
  <si>
    <t>https://mystockmart.ru/shop/stakan-dlya-zubnykh-shchetok-fossil-beige/</t>
  </si>
  <si>
    <t>21722100C</t>
  </si>
  <si>
    <t>Диспенсер для мыла FOSSIL beige</t>
  </si>
  <si>
    <t>https://mystockmart.ru/shop/dispenser-dlya-myla-fossil-beige/</t>
  </si>
  <si>
    <t>21721100C</t>
  </si>
  <si>
    <t>https://mystockmart.ru/shop/stakan-dlya-zubnykh-shchetok-fossil-beige-813251790/</t>
  </si>
  <si>
    <t>21990100C</t>
  </si>
  <si>
    <t>Мыльница керамическая POLARIS JET anthracite</t>
  </si>
  <si>
    <t>https://mystockmart.ru/shop/mylnitsa-keramicheskaya-polaris-jet-anthracite/</t>
  </si>
  <si>
    <t>https://mystockmart.ru/shop/mylnitsa-keramicheskaya-polaris-jet-anthracite-1815164957/</t>
  </si>
  <si>
    <t>21994100C</t>
  </si>
  <si>
    <t>Мыльница керамическая POLARIS JUWEL silver</t>
  </si>
  <si>
    <t>https://mystockmart.ru/shop/mylnitsa-keramicheskaya-polaris-juwel-silver/</t>
  </si>
  <si>
    <t>22034100C</t>
  </si>
  <si>
    <t>Диспенсер для мыла PALO taupe</t>
  </si>
  <si>
    <t>https://mystockmart.ru/shop/dispenser-dlya-myla-palo-taupe/</t>
  </si>
  <si>
    <t>Коробка Nebo коричневая</t>
  </si>
  <si>
    <t>https://mystockmart.ru/shop/korobka-nebo-korichnevaya/</t>
  </si>
  <si>
    <t>Ершик для унитаза Bovino</t>
  </si>
  <si>
    <t>https://mystockmart.ru/shop/ershik-dlya-unitaza-bovino/</t>
  </si>
  <si>
    <t>Коврик для ванной 50x70cм PARADISE lilac</t>
  </si>
  <si>
    <t>Пакистан</t>
  </si>
  <si>
    <t>https://mystockmart.ru/shop/kovrik-dlya-vannoy-50x70cm-paradise-lilac/</t>
  </si>
  <si>
    <t>Лента уплотнительная</t>
  </si>
  <si>
    <t>https://mystockmart.ru/shop/lenta-uplotnitelnaya/</t>
  </si>
  <si>
    <t>C4265</t>
  </si>
  <si>
    <t>Ванночка детская GIRAFFIX 25л молочная</t>
  </si>
  <si>
    <t>https://mystockmart.ru/product/vannochka-detskaya-giraffix-25l-molochnaya/</t>
  </si>
  <si>
    <t>C52550</t>
  </si>
  <si>
    <t>Табурет-подставка GIRAFFIX</t>
  </si>
  <si>
    <t>https://mystockmart.ru/product/taburet-podstavka-giraffix/</t>
  </si>
  <si>
    <t>C524</t>
  </si>
  <si>
    <t>Накладка на унитаз детская</t>
  </si>
  <si>
    <t>https://mystockmart.ru/shop/nakladka-na-unitaz-detskaya/</t>
  </si>
  <si>
    <t>C372</t>
  </si>
  <si>
    <t>Держатель для туалетной бумаги на присосках</t>
  </si>
  <si>
    <t>https://mystockmart.ru/product/derzhatel-dlya-tualetnoy-bumagi-na-prisoskakh/</t>
  </si>
  <si>
    <t>C087</t>
  </si>
  <si>
    <t>Этажерка угловая 3-секции</t>
  </si>
  <si>
    <t>https://mystockmart.ru/shop/etazherka-uglovaya-3-sektsii/</t>
  </si>
  <si>
    <t>C968</t>
  </si>
  <si>
    <t>Этажерка универсальная-1</t>
  </si>
  <si>
    <t>https://mystockmart.ru/shop/etazherka-universalnaya-1/</t>
  </si>
  <si>
    <t>C126</t>
  </si>
  <si>
    <t>Этажерка 3-х секционная с выдвижными лотками</t>
  </si>
  <si>
    <t>https://mystockmart.ru/shop/etazherka-3-kh-sektsionnaya-s-vydvizhnymi-lotkami/</t>
  </si>
  <si>
    <t>C749</t>
  </si>
  <si>
    <t>Футляр для зубной щетки</t>
  </si>
  <si>
    <t>https://mystockmart.ru/shop/futlyar-dlya-zubnoy-shchetki/</t>
  </si>
  <si>
    <t>C195</t>
  </si>
  <si>
    <t>Дорожный набор</t>
  </si>
  <si>
    <t>https://mystockmart.ru/shop/dorozhnyy-nabor/</t>
  </si>
  <si>
    <t>C213</t>
  </si>
  <si>
    <t>Подставка для зубных щеток</t>
  </si>
  <si>
    <t>https://mystockmart.ru/shop/podstavka-dlya-zubnykh-shchetok/</t>
  </si>
  <si>
    <t>C205</t>
  </si>
  <si>
    <t>Ведро-туалет</t>
  </si>
  <si>
    <t>https://mystockmart.ru/shop/vedro-tualet/</t>
  </si>
  <si>
    <t>C5275</t>
  </si>
  <si>
    <t>Горшок детский Giraffix со съёмной чашей молочно-зеленый</t>
  </si>
  <si>
    <t>https://mystockmart.ru/shop/gorshok-detskiy-giraffix-so-syemnoy-chashey-molochno-zelenyy/</t>
  </si>
  <si>
    <t>C5245</t>
  </si>
  <si>
    <t>Накладка на унитаз Giraffix детская зелёная</t>
  </si>
  <si>
    <t>https://mystockmart.ru/shop/nakladka-na-unitaz-giraffix-detskaya-zelyenaya/</t>
  </si>
  <si>
    <t>6726/241371</t>
  </si>
  <si>
    <t>Мыльница FILO сиреневый</t>
  </si>
  <si>
    <t>https://mystockmart.ru/shop/mylnitsa-filo-sirenevyy/</t>
  </si>
  <si>
    <t>Фото</t>
  </si>
  <si>
    <t>0883314066234</t>
  </si>
  <si>
    <t>0883314066302</t>
  </si>
  <si>
    <t>883314940855</t>
  </si>
  <si>
    <t>883314766271</t>
  </si>
  <si>
    <t>0883314737066</t>
  </si>
  <si>
    <t>0883314027983</t>
  </si>
  <si>
    <t>883314892321</t>
  </si>
  <si>
    <t>0883314768350</t>
  </si>
  <si>
    <t>0883314707687</t>
  </si>
  <si>
    <t>883314750348</t>
  </si>
  <si>
    <t>883314750362</t>
  </si>
  <si>
    <t>883314810127</t>
  </si>
  <si>
    <t>0883314736632</t>
  </si>
  <si>
    <t>883314813296</t>
  </si>
  <si>
    <t>0883314908756</t>
  </si>
  <si>
    <t>0883314980851</t>
  </si>
  <si>
    <t>0883314012729</t>
  </si>
  <si>
    <t>883314723649</t>
  </si>
  <si>
    <t>883314736908</t>
  </si>
  <si>
    <t>0883314028140</t>
  </si>
  <si>
    <t>0883314942170</t>
  </si>
  <si>
    <t>0883314028126</t>
  </si>
  <si>
    <t>0883314028133</t>
  </si>
  <si>
    <t>4660132117180</t>
  </si>
  <si>
    <t>0883314074086</t>
  </si>
  <si>
    <t>4690509047949</t>
  </si>
  <si>
    <t>4690509043118</t>
  </si>
  <si>
    <t>4690509051335</t>
  </si>
  <si>
    <t>4690509024469</t>
  </si>
  <si>
    <t>4690509024391</t>
  </si>
  <si>
    <t>4690509024414</t>
  </si>
  <si>
    <t>4690509061617</t>
  </si>
  <si>
    <t>4690509024407</t>
  </si>
  <si>
    <t>4690509024421</t>
  </si>
  <si>
    <t>4690509024490</t>
  </si>
  <si>
    <t>00144</t>
  </si>
  <si>
    <t>0026102001448</t>
  </si>
  <si>
    <t>883314254082</t>
  </si>
  <si>
    <t>0883314944679</t>
  </si>
  <si>
    <t>0883314944693</t>
  </si>
  <si>
    <t>0883314970685</t>
  </si>
  <si>
    <t>883314524765</t>
  </si>
  <si>
    <t>883314524710</t>
  </si>
  <si>
    <t>0883314939842</t>
  </si>
  <si>
    <t>0883314070958</t>
  </si>
  <si>
    <t>883314942132</t>
  </si>
  <si>
    <t>883314942163</t>
  </si>
  <si>
    <t>883314942149</t>
  </si>
  <si>
    <t>883314783698</t>
  </si>
  <si>
    <t>883314942101</t>
  </si>
  <si>
    <t>0026102895269</t>
  </si>
  <si>
    <t>0026102895283</t>
  </si>
  <si>
    <t>883314648416</t>
  </si>
  <si>
    <t>883314688085</t>
  </si>
  <si>
    <t>883314621181</t>
  </si>
  <si>
    <t>883314783216</t>
  </si>
  <si>
    <t>883314672787</t>
  </si>
  <si>
    <t>0883314974416</t>
  </si>
  <si>
    <t>0883314974423</t>
  </si>
  <si>
    <t>0883314875003</t>
  </si>
  <si>
    <t>883314875010</t>
  </si>
  <si>
    <t>0883314875034</t>
  </si>
  <si>
    <t>883314513929</t>
  </si>
  <si>
    <t>0883314613261</t>
  </si>
  <si>
    <t>4690509054770</t>
  </si>
  <si>
    <t>4690509054763</t>
  </si>
  <si>
    <t>0883314920499</t>
  </si>
  <si>
    <t>0883314974515</t>
  </si>
  <si>
    <t>0883314151732</t>
  </si>
  <si>
    <t>883314766264</t>
  </si>
  <si>
    <t>0883314908787</t>
  </si>
  <si>
    <t>883314481037</t>
  </si>
  <si>
    <t>0883314800708</t>
  </si>
  <si>
    <t>883314942095</t>
  </si>
  <si>
    <t>14661</t>
  </si>
  <si>
    <t>0026102146613</t>
  </si>
  <si>
    <t>0883314689518</t>
  </si>
  <si>
    <t>0026102519295</t>
  </si>
  <si>
    <t>0883314100242</t>
  </si>
  <si>
    <t>0026102521045</t>
  </si>
  <si>
    <t>0883314635034</t>
  </si>
  <si>
    <t>0883314100174</t>
  </si>
  <si>
    <t>0026102689776</t>
  </si>
  <si>
    <t>0883314100068</t>
  </si>
  <si>
    <t>0883314107173</t>
  </si>
  <si>
    <t>0883314099942</t>
  </si>
  <si>
    <t>0026102587416</t>
  </si>
  <si>
    <t>0883314099973</t>
  </si>
  <si>
    <t>50065</t>
  </si>
  <si>
    <t>0026102689790</t>
  </si>
  <si>
    <t>54455</t>
  </si>
  <si>
    <t>0026102587454</t>
  </si>
  <si>
    <t>09392</t>
  </si>
  <si>
    <t>0026102093924</t>
  </si>
  <si>
    <t>0026102519165</t>
  </si>
  <si>
    <t>0026102519172</t>
  </si>
  <si>
    <t>0883314784770</t>
  </si>
  <si>
    <t>0026102631188</t>
  </si>
  <si>
    <t>0883314922431</t>
  </si>
  <si>
    <t>0883314879889</t>
  </si>
  <si>
    <t>0883314972801</t>
  </si>
  <si>
    <t>0883314972900</t>
  </si>
  <si>
    <t>0883314830842</t>
  </si>
  <si>
    <t>0883314879872</t>
  </si>
  <si>
    <t>0883314812091</t>
  </si>
  <si>
    <t>0883314100259</t>
  </si>
  <si>
    <t>0883314100211</t>
  </si>
  <si>
    <t>0883314100075</t>
  </si>
  <si>
    <t>0883314831467</t>
  </si>
  <si>
    <t>0883314151695</t>
  </si>
  <si>
    <t>0883314151763</t>
  </si>
  <si>
    <t>0883314524642</t>
  </si>
  <si>
    <t>0883314524628</t>
  </si>
  <si>
    <t>0883314524659</t>
  </si>
  <si>
    <t>0883314552034</t>
  </si>
  <si>
    <t>0883314552836</t>
  </si>
  <si>
    <t>0883314552850</t>
  </si>
  <si>
    <t>0883314524666</t>
  </si>
  <si>
    <t>0883314449006</t>
  </si>
  <si>
    <t>0026102377925</t>
  </si>
  <si>
    <t>0026102377901</t>
  </si>
  <si>
    <t>37789</t>
  </si>
  <si>
    <t>0026102377895</t>
  </si>
  <si>
    <t>0026102413920</t>
  </si>
  <si>
    <t>0026102377888</t>
  </si>
  <si>
    <t>0883314658347</t>
  </si>
  <si>
    <t>0883314509939</t>
  </si>
  <si>
    <t>0883314654776</t>
  </si>
  <si>
    <t>0883314654783</t>
  </si>
  <si>
    <t>0883314654813</t>
  </si>
  <si>
    <t>0883314676945</t>
  </si>
  <si>
    <t>0883314831528</t>
  </si>
  <si>
    <t>0883314831504</t>
  </si>
  <si>
    <t>0883314831511</t>
  </si>
  <si>
    <t>0883314831498</t>
  </si>
  <si>
    <t>0883314831481</t>
  </si>
  <si>
    <t>0883314831474</t>
  </si>
  <si>
    <t>0883314831429</t>
  </si>
  <si>
    <t>0883314831443</t>
  </si>
  <si>
    <t>0883314831405</t>
  </si>
  <si>
    <t>0883314831412</t>
  </si>
  <si>
    <t>0883314831573</t>
  </si>
  <si>
    <t>0883314831535</t>
  </si>
  <si>
    <t>0883314831542</t>
  </si>
  <si>
    <t>0883314634730</t>
  </si>
  <si>
    <t>0883314634723</t>
  </si>
  <si>
    <t>0883314634716</t>
  </si>
  <si>
    <t>0883314797862</t>
  </si>
  <si>
    <t>0883314797930</t>
  </si>
  <si>
    <t>0883314797947</t>
  </si>
  <si>
    <t>0883314797961</t>
  </si>
  <si>
    <t>0883314797954</t>
  </si>
  <si>
    <t>0883314963496</t>
  </si>
  <si>
    <t>0883314923391</t>
  </si>
  <si>
    <t>0883314963519</t>
  </si>
  <si>
    <t>0883314848649</t>
  </si>
  <si>
    <t>0883314858686</t>
  </si>
  <si>
    <t>0883314858693</t>
  </si>
  <si>
    <t>0883314858716</t>
  </si>
  <si>
    <t>0883314915242</t>
  </si>
  <si>
    <t>4690509024094</t>
  </si>
  <si>
    <t>4690509024087</t>
  </si>
  <si>
    <t>4690509024100</t>
  </si>
  <si>
    <t>4690509024124</t>
  </si>
  <si>
    <t>4690509024131</t>
  </si>
  <si>
    <t>4690509024858</t>
  </si>
  <si>
    <t>4690509024162</t>
  </si>
  <si>
    <t>4690509024155</t>
  </si>
  <si>
    <t>4690509024179</t>
  </si>
  <si>
    <t>4690509024193</t>
  </si>
  <si>
    <t>4690509024186</t>
  </si>
  <si>
    <t>0883314899306</t>
  </si>
  <si>
    <t>0883314899313</t>
  </si>
  <si>
    <t>0883314899337</t>
  </si>
  <si>
    <t>0883314899344</t>
  </si>
  <si>
    <t>0883314900071</t>
  </si>
  <si>
    <t>0883314900064</t>
  </si>
  <si>
    <t>0883314971859</t>
  </si>
  <si>
    <t>0883314971842</t>
  </si>
  <si>
    <t>0883314971866</t>
  </si>
  <si>
    <t>0883314971903</t>
  </si>
  <si>
    <t>4690509053988</t>
  </si>
  <si>
    <t>4690509053971</t>
  </si>
  <si>
    <t>4690509053995</t>
  </si>
  <si>
    <t>4690509054008</t>
  </si>
  <si>
    <t>4690509054015</t>
  </si>
  <si>
    <t>4690509054794</t>
  </si>
  <si>
    <t>4690509054787</t>
  </si>
  <si>
    <t>4690509041510</t>
  </si>
  <si>
    <t>4690509032679</t>
  </si>
  <si>
    <t>4690509025657</t>
  </si>
  <si>
    <t>4690509035410</t>
  </si>
  <si>
    <t>4690509035380</t>
  </si>
  <si>
    <t>4690509035403</t>
  </si>
  <si>
    <t>4690509035427</t>
  </si>
  <si>
    <t>4690509035434</t>
  </si>
  <si>
    <t>4690509040797</t>
  </si>
  <si>
    <t>4690509040780</t>
  </si>
  <si>
    <t>4690509040803</t>
  </si>
  <si>
    <t>4690509040827</t>
  </si>
  <si>
    <t>4690509040841</t>
  </si>
  <si>
    <t>4690509040834</t>
  </si>
  <si>
    <t>4690509040858</t>
  </si>
  <si>
    <t>4690509040872</t>
  </si>
  <si>
    <t>4690509040865</t>
  </si>
  <si>
    <t>0883314921168</t>
  </si>
  <si>
    <t>0883314921182</t>
  </si>
  <si>
    <t>0883314881967</t>
  </si>
  <si>
    <t>0883314881981</t>
  </si>
  <si>
    <t>0883314881974</t>
  </si>
  <si>
    <t>0883314877229</t>
  </si>
  <si>
    <t>0883314877199</t>
  </si>
  <si>
    <t>0883314877205</t>
  </si>
  <si>
    <t>0883314882018</t>
  </si>
  <si>
    <t>0883314685015</t>
  </si>
  <si>
    <t>0883314100228</t>
  </si>
  <si>
    <t>0883314740424</t>
  </si>
  <si>
    <t>0883314100167</t>
  </si>
  <si>
    <t>0883314100099</t>
  </si>
  <si>
    <t>0883314634549</t>
  </si>
  <si>
    <t>0883314099980</t>
  </si>
  <si>
    <t>0883314767650</t>
  </si>
  <si>
    <t>0883314099911</t>
  </si>
  <si>
    <t>0883314634518</t>
  </si>
  <si>
    <t>0883314641097</t>
  </si>
  <si>
    <t>0883314634525</t>
  </si>
  <si>
    <t>0883314099928</t>
  </si>
  <si>
    <t>0883314634532</t>
  </si>
  <si>
    <t>0883314769760</t>
  </si>
  <si>
    <t>0883314641127</t>
  </si>
  <si>
    <t>0883314641110</t>
  </si>
  <si>
    <t>0883314665925</t>
  </si>
  <si>
    <t>0883314641103</t>
  </si>
  <si>
    <t>0883314678833</t>
  </si>
  <si>
    <t>0883314809749</t>
  </si>
  <si>
    <t>0883314809886</t>
  </si>
  <si>
    <t>0883314809756</t>
  </si>
  <si>
    <t>0883314809732</t>
  </si>
  <si>
    <t>0883314809725</t>
  </si>
  <si>
    <t>0883314971781</t>
  </si>
  <si>
    <t>0883314971774</t>
  </si>
  <si>
    <t>0883314971798</t>
  </si>
  <si>
    <t>0883314971828</t>
  </si>
  <si>
    <t>0883314971811</t>
  </si>
  <si>
    <t>0883314970708</t>
  </si>
  <si>
    <t>0883314971682</t>
  </si>
  <si>
    <t>0883314971712</t>
  </si>
  <si>
    <t>0883314971705</t>
  </si>
  <si>
    <t>0883314971729</t>
  </si>
  <si>
    <t>0883314971699</t>
  </si>
  <si>
    <t>0883314129489</t>
  </si>
  <si>
    <t>0883314129496</t>
  </si>
  <si>
    <t>0883314129502</t>
  </si>
  <si>
    <t>0883314129526</t>
  </si>
  <si>
    <t>0883314129533</t>
  </si>
  <si>
    <t>0883314128789</t>
  </si>
  <si>
    <t>0883314128819</t>
  </si>
  <si>
    <t>0883314078411</t>
  </si>
  <si>
    <t>0883314078442</t>
  </si>
  <si>
    <t>0883314078480</t>
  </si>
  <si>
    <t>0883314078572</t>
  </si>
  <si>
    <t>0883314078589</t>
  </si>
  <si>
    <t>0883314727487</t>
  </si>
  <si>
    <t>0883314727517</t>
  </si>
  <si>
    <t>0883314734119</t>
  </si>
  <si>
    <t>0883314734133</t>
  </si>
  <si>
    <t>0883314801972</t>
  </si>
  <si>
    <t>0883314734157</t>
  </si>
  <si>
    <t>0883314714555</t>
  </si>
  <si>
    <t>0883314714616</t>
  </si>
  <si>
    <t>0883314714623</t>
  </si>
  <si>
    <t>0883314714609</t>
  </si>
  <si>
    <t>0883314714531</t>
  </si>
  <si>
    <t>0883314714586</t>
  </si>
  <si>
    <t>0883314712575</t>
  </si>
  <si>
    <t>0883314712162</t>
  </si>
  <si>
    <t>0883314714661</t>
  </si>
  <si>
    <t>0883314712179</t>
  </si>
  <si>
    <t>0883314802023</t>
  </si>
  <si>
    <t>0883314714685</t>
  </si>
  <si>
    <t>0883314128864</t>
  </si>
  <si>
    <t>0883314128888</t>
  </si>
  <si>
    <t>0883314128918</t>
  </si>
  <si>
    <t>0883314128925</t>
  </si>
  <si>
    <t>0883314080414</t>
  </si>
  <si>
    <t>0883314080117</t>
  </si>
  <si>
    <t>0883314080391</t>
  </si>
  <si>
    <t>0883314080476</t>
  </si>
  <si>
    <t>0883314080452</t>
  </si>
  <si>
    <t>0883314080469</t>
  </si>
  <si>
    <t>0883314080483</t>
  </si>
  <si>
    <t>0883314089707</t>
  </si>
  <si>
    <t>0883314086836</t>
  </si>
  <si>
    <t>0883314089714</t>
  </si>
  <si>
    <t>0883314089691</t>
  </si>
  <si>
    <t>0883314089837</t>
  </si>
  <si>
    <t>0883314089851</t>
  </si>
  <si>
    <t>0883314974683</t>
  </si>
  <si>
    <t>0883314974690</t>
  </si>
  <si>
    <t>0883314020977</t>
  </si>
  <si>
    <t>0883314020984</t>
  </si>
  <si>
    <t>0883314021004</t>
  </si>
  <si>
    <t>0883314021219</t>
  </si>
  <si>
    <t>0883314021226</t>
  </si>
  <si>
    <t>0883314020878</t>
  </si>
  <si>
    <t>0883314020885</t>
  </si>
  <si>
    <t>0883314020908</t>
  </si>
  <si>
    <t>0883314011043</t>
  </si>
  <si>
    <t>0883314011029</t>
  </si>
  <si>
    <t>0883314078534</t>
  </si>
  <si>
    <t>0883314078541</t>
  </si>
  <si>
    <t>0883314078565</t>
  </si>
  <si>
    <t>0883314077988</t>
  </si>
  <si>
    <t>0883314077391</t>
  </si>
  <si>
    <t>0883314077186</t>
  </si>
  <si>
    <t>0883314077216</t>
  </si>
  <si>
    <t>0883314078206</t>
  </si>
  <si>
    <t>0883314078183</t>
  </si>
  <si>
    <t>0883314078190</t>
  </si>
  <si>
    <t>0883314077063</t>
  </si>
  <si>
    <t>0883314077070</t>
  </si>
  <si>
    <t>0883314077087</t>
  </si>
  <si>
    <t>0883314077094</t>
  </si>
  <si>
    <t>0883314077100</t>
  </si>
  <si>
    <t>0883314077117</t>
  </si>
  <si>
    <t>0883314089769</t>
  </si>
  <si>
    <t>0883314089745</t>
  </si>
  <si>
    <t>0883314089752</t>
  </si>
  <si>
    <t>0883314089790</t>
  </si>
  <si>
    <t>0883314089776</t>
  </si>
  <si>
    <t>0883314089783</t>
  </si>
  <si>
    <t>0883314089929</t>
  </si>
  <si>
    <t>0883314089905</t>
  </si>
  <si>
    <t>0883314089912</t>
  </si>
  <si>
    <t>0883314089974</t>
  </si>
  <si>
    <t>0883314089981</t>
  </si>
  <si>
    <t>0883314089998</t>
  </si>
  <si>
    <t>0883314060249</t>
  </si>
  <si>
    <t>0883314059946</t>
  </si>
  <si>
    <t>0883314060003</t>
  </si>
  <si>
    <t>0883314011210</t>
  </si>
  <si>
    <t>0883314011203</t>
  </si>
  <si>
    <t>0883314055771</t>
  </si>
  <si>
    <t>0883314055764</t>
  </si>
  <si>
    <t>0883314033311</t>
  </si>
  <si>
    <t>0883314033328</t>
  </si>
  <si>
    <t>0883314055757</t>
  </si>
  <si>
    <t>0883314011074</t>
  </si>
  <si>
    <t>0883314011104</t>
  </si>
  <si>
    <t>0883314011111</t>
  </si>
  <si>
    <t>0883314027990</t>
  </si>
  <si>
    <t>0883314028027</t>
  </si>
  <si>
    <t>0883314030433</t>
  </si>
  <si>
    <t>0883314030457</t>
  </si>
  <si>
    <t>0883314030495</t>
  </si>
  <si>
    <t>0883314030501</t>
  </si>
  <si>
    <t>0883314028218</t>
  </si>
  <si>
    <t>0883314028225</t>
  </si>
  <si>
    <t>0883314028263</t>
  </si>
  <si>
    <t>0883314028300</t>
  </si>
  <si>
    <t>0883314028232</t>
  </si>
  <si>
    <t>0883314021066</t>
  </si>
  <si>
    <t>0883314021073</t>
  </si>
  <si>
    <t>0883314021080</t>
  </si>
  <si>
    <t>0883314028157</t>
  </si>
  <si>
    <t>0883314028164</t>
  </si>
  <si>
    <t>0026102895207</t>
  </si>
  <si>
    <t>0026102895191</t>
  </si>
  <si>
    <t>0026102895184</t>
  </si>
  <si>
    <t>0026102895214</t>
  </si>
  <si>
    <t>0026102895146</t>
  </si>
  <si>
    <t>0026102895139</t>
  </si>
  <si>
    <t>0026102895122</t>
  </si>
  <si>
    <t>0026102895153</t>
  </si>
  <si>
    <t>0883314670318</t>
  </si>
  <si>
    <t>0883314668643</t>
  </si>
  <si>
    <t>0883314668674</t>
  </si>
  <si>
    <t>0883314668636</t>
  </si>
  <si>
    <t>0883314668612</t>
  </si>
  <si>
    <t>0883314971736</t>
  </si>
  <si>
    <t>0883314971750</t>
  </si>
  <si>
    <t>0883314749311</t>
  </si>
  <si>
    <t>0883314748185</t>
  </si>
  <si>
    <t>0883314749243</t>
  </si>
  <si>
    <t>0883314873726</t>
  </si>
  <si>
    <t>883314974430</t>
  </si>
  <si>
    <t>0883314873597</t>
  </si>
  <si>
    <t>0883314873627</t>
  </si>
  <si>
    <t>0883314872866</t>
  </si>
  <si>
    <t>0883314872934</t>
  </si>
  <si>
    <t>883314974461</t>
  </si>
  <si>
    <t>4660132119061</t>
  </si>
  <si>
    <t>0883314858747</t>
  </si>
  <si>
    <t>0883314858730</t>
  </si>
  <si>
    <t>0883314858754</t>
  </si>
  <si>
    <t>0883314858761</t>
  </si>
  <si>
    <t>0883314858396</t>
  </si>
  <si>
    <t>0883314858389</t>
  </si>
  <si>
    <t>0883314858402</t>
  </si>
  <si>
    <t>0883314858419</t>
  </si>
  <si>
    <t>0883314858648</t>
  </si>
  <si>
    <t>0883314858631</t>
  </si>
  <si>
    <t>0883314858655</t>
  </si>
  <si>
    <t>0883314858662</t>
  </si>
  <si>
    <t>0883314858709</t>
  </si>
  <si>
    <t>0883314900972</t>
  </si>
  <si>
    <t>0883314900989</t>
  </si>
  <si>
    <t>0883314900941</t>
  </si>
  <si>
    <t>0883314900866</t>
  </si>
  <si>
    <t>0883314900859</t>
  </si>
  <si>
    <t>0883314900903</t>
  </si>
  <si>
    <t>4660132118897</t>
  </si>
  <si>
    <t>0883314831993</t>
  </si>
  <si>
    <t>0883314831979</t>
  </si>
  <si>
    <t>0883314831986</t>
  </si>
  <si>
    <t>0883314832006</t>
  </si>
  <si>
    <t>0883314831917</t>
  </si>
  <si>
    <t>0883314831894</t>
  </si>
  <si>
    <t>0883314831900</t>
  </si>
  <si>
    <t>0883314831924</t>
  </si>
  <si>
    <t>0883314831955</t>
  </si>
  <si>
    <t>0883314831931</t>
  </si>
  <si>
    <t>0883314831948</t>
  </si>
  <si>
    <t>0883314831962</t>
  </si>
  <si>
    <t>0883314768749</t>
  </si>
  <si>
    <t>0883314007589</t>
  </si>
  <si>
    <t>0883314007534</t>
  </si>
  <si>
    <t>0883314007572</t>
  </si>
  <si>
    <t>0883314007640</t>
  </si>
  <si>
    <t>0883314007671</t>
  </si>
  <si>
    <t>0883314007657</t>
  </si>
  <si>
    <t>0883314007664</t>
  </si>
  <si>
    <t>0883314007718</t>
  </si>
  <si>
    <t>0883314021141</t>
  </si>
  <si>
    <t>0883314021127</t>
  </si>
  <si>
    <t>0883314021134</t>
  </si>
  <si>
    <t>0883314007787</t>
  </si>
  <si>
    <t>0883314007763</t>
  </si>
  <si>
    <t>0883314007770</t>
  </si>
  <si>
    <t>0883314007817</t>
  </si>
  <si>
    <t>0883314021110</t>
  </si>
  <si>
    <t>0883314021097</t>
  </si>
  <si>
    <t>0883314021103</t>
  </si>
  <si>
    <t>0883314028065</t>
  </si>
  <si>
    <t>0883314028119</t>
  </si>
  <si>
    <t>0883314028096</t>
  </si>
  <si>
    <t>0883314007527</t>
  </si>
  <si>
    <t>4660132130271</t>
  </si>
  <si>
    <t>0883314007947</t>
  </si>
  <si>
    <t>0883314007923</t>
  </si>
  <si>
    <t>0883314007930</t>
  </si>
  <si>
    <t>0883314007954</t>
  </si>
  <si>
    <t>0883314827866</t>
  </si>
  <si>
    <t>0883314828016</t>
  </si>
  <si>
    <t>0883314827941</t>
  </si>
  <si>
    <t>0883314827798</t>
  </si>
  <si>
    <t>0883314827736</t>
  </si>
  <si>
    <t>0883314728736</t>
  </si>
  <si>
    <t>0883314951264</t>
  </si>
  <si>
    <t>0883314951257</t>
  </si>
  <si>
    <t>0883314951271</t>
  </si>
  <si>
    <t>0883314951288</t>
  </si>
  <si>
    <t>0883314951295</t>
  </si>
  <si>
    <t>0883314921106</t>
  </si>
  <si>
    <t>0883314921052</t>
  </si>
  <si>
    <t>0883314921090</t>
  </si>
  <si>
    <t>0883314921113</t>
  </si>
  <si>
    <t>0883314922264</t>
  </si>
  <si>
    <t>0883314080544</t>
  </si>
  <si>
    <t>0883314080551</t>
  </si>
  <si>
    <t>0883314080568</t>
  </si>
  <si>
    <t>0883314917529</t>
  </si>
  <si>
    <t>0883314917512</t>
  </si>
  <si>
    <t>0883314917536</t>
  </si>
  <si>
    <t>0883314917499</t>
  </si>
  <si>
    <t>0883314917482</t>
  </si>
  <si>
    <t>0883314917505</t>
  </si>
  <si>
    <t>0883314977509</t>
  </si>
  <si>
    <t>0883314979985</t>
  </si>
  <si>
    <t>0883314917246</t>
  </si>
  <si>
    <t>0883314917581</t>
  </si>
  <si>
    <t>0883314888881</t>
  </si>
  <si>
    <t>0883314888898</t>
  </si>
  <si>
    <t>0883314974669</t>
  </si>
  <si>
    <t>0883314907865</t>
  </si>
  <si>
    <t>0883314078398</t>
  </si>
  <si>
    <t>0883314944228</t>
  </si>
  <si>
    <t>0883314944235</t>
  </si>
  <si>
    <t>0883314944266</t>
  </si>
  <si>
    <t>0883314770179</t>
  </si>
  <si>
    <t>0883314771121</t>
  </si>
  <si>
    <t>0883314771138</t>
  </si>
  <si>
    <t>0883314770186</t>
  </si>
  <si>
    <t>0883314771084</t>
  </si>
  <si>
    <t>0883314771091</t>
  </si>
  <si>
    <t>0883314771176</t>
  </si>
  <si>
    <t>0883314771275</t>
  </si>
  <si>
    <t>0883314770193</t>
  </si>
  <si>
    <t>0883314771107</t>
  </si>
  <si>
    <t>0883314771114</t>
  </si>
  <si>
    <t>0883314770209</t>
  </si>
  <si>
    <t>0026102468326</t>
  </si>
  <si>
    <t>0883314895551</t>
  </si>
  <si>
    <t>0883314933338</t>
  </si>
  <si>
    <t>0883314933581</t>
  </si>
  <si>
    <t>0883314708639</t>
  </si>
  <si>
    <t>0026102059043</t>
  </si>
  <si>
    <t>0026102468586</t>
  </si>
  <si>
    <t>0883314641189</t>
  </si>
  <si>
    <t>0883314716702</t>
  </si>
  <si>
    <t>0883314709117</t>
  </si>
  <si>
    <t>0883314709070</t>
  </si>
  <si>
    <t>0883314709087</t>
  </si>
  <si>
    <t>4690509014569</t>
  </si>
  <si>
    <t>4607029817914</t>
  </si>
  <si>
    <t>0883314723786</t>
  </si>
  <si>
    <t>0883314723793</t>
  </si>
  <si>
    <t>0883314916904</t>
  </si>
  <si>
    <t>0883314164459</t>
  </si>
  <si>
    <t>0883314164435</t>
  </si>
  <si>
    <t>0883314916997</t>
  </si>
  <si>
    <t>0883314771824</t>
  </si>
  <si>
    <t>0883314917055</t>
  </si>
  <si>
    <t>4690509024056</t>
  </si>
  <si>
    <t>4690509024063</t>
  </si>
  <si>
    <t>4690509031337</t>
  </si>
  <si>
    <t>4690509061723</t>
  </si>
  <si>
    <t>4690509061778</t>
  </si>
  <si>
    <t>4690509061785</t>
  </si>
  <si>
    <t>4690509061792</t>
  </si>
  <si>
    <t>4690509063659</t>
  </si>
  <si>
    <t>4690509036981</t>
  </si>
  <si>
    <t>4690509012787</t>
  </si>
  <si>
    <t>4690509011605</t>
  </si>
  <si>
    <t>0026102496985</t>
  </si>
  <si>
    <t>0026102005491</t>
  </si>
  <si>
    <t>0026102005156</t>
  </si>
  <si>
    <t>0026102005316</t>
  </si>
  <si>
    <t>0883314279382</t>
  </si>
  <si>
    <t>0883314279429</t>
  </si>
  <si>
    <t>0883314279481</t>
  </si>
  <si>
    <t>4690509011704</t>
  </si>
  <si>
    <t>0026102142431</t>
  </si>
  <si>
    <t>23720</t>
  </si>
  <si>
    <t>0026102237205</t>
  </si>
  <si>
    <t>14193</t>
  </si>
  <si>
    <t>0026102141939</t>
  </si>
  <si>
    <t>4690509011384</t>
  </si>
  <si>
    <t>4690509011667</t>
  </si>
  <si>
    <t>4690509011674</t>
  </si>
  <si>
    <t>0883314979831</t>
  </si>
  <si>
    <t>0883314219272</t>
  </si>
  <si>
    <t>0883314509083</t>
  </si>
  <si>
    <t>0883314888997</t>
  </si>
  <si>
    <t>883314312768</t>
  </si>
  <si>
    <t>4690509059027</t>
  </si>
  <si>
    <t>0883314681963</t>
  </si>
  <si>
    <t>32305</t>
  </si>
  <si>
    <t>0026102323052</t>
  </si>
  <si>
    <t>4690509011575</t>
  </si>
  <si>
    <t>0883314986921</t>
  </si>
  <si>
    <t>0883314816013</t>
  </si>
  <si>
    <t>4690509010806</t>
  </si>
  <si>
    <t>4690509010790</t>
  </si>
  <si>
    <t>4690509010837</t>
  </si>
  <si>
    <t>0026102601181</t>
  </si>
  <si>
    <t>0026102710029</t>
  </si>
  <si>
    <t>4690509010011</t>
  </si>
  <si>
    <t>4690509009909</t>
  </si>
  <si>
    <t>4690509028573</t>
  </si>
  <si>
    <t>4690509028566</t>
  </si>
  <si>
    <t>4607029812391</t>
  </si>
  <si>
    <t>4660132113137</t>
  </si>
  <si>
    <t>4660132129695</t>
  </si>
  <si>
    <t>4660132129671</t>
  </si>
  <si>
    <t>4660132129688</t>
  </si>
  <si>
    <t>4660132129701</t>
  </si>
  <si>
    <t>4660132129718</t>
  </si>
  <si>
    <t>4660132129787</t>
  </si>
  <si>
    <t>4660132129794</t>
  </si>
  <si>
    <t>4660132138031</t>
  </si>
  <si>
    <t>4660132138000</t>
  </si>
  <si>
    <t>4660132138017</t>
  </si>
  <si>
    <t>4660132138048</t>
  </si>
  <si>
    <t>4660132137980</t>
  </si>
  <si>
    <t>4660132137959</t>
  </si>
  <si>
    <t>4660132137966</t>
  </si>
  <si>
    <t>4660132129992</t>
  </si>
  <si>
    <t>4660132129978</t>
  </si>
  <si>
    <t>4660132129961</t>
  </si>
  <si>
    <t>4660132129985</t>
  </si>
  <si>
    <t>4660132130042</t>
  </si>
  <si>
    <t>4660132130028</t>
  </si>
  <si>
    <t>4660132130011</t>
  </si>
  <si>
    <t>4660132130035</t>
  </si>
  <si>
    <t>4660132130059</t>
  </si>
  <si>
    <t>4660132129923</t>
  </si>
  <si>
    <t>4660132129916</t>
  </si>
  <si>
    <t>4660132129930</t>
  </si>
  <si>
    <t>4660132129947</t>
  </si>
  <si>
    <t>4660132129954</t>
  </si>
  <si>
    <t>4660132124416</t>
  </si>
  <si>
    <t>4660132124607</t>
  </si>
  <si>
    <t>4660132124584</t>
  </si>
  <si>
    <t>4660132124591</t>
  </si>
  <si>
    <t>4660132124614</t>
  </si>
  <si>
    <t>4660132124638</t>
  </si>
  <si>
    <t>4660132124621</t>
  </si>
  <si>
    <t>4660132124676</t>
  </si>
  <si>
    <t>4660132124669</t>
  </si>
  <si>
    <t>4660132124645</t>
  </si>
  <si>
    <t>4660132124652</t>
  </si>
  <si>
    <t>4660132124706</t>
  </si>
  <si>
    <t>4660132124690</t>
  </si>
  <si>
    <t>4660132124737</t>
  </si>
  <si>
    <t>4660132124713</t>
  </si>
  <si>
    <t>4660132124720</t>
  </si>
  <si>
    <t>4660132124744</t>
  </si>
  <si>
    <t>4660132124768</t>
  </si>
  <si>
    <t>4660132124751</t>
  </si>
  <si>
    <t>4660132124539</t>
  </si>
  <si>
    <t>4660132124522</t>
  </si>
  <si>
    <t>4660132124546</t>
  </si>
  <si>
    <t>4660132124553</t>
  </si>
  <si>
    <t>4660132124560</t>
  </si>
  <si>
    <t>4660132124577</t>
  </si>
  <si>
    <t>4660132124478</t>
  </si>
  <si>
    <t>4660132124461</t>
  </si>
  <si>
    <t>4660132124485</t>
  </si>
  <si>
    <t>4660132124492</t>
  </si>
  <si>
    <t>4660132124508</t>
  </si>
  <si>
    <t>4660132124515</t>
  </si>
  <si>
    <t>4660132124355</t>
  </si>
  <si>
    <t>4660132124348</t>
  </si>
  <si>
    <t>4660132124362</t>
  </si>
  <si>
    <t>4660132124379</t>
  </si>
  <si>
    <t>4660132124386</t>
  </si>
  <si>
    <t>4660132124393</t>
  </si>
  <si>
    <t>4660132125888</t>
  </si>
  <si>
    <t>4660132125895</t>
  </si>
  <si>
    <t>4660132125918</t>
  </si>
  <si>
    <t>4660132138055</t>
  </si>
  <si>
    <t>4660132138086</t>
  </si>
  <si>
    <t>4660132138062</t>
  </si>
  <si>
    <t>4660132138093</t>
  </si>
  <si>
    <t>4660132125949</t>
  </si>
  <si>
    <t>4660132125963</t>
  </si>
  <si>
    <t>4660132124294</t>
  </si>
  <si>
    <t>4660132124300</t>
  </si>
  <si>
    <t>4660132124317</t>
  </si>
  <si>
    <t>4660132100960</t>
  </si>
  <si>
    <t>4660132100946</t>
  </si>
  <si>
    <t>4660132100984</t>
  </si>
  <si>
    <t>4660132100977</t>
  </si>
  <si>
    <t>4630014859668</t>
  </si>
  <si>
    <t>4630014859651</t>
  </si>
  <si>
    <t>4630014859675</t>
  </si>
  <si>
    <t>4630014859682</t>
  </si>
  <si>
    <t>4630014859781</t>
  </si>
  <si>
    <t>4660132109697</t>
  </si>
  <si>
    <t>4660132109703</t>
  </si>
  <si>
    <t>4660132109659</t>
  </si>
  <si>
    <t>4660132109666</t>
  </si>
  <si>
    <t>4660132109673</t>
  </si>
  <si>
    <t>4660132109680</t>
  </si>
  <si>
    <t>4660132109710</t>
  </si>
  <si>
    <t>4660132123297</t>
  </si>
  <si>
    <t>4660132123303</t>
  </si>
  <si>
    <t>4660132140331</t>
  </si>
  <si>
    <t>4660132146548</t>
  </si>
  <si>
    <t>4660132140348</t>
  </si>
  <si>
    <t>4660132109734</t>
  </si>
  <si>
    <t>4660132140324</t>
  </si>
  <si>
    <t>4630034850300</t>
  </si>
  <si>
    <t>4630034850294</t>
  </si>
  <si>
    <t>4660132113021</t>
  </si>
  <si>
    <t>4660132113144</t>
  </si>
  <si>
    <t>4660132111362</t>
  </si>
  <si>
    <t>4660132111355</t>
  </si>
  <si>
    <t>4660132115599</t>
  </si>
  <si>
    <t>4660132115582</t>
  </si>
  <si>
    <t>4660132103688</t>
  </si>
  <si>
    <t>4660132103695</t>
  </si>
  <si>
    <t>4660132103725</t>
  </si>
  <si>
    <t>4660132103732</t>
  </si>
  <si>
    <t>4660132103657</t>
  </si>
  <si>
    <t>4630034854827</t>
  </si>
  <si>
    <t>4630034850416</t>
  </si>
  <si>
    <t>4660132127929</t>
  </si>
  <si>
    <t>4660132127936</t>
  </si>
  <si>
    <t>4660132127943</t>
  </si>
  <si>
    <t>4660132127950</t>
  </si>
  <si>
    <t>4660132127967</t>
  </si>
  <si>
    <t>4660132128094</t>
  </si>
  <si>
    <t>4660132120654</t>
  </si>
  <si>
    <t>4660132120623</t>
  </si>
  <si>
    <t>4660132120630</t>
  </si>
  <si>
    <t>4660132120647</t>
  </si>
  <si>
    <t>4660132120685</t>
  </si>
  <si>
    <t>4660132120678</t>
  </si>
  <si>
    <t>4660132120661</t>
  </si>
  <si>
    <t>4660132120739</t>
  </si>
  <si>
    <t>4660132120746</t>
  </si>
  <si>
    <t>4660132125390</t>
  </si>
  <si>
    <t>4660132125383</t>
  </si>
  <si>
    <t>4660132125376</t>
  </si>
  <si>
    <t>4660132125406</t>
  </si>
  <si>
    <t>4660132125413</t>
  </si>
  <si>
    <t>4660132125345</t>
  </si>
  <si>
    <t>4660132125338</t>
  </si>
  <si>
    <t>4660132125321</t>
  </si>
  <si>
    <t>4660132125352</t>
  </si>
  <si>
    <t>4660132125291</t>
  </si>
  <si>
    <t>4660132125437</t>
  </si>
  <si>
    <t>4660132125420</t>
  </si>
  <si>
    <t>4660132125307</t>
  </si>
  <si>
    <t>4660132125314</t>
  </si>
  <si>
    <t>4630085833642</t>
  </si>
  <si>
    <t>4630085833628</t>
  </si>
  <si>
    <t>4630085833635</t>
  </si>
  <si>
    <t>4630085833659</t>
  </si>
  <si>
    <t>4660132111065</t>
  </si>
  <si>
    <t>4660132108812</t>
  </si>
  <si>
    <t>4660132108829</t>
  </si>
  <si>
    <t>4630085834380</t>
  </si>
  <si>
    <t>4630085834366</t>
  </si>
  <si>
    <t>4630085834373</t>
  </si>
  <si>
    <t>4630085834397</t>
  </si>
  <si>
    <t>4660132111072</t>
  </si>
  <si>
    <t>4660132108836</t>
  </si>
  <si>
    <t>4660132108843</t>
  </si>
  <si>
    <t>4660132109833</t>
  </si>
  <si>
    <t>4660132109840</t>
  </si>
  <si>
    <t>4660132127769</t>
  </si>
  <si>
    <t>4660132127745</t>
  </si>
  <si>
    <t>4660132127752</t>
  </si>
  <si>
    <t>4660132127776</t>
  </si>
  <si>
    <t>4660132127783</t>
  </si>
  <si>
    <t>4660132127790</t>
  </si>
  <si>
    <t>4660132128568</t>
  </si>
  <si>
    <t>4660132128544</t>
  </si>
  <si>
    <t>4660132128551</t>
  </si>
  <si>
    <t>4660132128575</t>
  </si>
  <si>
    <t>4660132128582</t>
  </si>
  <si>
    <t>4660132128599</t>
  </si>
  <si>
    <t>4660132117777</t>
  </si>
  <si>
    <t>4660132117753</t>
  </si>
  <si>
    <t>4660132117760</t>
  </si>
  <si>
    <t>4660132117784</t>
  </si>
  <si>
    <t>4660132117852</t>
  </si>
  <si>
    <t>4660132118460</t>
  </si>
  <si>
    <t>4660132117739</t>
  </si>
  <si>
    <t>4660132117715</t>
  </si>
  <si>
    <t>4660132117722</t>
  </si>
  <si>
    <t>4660132117746</t>
  </si>
  <si>
    <t>4660132118477</t>
  </si>
  <si>
    <t>4660132117869</t>
  </si>
  <si>
    <t>4660132127820</t>
  </si>
  <si>
    <t>4660132128636</t>
  </si>
  <si>
    <t>4660132122597</t>
  </si>
  <si>
    <t>4660132122573</t>
  </si>
  <si>
    <t>4660132122580</t>
  </si>
  <si>
    <t>4660132122603</t>
  </si>
  <si>
    <t>4660132122610</t>
  </si>
  <si>
    <t>4660132122641</t>
  </si>
  <si>
    <t>4660132122627</t>
  </si>
  <si>
    <t>4660132122634</t>
  </si>
  <si>
    <t>4660132122658</t>
  </si>
  <si>
    <t>4660132122665</t>
  </si>
  <si>
    <t>4660132123105</t>
  </si>
  <si>
    <t>4660132123082</t>
  </si>
  <si>
    <t>4660132123099</t>
  </si>
  <si>
    <t>4660132123112</t>
  </si>
  <si>
    <t>4660132123129</t>
  </si>
  <si>
    <t>4660132122498</t>
  </si>
  <si>
    <t>4660132122474</t>
  </si>
  <si>
    <t>4660132122481</t>
  </si>
  <si>
    <t>4660132122504</t>
  </si>
  <si>
    <t>4660132122511</t>
  </si>
  <si>
    <t>4660132122542</t>
  </si>
  <si>
    <t>4660132122528</t>
  </si>
  <si>
    <t>4660132122535</t>
  </si>
  <si>
    <t>4660132122559</t>
  </si>
  <si>
    <t>4660132122566</t>
  </si>
  <si>
    <t>4660132121231</t>
  </si>
  <si>
    <t>4660132121217</t>
  </si>
  <si>
    <t>4660132121224</t>
  </si>
  <si>
    <t>4660132121248</t>
  </si>
  <si>
    <t>4660132121255</t>
  </si>
  <si>
    <t>4660132109499</t>
  </si>
  <si>
    <t>4660132121330</t>
  </si>
  <si>
    <t>4660132109635</t>
  </si>
  <si>
    <t>4660132121323</t>
  </si>
  <si>
    <t>4660132109482</t>
  </si>
  <si>
    <t>4660132121187</t>
  </si>
  <si>
    <t>4660132121163</t>
  </si>
  <si>
    <t>4660132121170</t>
  </si>
  <si>
    <t>4660132121194</t>
  </si>
  <si>
    <t>4660132121200</t>
  </si>
  <si>
    <t>4660132123402</t>
  </si>
  <si>
    <t>4660132121286</t>
  </si>
  <si>
    <t>4660132121262</t>
  </si>
  <si>
    <t>4660132121279</t>
  </si>
  <si>
    <t>4660132121293</t>
  </si>
  <si>
    <t>4660132123396</t>
  </si>
  <si>
    <t>4660132127974</t>
  </si>
  <si>
    <t>4660132127981</t>
  </si>
  <si>
    <t>4660132127998</t>
  </si>
  <si>
    <t>4660132128001</t>
  </si>
  <si>
    <t>4660132128018</t>
  </si>
  <si>
    <t>4660132128070</t>
  </si>
  <si>
    <t>4660132128025</t>
  </si>
  <si>
    <t>4660132128032</t>
  </si>
  <si>
    <t>4660132128049</t>
  </si>
  <si>
    <t>4660132128056</t>
  </si>
  <si>
    <t>4660132128063</t>
  </si>
  <si>
    <t>4660132128087</t>
  </si>
  <si>
    <t>4660132120715</t>
  </si>
  <si>
    <t>4660132120692</t>
  </si>
  <si>
    <t>4660132120708</t>
  </si>
  <si>
    <t>4660132120753</t>
  </si>
  <si>
    <t>4660132120722</t>
  </si>
  <si>
    <t>4660132122207</t>
  </si>
  <si>
    <t>4660132122184</t>
  </si>
  <si>
    <t>4660132122191</t>
  </si>
  <si>
    <t>4660132122214</t>
  </si>
  <si>
    <t>4660132122221</t>
  </si>
  <si>
    <t>4660132123372</t>
  </si>
  <si>
    <t>4660132122696</t>
  </si>
  <si>
    <t>4660132122672</t>
  </si>
  <si>
    <t>4660132122689</t>
  </si>
  <si>
    <t>4660132122702</t>
  </si>
  <si>
    <t>4660132122719</t>
  </si>
  <si>
    <t>4660132124188</t>
  </si>
  <si>
    <t>4660132124218</t>
  </si>
  <si>
    <t>4660132124195</t>
  </si>
  <si>
    <t>4660132124201</t>
  </si>
  <si>
    <t>4660132124225</t>
  </si>
  <si>
    <t>4660132123365</t>
  </si>
  <si>
    <t>4660132124256</t>
  </si>
  <si>
    <t>4660132124232</t>
  </si>
  <si>
    <t>4660132124249</t>
  </si>
  <si>
    <t>4660132124263</t>
  </si>
  <si>
    <t>4660132124270</t>
  </si>
  <si>
    <t>4660132101349</t>
  </si>
  <si>
    <t>4660132101325</t>
  </si>
  <si>
    <t>4660132101332</t>
  </si>
  <si>
    <t>4660132101356</t>
  </si>
  <si>
    <t>4660132122252</t>
  </si>
  <si>
    <t>4660132101363</t>
  </si>
  <si>
    <t>4660132122238</t>
  </si>
  <si>
    <t>4660132122269</t>
  </si>
  <si>
    <t>4660132122276</t>
  </si>
  <si>
    <t>4660132123358</t>
  </si>
  <si>
    <t>4660132115032</t>
  </si>
  <si>
    <t>4660132117807</t>
  </si>
  <si>
    <t>4660132117791</t>
  </si>
  <si>
    <t>4660132117814</t>
  </si>
  <si>
    <t>4660132117845</t>
  </si>
  <si>
    <t>4660132117821</t>
  </si>
  <si>
    <t>4660132117630</t>
  </si>
  <si>
    <t>4660132117616</t>
  </si>
  <si>
    <t>4660132117623</t>
  </si>
  <si>
    <t>4660132114844</t>
  </si>
  <si>
    <t>4660132114776</t>
  </si>
  <si>
    <t>4660132114752</t>
  </si>
  <si>
    <t>4660132114769</t>
  </si>
  <si>
    <t>4660132114783</t>
  </si>
  <si>
    <t>4660132114790</t>
  </si>
  <si>
    <t>4630034852250</t>
  </si>
  <si>
    <t>4630034852274</t>
  </si>
  <si>
    <t>4630034852304</t>
  </si>
  <si>
    <t>4630034853912</t>
  </si>
  <si>
    <t>4630034853929</t>
  </si>
  <si>
    <t>4630034853905</t>
  </si>
  <si>
    <t>4630034853899</t>
  </si>
  <si>
    <t>4630034854063</t>
  </si>
  <si>
    <t>4630034853882</t>
  </si>
  <si>
    <t>4630034852328</t>
  </si>
  <si>
    <t>4630034852311</t>
  </si>
  <si>
    <t>4630034852335</t>
  </si>
  <si>
    <t>4630034852342</t>
  </si>
  <si>
    <t>4630034852366</t>
  </si>
  <si>
    <t>4630034852441</t>
  </si>
  <si>
    <t>4630034852434</t>
  </si>
  <si>
    <t>4630034852458</t>
  </si>
  <si>
    <t>4630034852465</t>
  </si>
  <si>
    <t>4630034852472</t>
  </si>
  <si>
    <t>4630034852489</t>
  </si>
  <si>
    <t>4660132101271</t>
  </si>
  <si>
    <t>4660132101318</t>
  </si>
  <si>
    <t>4660132117838</t>
  </si>
  <si>
    <t>4660132119252</t>
  </si>
  <si>
    <t>4660132119269</t>
  </si>
  <si>
    <t>4660132120029</t>
  </si>
  <si>
    <t>4660132119221</t>
  </si>
  <si>
    <t>4660132128261</t>
  </si>
  <si>
    <t>4660132122726</t>
  </si>
  <si>
    <t>4660132122733</t>
  </si>
  <si>
    <t>4660132122924</t>
  </si>
  <si>
    <t>4660132122917</t>
  </si>
  <si>
    <t>4660132119160</t>
  </si>
  <si>
    <t>5060296094874</t>
  </si>
  <si>
    <t>4660132145602</t>
  </si>
  <si>
    <t>4660132147293</t>
  </si>
  <si>
    <t>4660132147354</t>
  </si>
  <si>
    <t>4660132147415</t>
  </si>
  <si>
    <t>4660132157322</t>
  </si>
  <si>
    <t>4660132157339</t>
  </si>
  <si>
    <t>4660132157186</t>
  </si>
  <si>
    <t>4660132157193</t>
  </si>
  <si>
    <t>4660132157216</t>
  </si>
  <si>
    <t>4660132157223</t>
  </si>
  <si>
    <t>4660132139052</t>
  </si>
  <si>
    <t>4660132157834</t>
  </si>
  <si>
    <t>4660132157766</t>
  </si>
  <si>
    <t>4660132157797</t>
  </si>
  <si>
    <t>4660132157773</t>
  </si>
  <si>
    <t>4660132156950</t>
  </si>
  <si>
    <t>4660132156967</t>
  </si>
  <si>
    <t>4660132156998</t>
  </si>
  <si>
    <t>4660132157025</t>
  </si>
  <si>
    <t>4660132157032</t>
  </si>
  <si>
    <t>4660132157001</t>
  </si>
  <si>
    <t>4660132157056</t>
  </si>
  <si>
    <t>4660132157063</t>
  </si>
  <si>
    <t>4660132157049</t>
  </si>
  <si>
    <t>4660132157087</t>
  </si>
  <si>
    <t>4660132157094</t>
  </si>
  <si>
    <t>4660132157117</t>
  </si>
  <si>
    <t>4660132157124</t>
  </si>
  <si>
    <t>4660132157742</t>
  </si>
  <si>
    <t>4660132122986</t>
  </si>
  <si>
    <t>4660132123013</t>
  </si>
  <si>
    <t>8718973027147</t>
  </si>
  <si>
    <t>8718973027307</t>
  </si>
  <si>
    <t>8718973031687</t>
  </si>
  <si>
    <t>4660132130332</t>
  </si>
  <si>
    <t>4660132130356</t>
  </si>
  <si>
    <t>4660132130363</t>
  </si>
  <si>
    <t>4660132130301</t>
  </si>
  <si>
    <t>4660132130318</t>
  </si>
  <si>
    <t>4660132130349</t>
  </si>
  <si>
    <t>4660132130424</t>
  </si>
  <si>
    <t>4660132130431</t>
  </si>
  <si>
    <t>4660132130370</t>
  </si>
  <si>
    <t>4660132130387</t>
  </si>
  <si>
    <t>4660132130400</t>
  </si>
  <si>
    <t>3550190403824</t>
  </si>
  <si>
    <t>3550190400373</t>
  </si>
  <si>
    <t>3550190400502</t>
  </si>
  <si>
    <t>4690509024216</t>
  </si>
  <si>
    <t>4690509024209</t>
  </si>
  <si>
    <t>4690509024223</t>
  </si>
  <si>
    <t>4690509025282</t>
  </si>
  <si>
    <t>4690509051588</t>
  </si>
  <si>
    <t>4690509051571</t>
  </si>
  <si>
    <t>4690509051595</t>
  </si>
  <si>
    <t>4690509051625</t>
  </si>
  <si>
    <t>4690509051618</t>
  </si>
  <si>
    <t>4607029818485</t>
  </si>
  <si>
    <t>4660003909210</t>
  </si>
  <si>
    <t>4660003902976</t>
  </si>
  <si>
    <t>4607029818522</t>
  </si>
  <si>
    <t>4690509019014</t>
  </si>
  <si>
    <t>4690509047451</t>
  </si>
  <si>
    <t>4690509019021</t>
  </si>
  <si>
    <t>4690509019038</t>
  </si>
  <si>
    <t>2000000009063</t>
  </si>
  <si>
    <t>2000000009049</t>
  </si>
  <si>
    <t>2000000110202</t>
  </si>
  <si>
    <t>2000000009087</t>
  </si>
  <si>
    <t>2000000110219</t>
  </si>
  <si>
    <t>4690509013012</t>
  </si>
  <si>
    <t>4690509018994</t>
  </si>
  <si>
    <t>4690509034536</t>
  </si>
  <si>
    <t>4690509047437</t>
  </si>
  <si>
    <t>4690509019007</t>
  </si>
  <si>
    <t>4690509047444</t>
  </si>
  <si>
    <t>4690509051373</t>
  </si>
  <si>
    <t>4690509051397</t>
  </si>
  <si>
    <t>4601532834451</t>
  </si>
  <si>
    <t>4601532003536</t>
  </si>
  <si>
    <t>4601532003505</t>
  </si>
  <si>
    <t>4601532003543</t>
  </si>
  <si>
    <t>4601532003475</t>
  </si>
  <si>
    <t>4601532003468</t>
  </si>
  <si>
    <t>4601532003437</t>
  </si>
  <si>
    <t>4601532003451</t>
  </si>
  <si>
    <t>4601532004342</t>
  </si>
  <si>
    <t>4601532346282</t>
  </si>
  <si>
    <t>4601532347289</t>
  </si>
  <si>
    <t>4601532003529</t>
  </si>
  <si>
    <t>4601532352184</t>
  </si>
  <si>
    <t>4601532424188</t>
  </si>
  <si>
    <t>4601532004243</t>
  </si>
  <si>
    <t>4601532353181</t>
  </si>
  <si>
    <t>4601532354188</t>
  </si>
  <si>
    <t>4601532353259</t>
  </si>
  <si>
    <t>4601532357059</t>
  </si>
  <si>
    <t>4660132135559</t>
  </si>
  <si>
    <t>4660132135542</t>
  </si>
  <si>
    <t>8694064007321</t>
  </si>
  <si>
    <t>8694064007284</t>
  </si>
  <si>
    <t>8694064007475</t>
  </si>
  <si>
    <t>8694064007314</t>
  </si>
  <si>
    <t>8694064007277</t>
  </si>
  <si>
    <t>8694064007468</t>
  </si>
  <si>
    <t>8694064005303</t>
  </si>
  <si>
    <t>8694064005518</t>
  </si>
  <si>
    <t>4660132113939</t>
  </si>
  <si>
    <t>4660132113991</t>
  </si>
  <si>
    <t>4660132114004</t>
  </si>
  <si>
    <t>8694064012172</t>
  </si>
  <si>
    <t>4660132148740</t>
  </si>
  <si>
    <t>4660132148757</t>
  </si>
  <si>
    <t>8694064023956</t>
  </si>
  <si>
    <t>8694064024199</t>
  </si>
  <si>
    <t>8694064024182</t>
  </si>
  <si>
    <t>4660132100052</t>
  </si>
  <si>
    <t>4660132100038</t>
  </si>
  <si>
    <t>4630085839972</t>
  </si>
  <si>
    <t>4660132122306</t>
  </si>
  <si>
    <t>4660132102780</t>
  </si>
  <si>
    <t>4660132100656</t>
  </si>
  <si>
    <t>4660132129893</t>
  </si>
  <si>
    <t>4660132145169</t>
  </si>
  <si>
    <t>8697975006773</t>
  </si>
  <si>
    <t>8697975007930</t>
  </si>
  <si>
    <t>0883314311501</t>
  </si>
  <si>
    <t>4660132108201</t>
  </si>
  <si>
    <t>4660132103015</t>
  </si>
  <si>
    <t>Посуда для приготовления</t>
  </si>
  <si>
    <t>4660132149952</t>
  </si>
  <si>
    <t>4660132149969</t>
  </si>
  <si>
    <t>4660132149976</t>
  </si>
  <si>
    <t>4660132149983</t>
  </si>
  <si>
    <t>4660132149990</t>
  </si>
  <si>
    <t>4660132150002</t>
  </si>
  <si>
    <t>4660132150019</t>
  </si>
  <si>
    <t>4660132150026</t>
  </si>
  <si>
    <t>4660132150392</t>
  </si>
  <si>
    <t>4660132150071</t>
  </si>
  <si>
    <t>4660132150088</t>
  </si>
  <si>
    <t>4660132151726</t>
  </si>
  <si>
    <t>4660132150095</t>
  </si>
  <si>
    <t>4660132149914</t>
  </si>
  <si>
    <t>4660132150422</t>
  </si>
  <si>
    <t>4660132149921</t>
  </si>
  <si>
    <t>4660132150408</t>
  </si>
  <si>
    <t>4660132149938</t>
  </si>
  <si>
    <t>4660132149945</t>
  </si>
  <si>
    <t>4660132137614</t>
  </si>
  <si>
    <t>4660132137621</t>
  </si>
  <si>
    <t>4660132137638</t>
  </si>
  <si>
    <t>4660132137645</t>
  </si>
  <si>
    <t>4660132137652</t>
  </si>
  <si>
    <t>4660132135757</t>
  </si>
  <si>
    <t>4660132135764</t>
  </si>
  <si>
    <t>4660132135771</t>
  </si>
  <si>
    <t>4660132135788</t>
  </si>
  <si>
    <t>4660132151542</t>
  </si>
  <si>
    <t>4660132104012</t>
  </si>
  <si>
    <t>4660132104029</t>
  </si>
  <si>
    <t>4660132146838</t>
  </si>
  <si>
    <t>4660132146852</t>
  </si>
  <si>
    <t>4660132143776</t>
  </si>
  <si>
    <t>4630085839163</t>
  </si>
  <si>
    <t>4660132150149</t>
  </si>
  <si>
    <t>4660132150156</t>
  </si>
  <si>
    <t>4660132150163</t>
  </si>
  <si>
    <t>4660132150170</t>
  </si>
  <si>
    <t>4660132150262</t>
  </si>
  <si>
    <t>4660132150279</t>
  </si>
  <si>
    <t>4660132150286</t>
  </si>
  <si>
    <t>4660132150293</t>
  </si>
  <si>
    <t>4660132134729</t>
  </si>
  <si>
    <t>4660132132305</t>
  </si>
  <si>
    <t>4660132132312</t>
  </si>
  <si>
    <t>4660132132329</t>
  </si>
  <si>
    <t>4660132132336</t>
  </si>
  <si>
    <t>4660132132497</t>
  </si>
  <si>
    <t>4660132133920</t>
  </si>
  <si>
    <t>4660132132503</t>
  </si>
  <si>
    <t>4660132132510</t>
  </si>
  <si>
    <t>4660132138369</t>
  </si>
  <si>
    <t>4660132138376</t>
  </si>
  <si>
    <t>4660132138383</t>
  </si>
  <si>
    <t>4660132138390</t>
  </si>
  <si>
    <t>4660132138406</t>
  </si>
  <si>
    <t>4660132138413</t>
  </si>
  <si>
    <t>4660132138420</t>
  </si>
  <si>
    <t>4660132138437</t>
  </si>
  <si>
    <t>4660132127660</t>
  </si>
  <si>
    <t>4660132127677</t>
  </si>
  <si>
    <t>4660132127646</t>
  </si>
  <si>
    <t>4660132127653</t>
  </si>
  <si>
    <t>4660132127608</t>
  </si>
  <si>
    <t>4660132127615</t>
  </si>
  <si>
    <t>4660132127639</t>
  </si>
  <si>
    <t>4660132126731</t>
  </si>
  <si>
    <t>4660132134033</t>
  </si>
  <si>
    <t>4660132134040</t>
  </si>
  <si>
    <t>4660132150224</t>
  </si>
  <si>
    <t>4660132150231</t>
  </si>
  <si>
    <t>4660132150248</t>
  </si>
  <si>
    <t>4660132150255</t>
  </si>
  <si>
    <t>4660132107631</t>
  </si>
  <si>
    <t>4660132107648</t>
  </si>
  <si>
    <t>4660132107655</t>
  </si>
  <si>
    <t>4660132107662</t>
  </si>
  <si>
    <t>4660132107679</t>
  </si>
  <si>
    <t>4660132153744</t>
  </si>
  <si>
    <t>4660132153751</t>
  </si>
  <si>
    <t>4660132153768</t>
  </si>
  <si>
    <t>4660132153775</t>
  </si>
  <si>
    <t>4660132153782</t>
  </si>
  <si>
    <t>4670042044551</t>
  </si>
  <si>
    <t>4630085837978</t>
  </si>
  <si>
    <t>4630085837985</t>
  </si>
  <si>
    <t>4660132131292</t>
  </si>
  <si>
    <t>4660132131179</t>
  </si>
  <si>
    <t>4660132146555</t>
  </si>
  <si>
    <t>4660132146562</t>
  </si>
  <si>
    <t>4660132146579</t>
  </si>
  <si>
    <t>4660132146586</t>
  </si>
  <si>
    <t>4660132146968</t>
  </si>
  <si>
    <t>4660132146975</t>
  </si>
  <si>
    <t>4660132146982</t>
  </si>
  <si>
    <t>4660132146999</t>
  </si>
  <si>
    <t>4660132134897</t>
  </si>
  <si>
    <t>3426470303743</t>
  </si>
  <si>
    <t>3426470303750</t>
  </si>
  <si>
    <t>3426470284233</t>
  </si>
  <si>
    <t>3426470284257</t>
  </si>
  <si>
    <t>3426470284264</t>
  </si>
  <si>
    <t>3426470284301</t>
  </si>
  <si>
    <t>3426470288170</t>
  </si>
  <si>
    <t>3426470288194</t>
  </si>
  <si>
    <t>3426470288217</t>
  </si>
  <si>
    <t>3426470262293</t>
  </si>
  <si>
    <t>3426470271196</t>
  </si>
  <si>
    <t>3426470262316</t>
  </si>
  <si>
    <t>3426470273534</t>
  </si>
  <si>
    <t>3426470262323</t>
  </si>
  <si>
    <t>3426470271219</t>
  </si>
  <si>
    <t>3426470262330</t>
  </si>
  <si>
    <t>3426470271301</t>
  </si>
  <si>
    <t>4601566900009</t>
  </si>
  <si>
    <t>3426470262064</t>
  </si>
  <si>
    <t>3426470262071</t>
  </si>
  <si>
    <t>3426470303170</t>
  </si>
  <si>
    <t>3137610000544</t>
  </si>
  <si>
    <t>4620011356550</t>
  </si>
  <si>
    <t>7930052639145</t>
  </si>
  <si>
    <t>7930096188302</t>
  </si>
  <si>
    <t>7930096188241</t>
  </si>
  <si>
    <t>7930052633037</t>
  </si>
  <si>
    <t>7930052633112</t>
  </si>
  <si>
    <t>7930052633150</t>
  </si>
  <si>
    <t>7930052633174</t>
  </si>
  <si>
    <t>7930096187763</t>
  </si>
  <si>
    <t>7930052636540</t>
  </si>
  <si>
    <t>7930052632009</t>
  </si>
  <si>
    <t>7930096188265</t>
  </si>
  <si>
    <t>7930052631903</t>
  </si>
  <si>
    <t>8001586001605</t>
  </si>
  <si>
    <t>8001586001629</t>
  </si>
  <si>
    <t>4627106338255</t>
  </si>
  <si>
    <t>4627106338934</t>
  </si>
  <si>
    <t>4601532002287</t>
  </si>
  <si>
    <t>Блюда и формы для выпечки и запекания</t>
  </si>
  <si>
    <t>3426470301299</t>
  </si>
  <si>
    <t>3426470301268</t>
  </si>
  <si>
    <t>4660132125260</t>
  </si>
  <si>
    <t>4660132125246</t>
  </si>
  <si>
    <t>3426470268622</t>
  </si>
  <si>
    <t>3426470268592</t>
  </si>
  <si>
    <t>3426470268653</t>
  </si>
  <si>
    <t>3426470268578</t>
  </si>
  <si>
    <t>3426470268561</t>
  </si>
  <si>
    <t>3426470268615</t>
  </si>
  <si>
    <t>3426470271578</t>
  </si>
  <si>
    <t>3426470268608</t>
  </si>
  <si>
    <t>3426470268639</t>
  </si>
  <si>
    <t>4620011356543</t>
  </si>
  <si>
    <t>4660132134002</t>
  </si>
  <si>
    <t>3426470289177</t>
  </si>
  <si>
    <t>3426470289184</t>
  </si>
  <si>
    <t>3426470289191</t>
  </si>
  <si>
    <t>3426470024150</t>
  </si>
  <si>
    <t>3426470024167</t>
  </si>
  <si>
    <t>3426470279901</t>
  </si>
  <si>
    <t>3426470023931</t>
  </si>
  <si>
    <t>3426470262576</t>
  </si>
  <si>
    <t>3426470010122</t>
  </si>
  <si>
    <t>3426470019958</t>
  </si>
  <si>
    <t>3426470019965</t>
  </si>
  <si>
    <t>3426470010139</t>
  </si>
  <si>
    <t>3426470019972</t>
  </si>
  <si>
    <t>3426470010146</t>
  </si>
  <si>
    <t>3426470010160</t>
  </si>
  <si>
    <t>3426470262569</t>
  </si>
  <si>
    <t>3137610001633</t>
  </si>
  <si>
    <t>3426470270205</t>
  </si>
  <si>
    <t>3137610000636</t>
  </si>
  <si>
    <t>3137610002401</t>
  </si>
  <si>
    <t>3137610000629</t>
  </si>
  <si>
    <t>3137610000865</t>
  </si>
  <si>
    <t>3137610000797</t>
  </si>
  <si>
    <t>3137610000834</t>
  </si>
  <si>
    <t>3137610001275</t>
  </si>
  <si>
    <t>5010762010761</t>
  </si>
  <si>
    <t>3426470302821</t>
  </si>
  <si>
    <t>3426470302814</t>
  </si>
  <si>
    <t>3426470301008</t>
  </si>
  <si>
    <t>3426470301022</t>
  </si>
  <si>
    <t>3426470301053</t>
  </si>
  <si>
    <t>3426470300964</t>
  </si>
  <si>
    <t>3426470300988</t>
  </si>
  <si>
    <t>3426470300957</t>
  </si>
  <si>
    <t>3426470300940</t>
  </si>
  <si>
    <t>8718973025136</t>
  </si>
  <si>
    <t>3137610000704</t>
  </si>
  <si>
    <t>3137610000711</t>
  </si>
  <si>
    <t>3137610000728</t>
  </si>
  <si>
    <t>3137610001893</t>
  </si>
  <si>
    <t>4660132133760</t>
  </si>
  <si>
    <t>3426470283519</t>
  </si>
  <si>
    <t>3426470019002</t>
  </si>
  <si>
    <t>3426470023962</t>
  </si>
  <si>
    <t>3426470019033</t>
  </si>
  <si>
    <t>3426470019040</t>
  </si>
  <si>
    <t>3426470020121</t>
  </si>
  <si>
    <t>3426470020107</t>
  </si>
  <si>
    <t>3426470020138</t>
  </si>
  <si>
    <t>3426470275118</t>
  </si>
  <si>
    <t>3426470275095</t>
  </si>
  <si>
    <t>3426470275064</t>
  </si>
  <si>
    <t>3426470275071</t>
  </si>
  <si>
    <t>4660132127899</t>
  </si>
  <si>
    <t>4660132127882</t>
  </si>
  <si>
    <t>3137610000766</t>
  </si>
  <si>
    <t>3426470024174</t>
  </si>
  <si>
    <t>3426470281744</t>
  </si>
  <si>
    <t>4660132129299</t>
  </si>
  <si>
    <t>3426470269179</t>
  </si>
  <si>
    <t>3426470269186</t>
  </si>
  <si>
    <t>3426470269209</t>
  </si>
  <si>
    <t>3426470024600</t>
  </si>
  <si>
    <t>3426470021920</t>
  </si>
  <si>
    <t>4660132149815</t>
  </si>
  <si>
    <t>4660132149822</t>
  </si>
  <si>
    <t>4660132149839</t>
  </si>
  <si>
    <t>3426470269254</t>
  </si>
  <si>
    <t>3426470269247</t>
  </si>
  <si>
    <t>3426470303194</t>
  </si>
  <si>
    <t>4630085839484</t>
  </si>
  <si>
    <t>4660132130547</t>
  </si>
  <si>
    <t>4660132119764</t>
  </si>
  <si>
    <t>4660132119757</t>
  </si>
  <si>
    <t>4660132119740</t>
  </si>
  <si>
    <t>4660132119641</t>
  </si>
  <si>
    <t>4660132119634</t>
  </si>
  <si>
    <t>4660132119627</t>
  </si>
  <si>
    <t>4660132119672</t>
  </si>
  <si>
    <t>4660132119665</t>
  </si>
  <si>
    <t>4660132119658</t>
  </si>
  <si>
    <t>4660132119429</t>
  </si>
  <si>
    <t>4660132119436</t>
  </si>
  <si>
    <t>4660132119412</t>
  </si>
  <si>
    <t>4660132119443</t>
  </si>
  <si>
    <t>4660132119733</t>
  </si>
  <si>
    <t>4660132119726</t>
  </si>
  <si>
    <t>4660132119719</t>
  </si>
  <si>
    <t>4660132133142</t>
  </si>
  <si>
    <t>4660132133159</t>
  </si>
  <si>
    <t>4660132133173</t>
  </si>
  <si>
    <t>4660132133180</t>
  </si>
  <si>
    <t>4660132133166</t>
  </si>
  <si>
    <t>4660132120067</t>
  </si>
  <si>
    <t>4660132120074</t>
  </si>
  <si>
    <t>4660132120081</t>
  </si>
  <si>
    <t>4660132120098</t>
  </si>
  <si>
    <t>4660132120104</t>
  </si>
  <si>
    <t>4660132120050</t>
  </si>
  <si>
    <t>4660132120036</t>
  </si>
  <si>
    <t>4660132120043</t>
  </si>
  <si>
    <t>4660132127394</t>
  </si>
  <si>
    <t>4630027141859</t>
  </si>
  <si>
    <t>4630027141941</t>
  </si>
  <si>
    <t>4630027143716</t>
  </si>
  <si>
    <t>4630027141934</t>
  </si>
  <si>
    <t>4630027141873</t>
  </si>
  <si>
    <t>4630027141866</t>
  </si>
  <si>
    <t>4630027141897</t>
  </si>
  <si>
    <t>4630027141903</t>
  </si>
  <si>
    <t>4630027141880</t>
  </si>
  <si>
    <t>0883314899351</t>
  </si>
  <si>
    <t>0883314074284</t>
  </si>
  <si>
    <t>0883314930221</t>
  </si>
  <si>
    <t>0883314895940</t>
  </si>
  <si>
    <t>0883314896091</t>
  </si>
  <si>
    <t>0883314930245</t>
  </si>
  <si>
    <t>0883314896411</t>
  </si>
  <si>
    <t>0883314895865</t>
  </si>
  <si>
    <t>0883314639766</t>
  </si>
  <si>
    <t>0883314747171</t>
  </si>
  <si>
    <t>0883314714913</t>
  </si>
  <si>
    <t>0883314639742</t>
  </si>
  <si>
    <t>0883314639728</t>
  </si>
  <si>
    <t>0883314747188</t>
  </si>
  <si>
    <t>0883314639636</t>
  </si>
  <si>
    <t>0883314734164</t>
  </si>
  <si>
    <t>0883314639704</t>
  </si>
  <si>
    <t>0883314712049</t>
  </si>
  <si>
    <t>0883314747102</t>
  </si>
  <si>
    <t>0883314747126</t>
  </si>
  <si>
    <t>0883314747096</t>
  </si>
  <si>
    <t>0883314747133</t>
  </si>
  <si>
    <t>0883314843521</t>
  </si>
  <si>
    <t>0883314843552</t>
  </si>
  <si>
    <t>0883314839500</t>
  </si>
  <si>
    <t>0883314753295</t>
  </si>
  <si>
    <t>0883314074147</t>
  </si>
  <si>
    <t>0883314074208</t>
  </si>
  <si>
    <t>0883314074215</t>
  </si>
  <si>
    <t>0883314074222</t>
  </si>
  <si>
    <t>0883314074239</t>
  </si>
  <si>
    <t>0883314074253</t>
  </si>
  <si>
    <t>0883314074277</t>
  </si>
  <si>
    <t>0883314792652</t>
  </si>
  <si>
    <t>0883314747195</t>
  </si>
  <si>
    <t>0883314792645</t>
  </si>
  <si>
    <t>4601532008500</t>
  </si>
  <si>
    <t>Кухонные принадлежности</t>
  </si>
  <si>
    <t>Банки, емкости, бутылки</t>
  </si>
  <si>
    <t>0883314025538</t>
  </si>
  <si>
    <t>0883314025545</t>
  </si>
  <si>
    <t>0883314025576</t>
  </si>
  <si>
    <t>0883314025606</t>
  </si>
  <si>
    <t>0883314568257</t>
  </si>
  <si>
    <t>0883314568240</t>
  </si>
  <si>
    <t>0026102938256</t>
  </si>
  <si>
    <t>78045</t>
  </si>
  <si>
    <t>0026102780459</t>
  </si>
  <si>
    <t>0026102938546</t>
  </si>
  <si>
    <t>0026102937112</t>
  </si>
  <si>
    <t>34818</t>
  </si>
  <si>
    <t>0026102348185</t>
  </si>
  <si>
    <t>0883314632941</t>
  </si>
  <si>
    <t>0883314774207</t>
  </si>
  <si>
    <t>4660132135016</t>
  </si>
  <si>
    <t>4660132135023</t>
  </si>
  <si>
    <t>4660132135054</t>
  </si>
  <si>
    <t>4660132124843</t>
  </si>
  <si>
    <t>4660132124850</t>
  </si>
  <si>
    <t>4660132124867</t>
  </si>
  <si>
    <t>4660132124874</t>
  </si>
  <si>
    <t>4660132124881</t>
  </si>
  <si>
    <t>4660132124898</t>
  </si>
  <si>
    <t>4660132124904</t>
  </si>
  <si>
    <t>4660132124096</t>
  </si>
  <si>
    <t>4660132124102</t>
  </si>
  <si>
    <t>4660132124119</t>
  </si>
  <si>
    <t>4660132124126</t>
  </si>
  <si>
    <t>4660132124133</t>
  </si>
  <si>
    <t>4660132124140</t>
  </si>
  <si>
    <t>4660132124829</t>
  </si>
  <si>
    <t>4630014853208</t>
  </si>
  <si>
    <t>4630014853215</t>
  </si>
  <si>
    <t>4630014853192</t>
  </si>
  <si>
    <t>4660132114462</t>
  </si>
  <si>
    <t>4660132114455</t>
  </si>
  <si>
    <t>4660132153553</t>
  </si>
  <si>
    <t>4660132153539</t>
  </si>
  <si>
    <t>4660132153546</t>
  </si>
  <si>
    <t>4601532002973</t>
  </si>
  <si>
    <t>4601532002966</t>
  </si>
  <si>
    <t>4601532002621</t>
  </si>
  <si>
    <t>4601532297010</t>
  </si>
  <si>
    <t>4601532296013</t>
  </si>
  <si>
    <t>4601532002935</t>
  </si>
  <si>
    <t>4601532006414</t>
  </si>
  <si>
    <t>4601532006421</t>
  </si>
  <si>
    <t>4601532006438</t>
  </si>
  <si>
    <t>4601532266160</t>
  </si>
  <si>
    <t>4601532431018</t>
  </si>
  <si>
    <t>4601532433012</t>
  </si>
  <si>
    <t>4601532026351</t>
  </si>
  <si>
    <t>4601532266351</t>
  </si>
  <si>
    <t>4601532266054</t>
  </si>
  <si>
    <t>4601532267051</t>
  </si>
  <si>
    <t>4601532268058</t>
  </si>
  <si>
    <t>4601532007886</t>
  </si>
  <si>
    <t>Контейнеры для хранения</t>
  </si>
  <si>
    <t>4660132152372</t>
  </si>
  <si>
    <t>4660132152389</t>
  </si>
  <si>
    <t>4660132152358</t>
  </si>
  <si>
    <t>4660132152365</t>
  </si>
  <si>
    <t>4660132152396</t>
  </si>
  <si>
    <t>4660132152402</t>
  </si>
  <si>
    <t>4660132156677</t>
  </si>
  <si>
    <t>4660132156684</t>
  </si>
  <si>
    <t>4660132156691</t>
  </si>
  <si>
    <t>4660132156707</t>
  </si>
  <si>
    <t>4660132156714</t>
  </si>
  <si>
    <t>4660132156721</t>
  </si>
  <si>
    <t>0883314096811</t>
  </si>
  <si>
    <t>0883314096828</t>
  </si>
  <si>
    <t>0883314096835</t>
  </si>
  <si>
    <t>0883314096842</t>
  </si>
  <si>
    <t>0883314428650</t>
  </si>
  <si>
    <t>0883314428711</t>
  </si>
  <si>
    <t>0883314428667</t>
  </si>
  <si>
    <t>0883314428674</t>
  </si>
  <si>
    <t>0883314428728</t>
  </si>
  <si>
    <t>0883314752496</t>
  </si>
  <si>
    <t>0883314752472</t>
  </si>
  <si>
    <t>0883314752502</t>
  </si>
  <si>
    <t>0883314752489</t>
  </si>
  <si>
    <t>0883314185188</t>
  </si>
  <si>
    <t>0883314914528</t>
  </si>
  <si>
    <t>0883314185201</t>
  </si>
  <si>
    <t>0883314185218</t>
  </si>
  <si>
    <t>0883314185225</t>
  </si>
  <si>
    <t>03873</t>
  </si>
  <si>
    <t>3253921089020</t>
  </si>
  <si>
    <t>03875</t>
  </si>
  <si>
    <t>3253921087033</t>
  </si>
  <si>
    <t>3253924832456</t>
  </si>
  <si>
    <t>3253924835150</t>
  </si>
  <si>
    <t>3253927379279</t>
  </si>
  <si>
    <t>3253927389193</t>
  </si>
  <si>
    <t>3253927399130</t>
  </si>
  <si>
    <t>3253924832616</t>
  </si>
  <si>
    <t>3253920010162</t>
  </si>
  <si>
    <t>3253920014092</t>
  </si>
  <si>
    <t>3253924832555</t>
  </si>
  <si>
    <t>3253924832623</t>
  </si>
  <si>
    <t>3253920415288</t>
  </si>
  <si>
    <t>3253920415271</t>
  </si>
  <si>
    <t>3253921092020</t>
  </si>
  <si>
    <t>3253921091023</t>
  </si>
  <si>
    <t>3253921090026</t>
  </si>
  <si>
    <t>3253921088030</t>
  </si>
  <si>
    <t>3550190403619</t>
  </si>
  <si>
    <t>8683476311003</t>
  </si>
  <si>
    <t>8683476311010</t>
  </si>
  <si>
    <t>8683476311027</t>
  </si>
  <si>
    <t>4660132118774</t>
  </si>
  <si>
    <t>4660132131285</t>
  </si>
  <si>
    <t>4660132131131</t>
  </si>
  <si>
    <t>4660132131148</t>
  </si>
  <si>
    <t>4660132109123</t>
  </si>
  <si>
    <t>4660132109178</t>
  </si>
  <si>
    <t>4660132125284</t>
  </si>
  <si>
    <t>8692531008918</t>
  </si>
  <si>
    <t>8692531008925</t>
  </si>
  <si>
    <t>8692531008901</t>
  </si>
  <si>
    <t>8692531008932</t>
  </si>
  <si>
    <t>8692531004934</t>
  </si>
  <si>
    <t>4601532820195</t>
  </si>
  <si>
    <t>4601532820256</t>
  </si>
  <si>
    <t>4601532825190</t>
  </si>
  <si>
    <t>4601532821192</t>
  </si>
  <si>
    <t>4601532824254</t>
  </si>
  <si>
    <t>4601532821253</t>
  </si>
  <si>
    <t>4601532824193</t>
  </si>
  <si>
    <t>4601532825251</t>
  </si>
  <si>
    <t>4601532008210</t>
  </si>
  <si>
    <t>4601532008241</t>
  </si>
  <si>
    <t>4601532698930</t>
  </si>
  <si>
    <t>4601532639933</t>
  </si>
  <si>
    <t>4601532697933</t>
  </si>
  <si>
    <t>4601532639599</t>
  </si>
  <si>
    <t>4601532697599</t>
  </si>
  <si>
    <t>4601532698596</t>
  </si>
  <si>
    <t>4601532639780</t>
  </si>
  <si>
    <t>4601532697780</t>
  </si>
  <si>
    <t>4601532698787</t>
  </si>
  <si>
    <t>4601532782592</t>
  </si>
  <si>
    <t>4601532783599</t>
  </si>
  <si>
    <t>4601532784787</t>
  </si>
  <si>
    <t>4601532785784</t>
  </si>
  <si>
    <t>4601532781786</t>
  </si>
  <si>
    <t>4601532783780</t>
  </si>
  <si>
    <t>4601532781595</t>
  </si>
  <si>
    <t>4601532782783</t>
  </si>
  <si>
    <t>4601532784596</t>
  </si>
  <si>
    <t>4601532785593</t>
  </si>
  <si>
    <t>4601532971446</t>
  </si>
  <si>
    <t>4601532972443</t>
  </si>
  <si>
    <t>4601532973440</t>
  </si>
  <si>
    <t>4601532640014</t>
  </si>
  <si>
    <t>4601532540017</t>
  </si>
  <si>
    <t>4601532483017</t>
  </si>
  <si>
    <t>4601532482010</t>
  </si>
  <si>
    <t>4601532004861</t>
  </si>
  <si>
    <t>4601532484014</t>
  </si>
  <si>
    <t>4601532485011</t>
  </si>
  <si>
    <t>4601532005912</t>
  </si>
  <si>
    <t>4601532668087</t>
  </si>
  <si>
    <t>4601532669084</t>
  </si>
  <si>
    <t>4601532675092</t>
  </si>
  <si>
    <t>4601532008920</t>
  </si>
  <si>
    <t>4601532008937</t>
  </si>
  <si>
    <t>4601532008944</t>
  </si>
  <si>
    <t>4601532005608</t>
  </si>
  <si>
    <t>4601532005622</t>
  </si>
  <si>
    <t>4601532005646</t>
  </si>
  <si>
    <t>4601532005615</t>
  </si>
  <si>
    <t>4601532763331</t>
  </si>
  <si>
    <t>4601532482188</t>
  </si>
  <si>
    <t>4601532587180</t>
  </si>
  <si>
    <t>4601532791181</t>
  </si>
  <si>
    <t>4601532792188</t>
  </si>
  <si>
    <t>4601532007183</t>
  </si>
  <si>
    <t>4601532145182</t>
  </si>
  <si>
    <t>4601532150094</t>
  </si>
  <si>
    <t>4601532355284</t>
  </si>
  <si>
    <t>4601532819182</t>
  </si>
  <si>
    <t>4601532809251</t>
  </si>
  <si>
    <t>4601532793253</t>
  </si>
  <si>
    <t>4601532809183</t>
  </si>
  <si>
    <t>4601532571592</t>
  </si>
  <si>
    <t>4601532763591</t>
  </si>
  <si>
    <t>4601532001365</t>
  </si>
  <si>
    <t>4601532004540</t>
  </si>
  <si>
    <t>4601532452303</t>
  </si>
  <si>
    <t>4601532452334</t>
  </si>
  <si>
    <t>4601532005202</t>
  </si>
  <si>
    <t>4601532761986</t>
  </si>
  <si>
    <t>4601532572797</t>
  </si>
  <si>
    <t>4601532567014</t>
  </si>
  <si>
    <t>4601532000177</t>
  </si>
  <si>
    <t>4660132135535</t>
  </si>
  <si>
    <t>4660132133258</t>
  </si>
  <si>
    <t>4660132135986</t>
  </si>
  <si>
    <t>4660132135467</t>
  </si>
  <si>
    <t>4660132135900</t>
  </si>
  <si>
    <t>4660132135450</t>
  </si>
  <si>
    <t>4660132135474</t>
  </si>
  <si>
    <t>4660132108089</t>
  </si>
  <si>
    <t>8694064014671</t>
  </si>
  <si>
    <t>4660132108096</t>
  </si>
  <si>
    <t>8694064014695</t>
  </si>
  <si>
    <t>8694064011083</t>
  </si>
  <si>
    <t>4660132120456</t>
  </si>
  <si>
    <t>8694064019270</t>
  </si>
  <si>
    <t>8694064015036</t>
  </si>
  <si>
    <t>4610030798875</t>
  </si>
  <si>
    <t>4640028413909</t>
  </si>
  <si>
    <t>Миски</t>
  </si>
  <si>
    <t>4630085838005</t>
  </si>
  <si>
    <t>4670042048450</t>
  </si>
  <si>
    <t>4630027142856</t>
  </si>
  <si>
    <t>4630027142863</t>
  </si>
  <si>
    <t>4660132102995</t>
  </si>
  <si>
    <t>4660132103008</t>
  </si>
  <si>
    <t>4660132132152</t>
  </si>
  <si>
    <t>4660132132169</t>
  </si>
  <si>
    <t>4660132132176</t>
  </si>
  <si>
    <t>4660132126779</t>
  </si>
  <si>
    <t>4660132100823</t>
  </si>
  <si>
    <t>5010762010587</t>
  </si>
  <si>
    <t>5010762010594</t>
  </si>
  <si>
    <t>5010762103340</t>
  </si>
  <si>
    <t>5010762010600</t>
  </si>
  <si>
    <t>3426470023337</t>
  </si>
  <si>
    <t>3426470270137</t>
  </si>
  <si>
    <t>5010762010617</t>
  </si>
  <si>
    <t>4601532398182</t>
  </si>
  <si>
    <t>4601532356144</t>
  </si>
  <si>
    <t>4601532003970</t>
  </si>
  <si>
    <t>4601532398014</t>
  </si>
  <si>
    <t>8692531004804</t>
  </si>
  <si>
    <t>8694064003842</t>
  </si>
  <si>
    <t>8694064012264</t>
  </si>
  <si>
    <t>4660132120203</t>
  </si>
  <si>
    <t>4660132120210</t>
  </si>
  <si>
    <t>Навеска, терки, дуршлаги</t>
  </si>
  <si>
    <t>2231</t>
  </si>
  <si>
    <t>8008636223185</t>
  </si>
  <si>
    <t>3540</t>
  </si>
  <si>
    <t>8008636354018</t>
  </si>
  <si>
    <t>3521</t>
  </si>
  <si>
    <t>8008636352113</t>
  </si>
  <si>
    <t>4660132133784</t>
  </si>
  <si>
    <t>4660132133807</t>
  </si>
  <si>
    <t>4660132133791</t>
  </si>
  <si>
    <t>4660132110563</t>
  </si>
  <si>
    <t>4660132135610</t>
  </si>
  <si>
    <t>4660132135627</t>
  </si>
  <si>
    <t>4660132135634</t>
  </si>
  <si>
    <t>4660132135641</t>
  </si>
  <si>
    <t>4660132135658</t>
  </si>
  <si>
    <t>4660132135672</t>
  </si>
  <si>
    <t>4660132135665</t>
  </si>
  <si>
    <t>4660132135566</t>
  </si>
  <si>
    <t>4660132135580</t>
  </si>
  <si>
    <t>4660132135597</t>
  </si>
  <si>
    <t>4660132135603</t>
  </si>
  <si>
    <t>4660132128865</t>
  </si>
  <si>
    <t>4660132128872</t>
  </si>
  <si>
    <t>4660132128889</t>
  </si>
  <si>
    <t>4660132128896</t>
  </si>
  <si>
    <t>4660132128902</t>
  </si>
  <si>
    <t>4660132128964</t>
  </si>
  <si>
    <t>4660132128971</t>
  </si>
  <si>
    <t>4660132128988</t>
  </si>
  <si>
    <t>4660132128995</t>
  </si>
  <si>
    <t>4660132128919</t>
  </si>
  <si>
    <t>4660132128926</t>
  </si>
  <si>
    <t>4660132128933</t>
  </si>
  <si>
    <t>4660132128940</t>
  </si>
  <si>
    <t>4660132128957</t>
  </si>
  <si>
    <t>4660132120142</t>
  </si>
  <si>
    <t>4660132120159</t>
  </si>
  <si>
    <t>4660132120166</t>
  </si>
  <si>
    <t>4660132120173</t>
  </si>
  <si>
    <t>4660132120135</t>
  </si>
  <si>
    <t>4660132120128</t>
  </si>
  <si>
    <t>4660132120111</t>
  </si>
  <si>
    <t>4660132116077</t>
  </si>
  <si>
    <t>4660132107754</t>
  </si>
  <si>
    <t>4660132107761</t>
  </si>
  <si>
    <t>4660132129091</t>
  </si>
  <si>
    <t>4660132136525</t>
  </si>
  <si>
    <t>4660132120326</t>
  </si>
  <si>
    <t>4630027141729</t>
  </si>
  <si>
    <t>4630027141736</t>
  </si>
  <si>
    <t>4630027141743</t>
  </si>
  <si>
    <t>4630027141712</t>
  </si>
  <si>
    <t>4630027148209</t>
  </si>
  <si>
    <t>4660132129329</t>
  </si>
  <si>
    <t>4660132129336</t>
  </si>
  <si>
    <t>4660132129343</t>
  </si>
  <si>
    <t>4660132129350</t>
  </si>
  <si>
    <t>4660132129367</t>
  </si>
  <si>
    <t>4660132129374</t>
  </si>
  <si>
    <t>4660132129381</t>
  </si>
  <si>
    <t>4660132133197</t>
  </si>
  <si>
    <t>4660132119313</t>
  </si>
  <si>
    <t>4660132119320</t>
  </si>
  <si>
    <t>4660132119290</t>
  </si>
  <si>
    <t>4660132119337</t>
  </si>
  <si>
    <t>4660132119306</t>
  </si>
  <si>
    <t>4660132119283</t>
  </si>
  <si>
    <t>4660132114509</t>
  </si>
  <si>
    <t>4670042048344</t>
  </si>
  <si>
    <t>4670042048276</t>
  </si>
  <si>
    <t>4670042048399</t>
  </si>
  <si>
    <t>4670042048269</t>
  </si>
  <si>
    <t>4670042048320</t>
  </si>
  <si>
    <t>4670042048313</t>
  </si>
  <si>
    <t>4670042048245</t>
  </si>
  <si>
    <t>4670042048283</t>
  </si>
  <si>
    <t>4670042048368</t>
  </si>
  <si>
    <t>4670042048252</t>
  </si>
  <si>
    <t>4670042048337</t>
  </si>
  <si>
    <t>4670042048375</t>
  </si>
  <si>
    <t>4670042048290</t>
  </si>
  <si>
    <t>4670042048382</t>
  </si>
  <si>
    <t>4670042048306</t>
  </si>
  <si>
    <t>4660132101622</t>
  </si>
  <si>
    <t>4660132101653</t>
  </si>
  <si>
    <t>4660132101639</t>
  </si>
  <si>
    <t>4660132101646</t>
  </si>
  <si>
    <t>4630027142160</t>
  </si>
  <si>
    <t>4660132135726</t>
  </si>
  <si>
    <t>4630027142184</t>
  </si>
  <si>
    <t>4630027142191</t>
  </si>
  <si>
    <t>4630027142153</t>
  </si>
  <si>
    <t>4670042048030</t>
  </si>
  <si>
    <t>4630027142283</t>
  </si>
  <si>
    <t>4630027142290</t>
  </si>
  <si>
    <t>4630027142306</t>
  </si>
  <si>
    <t>4630027142313</t>
  </si>
  <si>
    <t>4630027142320</t>
  </si>
  <si>
    <t>4660132105415</t>
  </si>
  <si>
    <t>4660132105316</t>
  </si>
  <si>
    <t>4660132126571</t>
  </si>
  <si>
    <t>4660132126632</t>
  </si>
  <si>
    <t>4660132126649</t>
  </si>
  <si>
    <t>4660132126656</t>
  </si>
  <si>
    <t>4660132126663</t>
  </si>
  <si>
    <t>4660132126687</t>
  </si>
  <si>
    <t>4660132126700</t>
  </si>
  <si>
    <t>4660132126694</t>
  </si>
  <si>
    <t>4660132126717</t>
  </si>
  <si>
    <t>4630014853000</t>
  </si>
  <si>
    <t>4630027148216</t>
  </si>
  <si>
    <t>4630027148223</t>
  </si>
  <si>
    <t>4630027140975</t>
  </si>
  <si>
    <t>4607183816464</t>
  </si>
  <si>
    <t>4607183816457</t>
  </si>
  <si>
    <t>4630027141095</t>
  </si>
  <si>
    <t>4630027140852</t>
  </si>
  <si>
    <t>4630027148315</t>
  </si>
  <si>
    <t>4630014858005</t>
  </si>
  <si>
    <t>4660132134873</t>
  </si>
  <si>
    <t>4660132134880</t>
  </si>
  <si>
    <t>8694064022294</t>
  </si>
  <si>
    <t>8694064022300</t>
  </si>
  <si>
    <t>8694064011045</t>
  </si>
  <si>
    <t>8694064015548</t>
  </si>
  <si>
    <t>8694064020382</t>
  </si>
  <si>
    <t>Кондитерские принадлежности</t>
  </si>
  <si>
    <t>4630027141026</t>
  </si>
  <si>
    <t>4607183816471</t>
  </si>
  <si>
    <t>4660132134828</t>
  </si>
  <si>
    <t>4660132134811</t>
  </si>
  <si>
    <t>4660132134842</t>
  </si>
  <si>
    <t>4660132134835</t>
  </si>
  <si>
    <t>5010762010631</t>
  </si>
  <si>
    <t>5010762010648</t>
  </si>
  <si>
    <t>3426470277082</t>
  </si>
  <si>
    <t>4002911110072</t>
  </si>
  <si>
    <t>4601532003819</t>
  </si>
  <si>
    <t>4601532009828</t>
  </si>
  <si>
    <t>4601532009835</t>
  </si>
  <si>
    <t>8694064014534</t>
  </si>
  <si>
    <t>Профессиональные ножи, точилки, держатели для ножей</t>
  </si>
  <si>
    <t>4660132148832</t>
  </si>
  <si>
    <t>4660132148863</t>
  </si>
  <si>
    <t>4660132148870</t>
  </si>
  <si>
    <t>4660132148887</t>
  </si>
  <si>
    <t>4660132148894</t>
  </si>
  <si>
    <t>4660132148795</t>
  </si>
  <si>
    <t>4660132148801</t>
  </si>
  <si>
    <t>4660132148818</t>
  </si>
  <si>
    <t>4660132148825</t>
  </si>
  <si>
    <t>4660132148900</t>
  </si>
  <si>
    <t>4660132148917</t>
  </si>
  <si>
    <t>4660132148924</t>
  </si>
  <si>
    <t>4660132148931</t>
  </si>
  <si>
    <t>4660132148948</t>
  </si>
  <si>
    <t>4660132148955</t>
  </si>
  <si>
    <t>4660132148993</t>
  </si>
  <si>
    <t>4660132148979</t>
  </si>
  <si>
    <t>4660132148986</t>
  </si>
  <si>
    <t>4660132129527</t>
  </si>
  <si>
    <t>4660132129534</t>
  </si>
  <si>
    <t>4660132129572</t>
  </si>
  <si>
    <t>4660132129589</t>
  </si>
  <si>
    <t>4660132129602</t>
  </si>
  <si>
    <t>4660132129619</t>
  </si>
  <si>
    <t>4660132148467</t>
  </si>
  <si>
    <t>4660132148474</t>
  </si>
  <si>
    <t>4660132148481</t>
  </si>
  <si>
    <t>4660132148498</t>
  </si>
  <si>
    <t>4660132148504</t>
  </si>
  <si>
    <t>4660132109000</t>
  </si>
  <si>
    <t>4660132109017</t>
  </si>
  <si>
    <t>4660132109031</t>
  </si>
  <si>
    <t>4660132109024</t>
  </si>
  <si>
    <t>4660132108935</t>
  </si>
  <si>
    <t>4660132108911</t>
  </si>
  <si>
    <t>4660132108942</t>
  </si>
  <si>
    <t>4660132108928</t>
  </si>
  <si>
    <t>4660132108973</t>
  </si>
  <si>
    <t>4660132108959</t>
  </si>
  <si>
    <t>4660132108966</t>
  </si>
  <si>
    <t>4660132108997</t>
  </si>
  <si>
    <t>4660132127905</t>
  </si>
  <si>
    <t>4660132108980</t>
  </si>
  <si>
    <t>4660132126403</t>
  </si>
  <si>
    <t>4660132126427</t>
  </si>
  <si>
    <t>4660132126434</t>
  </si>
  <si>
    <t>4660132126441</t>
  </si>
  <si>
    <t>4660132126588</t>
  </si>
  <si>
    <t>4660132126458</t>
  </si>
  <si>
    <t>4660132115780</t>
  </si>
  <si>
    <t>4660132115803</t>
  </si>
  <si>
    <t>4660132101974</t>
  </si>
  <si>
    <t>4660132101981</t>
  </si>
  <si>
    <t>4660132102001</t>
  </si>
  <si>
    <t>4660132101998</t>
  </si>
  <si>
    <t>4660132101967</t>
  </si>
  <si>
    <t>4660132128179</t>
  </si>
  <si>
    <t>4660132128186</t>
  </si>
  <si>
    <t>4660132128193</t>
  </si>
  <si>
    <t>4630027145710</t>
  </si>
  <si>
    <t>4630027145758</t>
  </si>
  <si>
    <t>4630027145765</t>
  </si>
  <si>
    <t>4630027145741</t>
  </si>
  <si>
    <t>4630027145734</t>
  </si>
  <si>
    <t>4630027145697</t>
  </si>
  <si>
    <t>4630027145703</t>
  </si>
  <si>
    <t>4630027149763</t>
  </si>
  <si>
    <t>4630027149794</t>
  </si>
  <si>
    <t>4630027149787</t>
  </si>
  <si>
    <t>4660132128230</t>
  </si>
  <si>
    <t>4630027149770</t>
  </si>
  <si>
    <t>4630027146243</t>
  </si>
  <si>
    <t>4630027146250</t>
  </si>
  <si>
    <t>4630027146236</t>
  </si>
  <si>
    <t>4630027146267</t>
  </si>
  <si>
    <t>4630027146281</t>
  </si>
  <si>
    <t>4630027146298</t>
  </si>
  <si>
    <t>4630027149084</t>
  </si>
  <si>
    <t>4660132128209</t>
  </si>
  <si>
    <t>4630027149091</t>
  </si>
  <si>
    <t>4630027149107</t>
  </si>
  <si>
    <t>4630027149077</t>
  </si>
  <si>
    <t>4660132128216</t>
  </si>
  <si>
    <t>4660132128223</t>
  </si>
  <si>
    <t>4630027142559</t>
  </si>
  <si>
    <t>4630027142542</t>
  </si>
  <si>
    <t>4630027142528</t>
  </si>
  <si>
    <t>4630027142535</t>
  </si>
  <si>
    <t>4630027142511</t>
  </si>
  <si>
    <t>4630027143327</t>
  </si>
  <si>
    <t>4630027143310</t>
  </si>
  <si>
    <t>4630027143266</t>
  </si>
  <si>
    <t>4630027143334</t>
  </si>
  <si>
    <t>4660132128162</t>
  </si>
  <si>
    <t>4630027143273</t>
  </si>
  <si>
    <t>4630027143280</t>
  </si>
  <si>
    <t>4630027143303</t>
  </si>
  <si>
    <t>4630027143297</t>
  </si>
  <si>
    <t>4607183818949</t>
  </si>
  <si>
    <t>4607183818543</t>
  </si>
  <si>
    <t>4607183818581</t>
  </si>
  <si>
    <t>54805100</t>
  </si>
  <si>
    <t>4008838222058</t>
  </si>
  <si>
    <t>8694064045989</t>
  </si>
  <si>
    <t>8694064046009</t>
  </si>
  <si>
    <t>Разделочные доски</t>
  </si>
  <si>
    <t>4660132126519</t>
  </si>
  <si>
    <t>4660132126526</t>
  </si>
  <si>
    <t>4630027146113</t>
  </si>
  <si>
    <t>4630027146120</t>
  </si>
  <si>
    <t>4670042048894</t>
  </si>
  <si>
    <t>4670042048887</t>
  </si>
  <si>
    <t>4660132114325</t>
  </si>
  <si>
    <t>4660132114332</t>
  </si>
  <si>
    <t>4660132114288</t>
  </si>
  <si>
    <t>4660132114271</t>
  </si>
  <si>
    <t>4660132114295</t>
  </si>
  <si>
    <t>4660132114301</t>
  </si>
  <si>
    <t>4660132114318</t>
  </si>
  <si>
    <t>4630027149275</t>
  </si>
  <si>
    <t>4630027149282</t>
  </si>
  <si>
    <t>4630027149053</t>
  </si>
  <si>
    <t>4630027149046</t>
  </si>
  <si>
    <t>4630034859457</t>
  </si>
  <si>
    <t>4630034859525</t>
  </si>
  <si>
    <t>4630034859471</t>
  </si>
  <si>
    <t>4630034859532</t>
  </si>
  <si>
    <t>4630085839514</t>
  </si>
  <si>
    <t>4660132120180</t>
  </si>
  <si>
    <t>8694064012820</t>
  </si>
  <si>
    <t>8694064012981</t>
  </si>
  <si>
    <t>4601532008012</t>
  </si>
  <si>
    <t>4601532008036</t>
  </si>
  <si>
    <t>4601532008029</t>
  </si>
  <si>
    <t>4601532008081</t>
  </si>
  <si>
    <t>4601532308037</t>
  </si>
  <si>
    <t>4601532806182</t>
  </si>
  <si>
    <t>Столовые приборы, лотки для столовых приборов</t>
  </si>
  <si>
    <t>4660132144544</t>
  </si>
  <si>
    <t>4660132134279</t>
  </si>
  <si>
    <t>4660132134071</t>
  </si>
  <si>
    <t>4660132134118</t>
  </si>
  <si>
    <t>4660132134088</t>
  </si>
  <si>
    <t>4660132134125</t>
  </si>
  <si>
    <t>4660132134163</t>
  </si>
  <si>
    <t>4660132134156</t>
  </si>
  <si>
    <t>4660132134132</t>
  </si>
  <si>
    <t>4660132134200</t>
  </si>
  <si>
    <t>4660132134170</t>
  </si>
  <si>
    <t>4660132134217</t>
  </si>
  <si>
    <t>4660132113397</t>
  </si>
  <si>
    <t>4660132113403</t>
  </si>
  <si>
    <t>4660132113410</t>
  </si>
  <si>
    <t>4660132113427</t>
  </si>
  <si>
    <t>4660132113434</t>
  </si>
  <si>
    <t>4660132113441</t>
  </si>
  <si>
    <t>4660132113458</t>
  </si>
  <si>
    <t>4660132113465</t>
  </si>
  <si>
    <t>4660132113830</t>
  </si>
  <si>
    <t>4660132113847</t>
  </si>
  <si>
    <t>4660132113854</t>
  </si>
  <si>
    <t>4660132113861</t>
  </si>
  <si>
    <t>4660132126342</t>
  </si>
  <si>
    <t>4660132126359</t>
  </si>
  <si>
    <t>4660132113472</t>
  </si>
  <si>
    <t>4660132113489</t>
  </si>
  <si>
    <t>4660132113496</t>
  </si>
  <si>
    <t>4660132113502</t>
  </si>
  <si>
    <t>4660132113885</t>
  </si>
  <si>
    <t>4660132113519</t>
  </si>
  <si>
    <t>4660132113526</t>
  </si>
  <si>
    <t>4660132113533</t>
  </si>
  <si>
    <t>4660132113540</t>
  </si>
  <si>
    <t>4660132113588</t>
  </si>
  <si>
    <t>4660132113595</t>
  </si>
  <si>
    <t>4660132113601</t>
  </si>
  <si>
    <t>4660132113618</t>
  </si>
  <si>
    <t>4660132113625</t>
  </si>
  <si>
    <t>4660132113670</t>
  </si>
  <si>
    <t>4660132113687</t>
  </si>
  <si>
    <t>4660132113694</t>
  </si>
  <si>
    <t>4660132113700</t>
  </si>
  <si>
    <t>4660132114516</t>
  </si>
  <si>
    <t>4660132114523</t>
  </si>
  <si>
    <t>4660132114530</t>
  </si>
  <si>
    <t>4660132114547</t>
  </si>
  <si>
    <t>4660132114127</t>
  </si>
  <si>
    <t>4660132114134</t>
  </si>
  <si>
    <t>4660132114141</t>
  </si>
  <si>
    <t>4660132114158</t>
  </si>
  <si>
    <t>4660132114189</t>
  </si>
  <si>
    <t>4660132114196</t>
  </si>
  <si>
    <t>4660132114202</t>
  </si>
  <si>
    <t>4660132114219</t>
  </si>
  <si>
    <t>4660132113878</t>
  </si>
  <si>
    <t>4660132120302</t>
  </si>
  <si>
    <t>4660132120296</t>
  </si>
  <si>
    <t>4660132120289</t>
  </si>
  <si>
    <t>8694064015388</t>
  </si>
  <si>
    <t>8694064000209</t>
  </si>
  <si>
    <t>4660132135924</t>
  </si>
  <si>
    <t>8694064045965</t>
  </si>
  <si>
    <t>4660132150866</t>
  </si>
  <si>
    <t>8692531000875</t>
  </si>
  <si>
    <t>Подставки и держатели для посуды и аксессуаров</t>
  </si>
  <si>
    <t>4660132125208</t>
  </si>
  <si>
    <t>4630085837107</t>
  </si>
  <si>
    <t>4660132127196</t>
  </si>
  <si>
    <t>4660132127189</t>
  </si>
  <si>
    <t>4660132109581</t>
  </si>
  <si>
    <t>4660132109598</t>
  </si>
  <si>
    <t>4660132120234</t>
  </si>
  <si>
    <t>4660132120319</t>
  </si>
  <si>
    <t>8692531012069</t>
  </si>
  <si>
    <t>8692531002060</t>
  </si>
  <si>
    <t>8692531003333</t>
  </si>
  <si>
    <t>8692531013332</t>
  </si>
  <si>
    <t>8692531005290</t>
  </si>
  <si>
    <t>8683476318101</t>
  </si>
  <si>
    <t>4601532003611</t>
  </si>
  <si>
    <t>4601532001136</t>
  </si>
  <si>
    <t>4601532002164</t>
  </si>
  <si>
    <t>4627106332208</t>
  </si>
  <si>
    <t>4627106333960</t>
  </si>
  <si>
    <t>4627106334172</t>
  </si>
  <si>
    <t>4627106336626</t>
  </si>
  <si>
    <t>8694064046603</t>
  </si>
  <si>
    <t>4660132135061</t>
  </si>
  <si>
    <t>Маты, салфетки, скатерти</t>
  </si>
  <si>
    <t>4660132132800</t>
  </si>
  <si>
    <t>4660132118361</t>
  </si>
  <si>
    <t>4660132105064</t>
  </si>
  <si>
    <t>4660132105095</t>
  </si>
  <si>
    <t>4660132105071</t>
  </si>
  <si>
    <t>4660132105101</t>
  </si>
  <si>
    <t>4660132105057</t>
  </si>
  <si>
    <t>4660132105088</t>
  </si>
  <si>
    <t>4630034857842</t>
  </si>
  <si>
    <t>4660132123259</t>
  </si>
  <si>
    <t>4660132123242</t>
  </si>
  <si>
    <t>4660132123181</t>
  </si>
  <si>
    <t>4660132123198</t>
  </si>
  <si>
    <t>4660132118309</t>
  </si>
  <si>
    <t>4660132118347</t>
  </si>
  <si>
    <t>4660132118439</t>
  </si>
  <si>
    <t>4660132118446</t>
  </si>
  <si>
    <t>4660132118385</t>
  </si>
  <si>
    <t>4660132118453</t>
  </si>
  <si>
    <t>4660132123235</t>
  </si>
  <si>
    <t>4660132123228</t>
  </si>
  <si>
    <t>4660132118286</t>
  </si>
  <si>
    <t>4660132118415</t>
  </si>
  <si>
    <t>4660132118316</t>
  </si>
  <si>
    <t>4660132118354</t>
  </si>
  <si>
    <t>4660132118392</t>
  </si>
  <si>
    <t>4660132118408</t>
  </si>
  <si>
    <t>4660132118293</t>
  </si>
  <si>
    <t>4660132118378</t>
  </si>
  <si>
    <t>4660132120777</t>
  </si>
  <si>
    <t>4660132123204</t>
  </si>
  <si>
    <t>4660132118330</t>
  </si>
  <si>
    <t>4660132123174</t>
  </si>
  <si>
    <t>4660132109550</t>
  </si>
  <si>
    <t>4660132109567</t>
  </si>
  <si>
    <t>19798</t>
  </si>
  <si>
    <t>4002911197981</t>
  </si>
  <si>
    <t>16198</t>
  </si>
  <si>
    <t>4002911161982</t>
  </si>
  <si>
    <t>Подносы</t>
  </si>
  <si>
    <t>4660132156851</t>
  </si>
  <si>
    <t>4660132118057</t>
  </si>
  <si>
    <t>4660132117944</t>
  </si>
  <si>
    <t>4660132117951</t>
  </si>
  <si>
    <t>4660132117968</t>
  </si>
  <si>
    <t>4660132117975</t>
  </si>
  <si>
    <t>4660132117982</t>
  </si>
  <si>
    <t>4660132118002</t>
  </si>
  <si>
    <t>4660132118019</t>
  </si>
  <si>
    <t>4660132118088</t>
  </si>
  <si>
    <t>4660132118095</t>
  </si>
  <si>
    <t>4660132118101</t>
  </si>
  <si>
    <t>4660132118118</t>
  </si>
  <si>
    <t>4660132121392</t>
  </si>
  <si>
    <t>4601532101911</t>
  </si>
  <si>
    <t>4601532001006</t>
  </si>
  <si>
    <t>4601532100334</t>
  </si>
  <si>
    <t>4601532240054</t>
  </si>
  <si>
    <t>4601532240023</t>
  </si>
  <si>
    <t>Мельницы</t>
  </si>
  <si>
    <t>4660132114394</t>
  </si>
  <si>
    <t>4660132114400</t>
  </si>
  <si>
    <t>4660132114417</t>
  </si>
  <si>
    <t>4660132114424</t>
  </si>
  <si>
    <t>4660132114431</t>
  </si>
  <si>
    <t>Все для бара</t>
  </si>
  <si>
    <t>Декантеры, штофы, графины</t>
  </si>
  <si>
    <t>4660132138994</t>
  </si>
  <si>
    <t>4660132119849</t>
  </si>
  <si>
    <t>4660132119856</t>
  </si>
  <si>
    <t>4660132119863</t>
  </si>
  <si>
    <t>4660132119894</t>
  </si>
  <si>
    <t>4660132119917</t>
  </si>
  <si>
    <t>4660132118835</t>
  </si>
  <si>
    <t>4660132148207</t>
  </si>
  <si>
    <t>4660132119825</t>
  </si>
  <si>
    <t>4660132148269</t>
  </si>
  <si>
    <t>4660132118545</t>
  </si>
  <si>
    <t>4660132148214</t>
  </si>
  <si>
    <t>8593407100951</t>
  </si>
  <si>
    <t>8593407099750</t>
  </si>
  <si>
    <t>8593407004204</t>
  </si>
  <si>
    <t>8593407099774</t>
  </si>
  <si>
    <t>8593407103181</t>
  </si>
  <si>
    <t>8593407099767</t>
  </si>
  <si>
    <t>0883314961881</t>
  </si>
  <si>
    <t>0883314564273</t>
  </si>
  <si>
    <t>0883314564259</t>
  </si>
  <si>
    <t>0883314564228</t>
  </si>
  <si>
    <t>0883314906943</t>
  </si>
  <si>
    <t>0883314591781</t>
  </si>
  <si>
    <t>0883314591767</t>
  </si>
  <si>
    <t>0883314591804</t>
  </si>
  <si>
    <t>0883314564297</t>
  </si>
  <si>
    <t>0883314591828</t>
  </si>
  <si>
    <t>0883314591842</t>
  </si>
  <si>
    <t>0883314564310</t>
  </si>
  <si>
    <t>0883314591521</t>
  </si>
  <si>
    <t>0883314591569</t>
  </si>
  <si>
    <t>0883314591545</t>
  </si>
  <si>
    <t>0883314591606</t>
  </si>
  <si>
    <t>0883314591620</t>
  </si>
  <si>
    <t>0883314552683</t>
  </si>
  <si>
    <t>0883314552690</t>
  </si>
  <si>
    <t>0883314552737</t>
  </si>
  <si>
    <t>0883314552768</t>
  </si>
  <si>
    <t>0883314552782</t>
  </si>
  <si>
    <t>0883314552959</t>
  </si>
  <si>
    <t>0883314552676</t>
  </si>
  <si>
    <t>0883314552942</t>
  </si>
  <si>
    <t>0883314552720</t>
  </si>
  <si>
    <t>0883314988215</t>
  </si>
  <si>
    <t>0883314988246</t>
  </si>
  <si>
    <t>0883314988208</t>
  </si>
  <si>
    <t>0883314988239</t>
  </si>
  <si>
    <t>0883314988192</t>
  </si>
  <si>
    <t>0883314573190</t>
  </si>
  <si>
    <t>0883314643626</t>
  </si>
  <si>
    <t>0883314643640</t>
  </si>
  <si>
    <t>0883314783278</t>
  </si>
  <si>
    <t>0883314818697</t>
  </si>
  <si>
    <t>0883314818642</t>
  </si>
  <si>
    <t>0883314818628</t>
  </si>
  <si>
    <t>0883314818666</t>
  </si>
  <si>
    <t>0883314943559</t>
  </si>
  <si>
    <t>0883314943382</t>
  </si>
  <si>
    <t>0883314552591</t>
  </si>
  <si>
    <t>0883314961911</t>
  </si>
  <si>
    <t>0883314961959</t>
  </si>
  <si>
    <t>0026102470183</t>
  </si>
  <si>
    <t>0883314849424</t>
  </si>
  <si>
    <t>4660132149099</t>
  </si>
  <si>
    <t>0883314508208</t>
  </si>
  <si>
    <t>0883314891942</t>
  </si>
  <si>
    <t>0883314518498</t>
  </si>
  <si>
    <t>0883314290745</t>
  </si>
  <si>
    <t>0883314848700</t>
  </si>
  <si>
    <t>0883314290769</t>
  </si>
  <si>
    <t>0883314891935</t>
  </si>
  <si>
    <t>0026102878545</t>
  </si>
  <si>
    <t>0026102879238</t>
  </si>
  <si>
    <t>12814</t>
  </si>
  <si>
    <t>0883314028294</t>
  </si>
  <si>
    <t>0883314258899</t>
  </si>
  <si>
    <t>0883314946413</t>
  </si>
  <si>
    <t>0883314946444</t>
  </si>
  <si>
    <t>0883314586633</t>
  </si>
  <si>
    <t>0883314586657</t>
  </si>
  <si>
    <t>0883314163278</t>
  </si>
  <si>
    <t>0883314163292</t>
  </si>
  <si>
    <t>0883314163315</t>
  </si>
  <si>
    <t>0883314163346</t>
  </si>
  <si>
    <t>0883314096156</t>
  </si>
  <si>
    <t>0883314091878</t>
  </si>
  <si>
    <t>0883314092868</t>
  </si>
  <si>
    <t>0883314092837</t>
  </si>
  <si>
    <t>0883314092998</t>
  </si>
  <si>
    <t>4690509035847</t>
  </si>
  <si>
    <t>4690509035816</t>
  </si>
  <si>
    <t>4690509035823</t>
  </si>
  <si>
    <t>4690509035830</t>
  </si>
  <si>
    <t>4690509035878</t>
  </si>
  <si>
    <t>4690509051885</t>
  </si>
  <si>
    <t>4690509051892</t>
  </si>
  <si>
    <t>4690509051908</t>
  </si>
  <si>
    <t>4690509039203</t>
  </si>
  <si>
    <t>4690509038831</t>
  </si>
  <si>
    <t>4690509051861</t>
  </si>
  <si>
    <t>4690509046171</t>
  </si>
  <si>
    <t>4690509046614</t>
  </si>
  <si>
    <t>4690509051878</t>
  </si>
  <si>
    <t>4690509058020</t>
  </si>
  <si>
    <t>4690509058037</t>
  </si>
  <si>
    <t>4690509058044</t>
  </si>
  <si>
    <t>4690509026920</t>
  </si>
  <si>
    <t>4690509026937</t>
  </si>
  <si>
    <t>4690509026944</t>
  </si>
  <si>
    <t>4690509026951</t>
  </si>
  <si>
    <t>4690509026968</t>
  </si>
  <si>
    <t>4690509058051</t>
  </si>
  <si>
    <t>4690509032327</t>
  </si>
  <si>
    <t>4690509045747</t>
  </si>
  <si>
    <t>4690509031672</t>
  </si>
  <si>
    <t>4690509031689</t>
  </si>
  <si>
    <t>4690509031696</t>
  </si>
  <si>
    <t>4690509048410</t>
  </si>
  <si>
    <t>4690509048434</t>
  </si>
  <si>
    <t>4690509040261</t>
  </si>
  <si>
    <t>4690509040230</t>
  </si>
  <si>
    <t>4690509031627</t>
  </si>
  <si>
    <t>4690509031641</t>
  </si>
  <si>
    <t>4690509031634</t>
  </si>
  <si>
    <t>4690509031658</t>
  </si>
  <si>
    <t>4690509010691</t>
  </si>
  <si>
    <t>4690509020812</t>
  </si>
  <si>
    <t>4690509010714</t>
  </si>
  <si>
    <t>4690509011803</t>
  </si>
  <si>
    <t>4690509014583</t>
  </si>
  <si>
    <t>4690509020836</t>
  </si>
  <si>
    <t>4690509010660</t>
  </si>
  <si>
    <t>4690509058716</t>
  </si>
  <si>
    <t>4690509058723</t>
  </si>
  <si>
    <t>4690509058730</t>
  </si>
  <si>
    <t>4690509058075</t>
  </si>
  <si>
    <t>4690509057481</t>
  </si>
  <si>
    <t>4690509061471</t>
  </si>
  <si>
    <t>4690509061488</t>
  </si>
  <si>
    <t>4690509061457</t>
  </si>
  <si>
    <t>4690509061464</t>
  </si>
  <si>
    <t>4690509061495</t>
  </si>
  <si>
    <t>4690509057184</t>
  </si>
  <si>
    <t>4690509057191</t>
  </si>
  <si>
    <t>4690509057207</t>
  </si>
  <si>
    <t>8000000270</t>
  </si>
  <si>
    <t>2080000002707</t>
  </si>
  <si>
    <t>8000000271</t>
  </si>
  <si>
    <t>2080000002714</t>
  </si>
  <si>
    <t>4690509017003</t>
  </si>
  <si>
    <t>4690509017027</t>
  </si>
  <si>
    <t>4690509017065</t>
  </si>
  <si>
    <t>4690509020669</t>
  </si>
  <si>
    <t>4690509010851</t>
  </si>
  <si>
    <t>4690509010622</t>
  </si>
  <si>
    <t>4690509011766</t>
  </si>
  <si>
    <t>4690509011889</t>
  </si>
  <si>
    <t>4690509030538</t>
  </si>
  <si>
    <t>4690509049653</t>
  </si>
  <si>
    <t>4690509049677</t>
  </si>
  <si>
    <t>4690509049660</t>
  </si>
  <si>
    <t>4690509011162</t>
  </si>
  <si>
    <t>4690509011179</t>
  </si>
  <si>
    <t>4660132115094</t>
  </si>
  <si>
    <t>0883314959635</t>
  </si>
  <si>
    <t>4690509010684</t>
  </si>
  <si>
    <t>4690509010707</t>
  </si>
  <si>
    <t>4690509011773</t>
  </si>
  <si>
    <t>4690509014576</t>
  </si>
  <si>
    <t>4690509057375</t>
  </si>
  <si>
    <t>4690509057382</t>
  </si>
  <si>
    <t>4690509057399</t>
  </si>
  <si>
    <t>4690509048939</t>
  </si>
  <si>
    <t>4690509055012</t>
  </si>
  <si>
    <t>4690509051007</t>
  </si>
  <si>
    <t>4690509050949</t>
  </si>
  <si>
    <t>4690509050956</t>
  </si>
  <si>
    <t>4690509049844</t>
  </si>
  <si>
    <t>4690509048373</t>
  </si>
  <si>
    <t>4690509048380</t>
  </si>
  <si>
    <t>4690509058105</t>
  </si>
  <si>
    <t>4690509047147</t>
  </si>
  <si>
    <t>4690509042654</t>
  </si>
  <si>
    <t>4690509034130</t>
  </si>
  <si>
    <t>4690509034147</t>
  </si>
  <si>
    <t>4690509009961</t>
  </si>
  <si>
    <t>4690509009893</t>
  </si>
  <si>
    <t>4690509009862</t>
  </si>
  <si>
    <t>4690509010028</t>
  </si>
  <si>
    <t>4690509010035</t>
  </si>
  <si>
    <t>4690509009923</t>
  </si>
  <si>
    <t>4690509009916</t>
  </si>
  <si>
    <t>4690509051151</t>
  </si>
  <si>
    <t>0026102151143</t>
  </si>
  <si>
    <t>4690509032129</t>
  </si>
  <si>
    <t>4690509051700</t>
  </si>
  <si>
    <t>4690509035090</t>
  </si>
  <si>
    <t>4690509035083</t>
  </si>
  <si>
    <t>4690509034529</t>
  </si>
  <si>
    <t>4690509034512</t>
  </si>
  <si>
    <t>0883314940701</t>
  </si>
  <si>
    <t>4690509049851</t>
  </si>
  <si>
    <t>4690509057313</t>
  </si>
  <si>
    <t>4690509057320</t>
  </si>
  <si>
    <t>4690509054855</t>
  </si>
  <si>
    <t>4690509054862</t>
  </si>
  <si>
    <t>4690509053643</t>
  </si>
  <si>
    <t>4690509053650</t>
  </si>
  <si>
    <t>4690509053667</t>
  </si>
  <si>
    <t>4690509040544</t>
  </si>
  <si>
    <t>4690509040551</t>
  </si>
  <si>
    <t>4690509058082</t>
  </si>
  <si>
    <t>4690509049691</t>
  </si>
  <si>
    <t>4690509049707</t>
  </si>
  <si>
    <t>4660132113724</t>
  </si>
  <si>
    <t>4690509044849</t>
  </si>
  <si>
    <t>4690509044856</t>
  </si>
  <si>
    <t>4690509044788</t>
  </si>
  <si>
    <t>4690509053315</t>
  </si>
  <si>
    <t>4690509053308</t>
  </si>
  <si>
    <t>4690509053292</t>
  </si>
  <si>
    <t>4690509058303</t>
  </si>
  <si>
    <t>4690509015450</t>
  </si>
  <si>
    <t>4690509011735</t>
  </si>
  <si>
    <t>4690509013579</t>
  </si>
  <si>
    <t>0883314432527</t>
  </si>
  <si>
    <t>4690509010486</t>
  </si>
  <si>
    <t>4690509010479</t>
  </si>
  <si>
    <t>0026102812792</t>
  </si>
  <si>
    <t>0026102812808</t>
  </si>
  <si>
    <t>4690509041367</t>
  </si>
  <si>
    <t>0026102825471</t>
  </si>
  <si>
    <t>0883314949155</t>
  </si>
  <si>
    <t>4690509014460</t>
  </si>
  <si>
    <t>4690509014484</t>
  </si>
  <si>
    <t>4690509010066</t>
  </si>
  <si>
    <t>4690509010097</t>
  </si>
  <si>
    <t>4690509036912</t>
  </si>
  <si>
    <t>4690509052998</t>
  </si>
  <si>
    <t>4690509053001</t>
  </si>
  <si>
    <t>4690509053032</t>
  </si>
  <si>
    <t>4690509016464</t>
  </si>
  <si>
    <t>4690509018345</t>
  </si>
  <si>
    <t>4690509035199</t>
  </si>
  <si>
    <t>4690509034352</t>
  </si>
  <si>
    <t>4690509047352</t>
  </si>
  <si>
    <t>4660003900767</t>
  </si>
  <si>
    <t>4690509018949</t>
  </si>
  <si>
    <t>4690509052653</t>
  </si>
  <si>
    <t>4690509018956</t>
  </si>
  <si>
    <t>4607029812766</t>
  </si>
  <si>
    <t>4607029811783</t>
  </si>
  <si>
    <t>4690509016952</t>
  </si>
  <si>
    <t>4607029811929</t>
  </si>
  <si>
    <t>4690509018970</t>
  </si>
  <si>
    <t>4690509047420</t>
  </si>
  <si>
    <t>4690509057900</t>
  </si>
  <si>
    <t>4690509057917</t>
  </si>
  <si>
    <t>4690509057924</t>
  </si>
  <si>
    <t>4690509057870</t>
  </si>
  <si>
    <t>4690509057887</t>
  </si>
  <si>
    <t>4690509057894</t>
  </si>
  <si>
    <t>4690509053018</t>
  </si>
  <si>
    <t>4690509053056</t>
  </si>
  <si>
    <t>4690509053025</t>
  </si>
  <si>
    <t>4690509053063</t>
  </si>
  <si>
    <t>4690509053049</t>
  </si>
  <si>
    <t>4690509053070</t>
  </si>
  <si>
    <t>4690509050925</t>
  </si>
  <si>
    <t>4690509002764</t>
  </si>
  <si>
    <t>4690509021208</t>
  </si>
  <si>
    <t>4690509060511</t>
  </si>
  <si>
    <t>4690509057054</t>
  </si>
  <si>
    <t>4690509060528</t>
  </si>
  <si>
    <t>4690509029129</t>
  </si>
  <si>
    <t>4690509039814</t>
  </si>
  <si>
    <t>4690509060467</t>
  </si>
  <si>
    <t>4690509016280</t>
  </si>
  <si>
    <t>4690509010295</t>
  </si>
  <si>
    <t>4690509033560</t>
  </si>
  <si>
    <t>4690509057078</t>
  </si>
  <si>
    <t>4607029817136</t>
  </si>
  <si>
    <t>4607029811905</t>
  </si>
  <si>
    <t>4690509021307</t>
  </si>
  <si>
    <t>4607029816740</t>
  </si>
  <si>
    <t>4607029810113</t>
  </si>
  <si>
    <t>4690509056071</t>
  </si>
  <si>
    <t>4607029812049</t>
  </si>
  <si>
    <t>4607029812070</t>
  </si>
  <si>
    <t>4607029817129</t>
  </si>
  <si>
    <t>4660003902907</t>
  </si>
  <si>
    <t>4607029816733</t>
  </si>
  <si>
    <t>4607029816726</t>
  </si>
  <si>
    <t>4607029816610</t>
  </si>
  <si>
    <t>8593407111506</t>
  </si>
  <si>
    <t>8593407111490</t>
  </si>
  <si>
    <t>8593407106380</t>
  </si>
  <si>
    <t>8593407111483</t>
  </si>
  <si>
    <t>8593407106397</t>
  </si>
  <si>
    <t>8593407106403</t>
  </si>
  <si>
    <t>8593407111353</t>
  </si>
  <si>
    <t>8593401964917</t>
  </si>
  <si>
    <t>8593401964924</t>
  </si>
  <si>
    <t>8593401964931</t>
  </si>
  <si>
    <t>8593401964948</t>
  </si>
  <si>
    <t>8593401964870</t>
  </si>
  <si>
    <t>8593401938307</t>
  </si>
  <si>
    <t>8593401938314</t>
  </si>
  <si>
    <t>4660132126236</t>
  </si>
  <si>
    <t>4660132126267</t>
  </si>
  <si>
    <t>8593407018553</t>
  </si>
  <si>
    <t>8593407018492</t>
  </si>
  <si>
    <t>8593407018515</t>
  </si>
  <si>
    <t>8593401953713</t>
  </si>
  <si>
    <t>8593407099927</t>
  </si>
  <si>
    <t>8593407099934</t>
  </si>
  <si>
    <t>4660132126250</t>
  </si>
  <si>
    <t>8593407099941</t>
  </si>
  <si>
    <t>8593401917685</t>
  </si>
  <si>
    <t>8593401917692</t>
  </si>
  <si>
    <t>8593407099958</t>
  </si>
  <si>
    <t>8593401917715</t>
  </si>
  <si>
    <t>8593407099835</t>
  </si>
  <si>
    <t>8593401917708</t>
  </si>
  <si>
    <t>8593407099842</t>
  </si>
  <si>
    <t>8593407100647</t>
  </si>
  <si>
    <t>8593407100654</t>
  </si>
  <si>
    <t>8593407100661</t>
  </si>
  <si>
    <t>8593407100678</t>
  </si>
  <si>
    <t>8593407100685</t>
  </si>
  <si>
    <t>8593407100203</t>
  </si>
  <si>
    <t>8593407100210</t>
  </si>
  <si>
    <t>8593401964412</t>
  </si>
  <si>
    <t>8593401964429</t>
  </si>
  <si>
    <t>8593401948443</t>
  </si>
  <si>
    <t>8593401948450</t>
  </si>
  <si>
    <t>8593407036458</t>
  </si>
  <si>
    <t>8593407036526</t>
  </si>
  <si>
    <t>8593407036564</t>
  </si>
  <si>
    <t>8593407037608</t>
  </si>
  <si>
    <t>8593407036397</t>
  </si>
  <si>
    <t>8593407036632</t>
  </si>
  <si>
    <t>8593407036694</t>
  </si>
  <si>
    <t>4660132126212</t>
  </si>
  <si>
    <t>4660132127486</t>
  </si>
  <si>
    <t>4660132126229</t>
  </si>
  <si>
    <t>4660132126274</t>
  </si>
  <si>
    <t>8593401967482</t>
  </si>
  <si>
    <t>8593401967505</t>
  </si>
  <si>
    <t>8593401967512</t>
  </si>
  <si>
    <t>8593401967543</t>
  </si>
  <si>
    <t>8593401967550</t>
  </si>
  <si>
    <t>8593401967529</t>
  </si>
  <si>
    <t>8593401967468</t>
  </si>
  <si>
    <t>8593407104492</t>
  </si>
  <si>
    <t>4660132139007</t>
  </si>
  <si>
    <t>4660132139014</t>
  </si>
  <si>
    <t>4660132119900</t>
  </si>
  <si>
    <t>4660132119870</t>
  </si>
  <si>
    <t>4660132118507</t>
  </si>
  <si>
    <t>4660132148191</t>
  </si>
  <si>
    <t>3550190504491</t>
  </si>
  <si>
    <t>3550190500554</t>
  </si>
  <si>
    <t>4660132135511</t>
  </si>
  <si>
    <t>4660132135528</t>
  </si>
  <si>
    <t>4660132148788</t>
  </si>
  <si>
    <t>8694064018563</t>
  </si>
  <si>
    <t>4601532149180</t>
  </si>
  <si>
    <t>4601532150285</t>
  </si>
  <si>
    <t>4601532150254</t>
  </si>
  <si>
    <t>4601532001501</t>
  </si>
  <si>
    <t>Питьевые наборы, кувшины</t>
  </si>
  <si>
    <t>0883314434057</t>
  </si>
  <si>
    <t>0883314192391</t>
  </si>
  <si>
    <t>0026102008867</t>
  </si>
  <si>
    <t>883314367287</t>
  </si>
  <si>
    <t>0883314956085</t>
  </si>
  <si>
    <t>0883314930993</t>
  </si>
  <si>
    <t>0883314956016</t>
  </si>
  <si>
    <t>0883314098914</t>
  </si>
  <si>
    <t>0883314956115</t>
  </si>
  <si>
    <t>0883314807004</t>
  </si>
  <si>
    <t>0883314807028</t>
  </si>
  <si>
    <t>0883314956054</t>
  </si>
  <si>
    <t>0883314298611</t>
  </si>
  <si>
    <t>0883314177480</t>
  </si>
  <si>
    <t>0883314743326</t>
  </si>
  <si>
    <t>0026102530580</t>
  </si>
  <si>
    <t>0883314743333</t>
  </si>
  <si>
    <t>0883314150391</t>
  </si>
  <si>
    <t>0883314752465</t>
  </si>
  <si>
    <t>0883314752441</t>
  </si>
  <si>
    <t>0883314752458</t>
  </si>
  <si>
    <t>0883314956078</t>
  </si>
  <si>
    <t>0883314956030</t>
  </si>
  <si>
    <t>0883314535105</t>
  </si>
  <si>
    <t>0883314535099</t>
  </si>
  <si>
    <t>0883314535112</t>
  </si>
  <si>
    <t>4660132145145</t>
  </si>
  <si>
    <t>4660132145152</t>
  </si>
  <si>
    <t>4660132148252</t>
  </si>
  <si>
    <t>4660132135931</t>
  </si>
  <si>
    <t>4660132135948</t>
  </si>
  <si>
    <t>4660132135955</t>
  </si>
  <si>
    <t>4601532001457</t>
  </si>
  <si>
    <t>Аксессуары для бара</t>
  </si>
  <si>
    <t>4660132130684</t>
  </si>
  <si>
    <t>4660132130677</t>
  </si>
  <si>
    <t>4660132130769</t>
  </si>
  <si>
    <t>4660132130707</t>
  </si>
  <si>
    <t>4660132130714</t>
  </si>
  <si>
    <t>4607029812636</t>
  </si>
  <si>
    <t>0026102126431</t>
  </si>
  <si>
    <t>12643</t>
  </si>
  <si>
    <t>4607183816549</t>
  </si>
  <si>
    <t>4630027140951</t>
  </si>
  <si>
    <t>4607183816778</t>
  </si>
  <si>
    <t>4630027146106</t>
  </si>
  <si>
    <t>4630027146090</t>
  </si>
  <si>
    <t>4630034854735</t>
  </si>
  <si>
    <t>16601</t>
  </si>
  <si>
    <t>4002911166017</t>
  </si>
  <si>
    <t>Посуда для чая и кофе</t>
  </si>
  <si>
    <t>Чайники, френч-прессы, заварочные чайники</t>
  </si>
  <si>
    <t>4660132135733</t>
  </si>
  <si>
    <t>4660132135740</t>
  </si>
  <si>
    <t>4660132127684</t>
  </si>
  <si>
    <t>4660132136501</t>
  </si>
  <si>
    <t>4660132136518</t>
  </si>
  <si>
    <t>4660132126762</t>
  </si>
  <si>
    <t>4660132117142</t>
  </si>
  <si>
    <t>4660132108539</t>
  </si>
  <si>
    <t>4660132108553</t>
  </si>
  <si>
    <t>4660132149860</t>
  </si>
  <si>
    <t>4660132108706</t>
  </si>
  <si>
    <t>4660132145121</t>
  </si>
  <si>
    <t>4660132149167</t>
  </si>
  <si>
    <t>4660132129138</t>
  </si>
  <si>
    <t>4660132149150</t>
  </si>
  <si>
    <t>4660132149174</t>
  </si>
  <si>
    <t>4660132140003</t>
  </si>
  <si>
    <t>4660132140010</t>
  </si>
  <si>
    <t>4660132140027</t>
  </si>
  <si>
    <t>4660132140034</t>
  </si>
  <si>
    <t>4660132140041</t>
  </si>
  <si>
    <t>4660132140058</t>
  </si>
  <si>
    <t>Термобутылки, термокружки, термобокалы, термосы</t>
  </si>
  <si>
    <t>4660132143240</t>
  </si>
  <si>
    <t>4660132143257</t>
  </si>
  <si>
    <t>4660132143271</t>
  </si>
  <si>
    <t>4660132128704</t>
  </si>
  <si>
    <t>4660132128742</t>
  </si>
  <si>
    <t>4660132128759</t>
  </si>
  <si>
    <t>4660132130066</t>
  </si>
  <si>
    <t>4660132149112</t>
  </si>
  <si>
    <t>4660132149129</t>
  </si>
  <si>
    <t>4660132149136</t>
  </si>
  <si>
    <t>4660132149143</t>
  </si>
  <si>
    <t>4630027145598</t>
  </si>
  <si>
    <t>4630027145581</t>
  </si>
  <si>
    <t>4630027145604</t>
  </si>
  <si>
    <t>4670042043684</t>
  </si>
  <si>
    <t>4670042043660</t>
  </si>
  <si>
    <t>4660132111690</t>
  </si>
  <si>
    <t>4660132126809</t>
  </si>
  <si>
    <t>4660132147477</t>
  </si>
  <si>
    <t>4660132147484</t>
  </si>
  <si>
    <t>4660132111683</t>
  </si>
  <si>
    <t>4630034852571</t>
  </si>
  <si>
    <t>4660132126786</t>
  </si>
  <si>
    <t>4630085837091</t>
  </si>
  <si>
    <t>4660132135962</t>
  </si>
  <si>
    <t>4660132135979</t>
  </si>
  <si>
    <t>Кружки, чайные пары</t>
  </si>
  <si>
    <t>4660132122764</t>
  </si>
  <si>
    <t>4660132109796</t>
  </si>
  <si>
    <t>4660132122788</t>
  </si>
  <si>
    <t>4660132123075</t>
  </si>
  <si>
    <t>4660132153041</t>
  </si>
  <si>
    <t>4660132153058</t>
  </si>
  <si>
    <t>4660132121309</t>
  </si>
  <si>
    <t>4660132122757</t>
  </si>
  <si>
    <t>4660132123044</t>
  </si>
  <si>
    <t>4660132123037</t>
  </si>
  <si>
    <t>4660132130219</t>
  </si>
  <si>
    <t>4660132130240</t>
  </si>
  <si>
    <t>4660132130233</t>
  </si>
  <si>
    <t>4660132139021</t>
  </si>
  <si>
    <t>4660132139045</t>
  </si>
  <si>
    <t>4660132157759</t>
  </si>
  <si>
    <t>4660132114806</t>
  </si>
  <si>
    <t>4660132122771</t>
  </si>
  <si>
    <t>4660132114905</t>
  </si>
  <si>
    <t>4660132119191</t>
  </si>
  <si>
    <t>4660132119214</t>
  </si>
  <si>
    <t>4660132119245</t>
  </si>
  <si>
    <t>4660132119207</t>
  </si>
  <si>
    <t>4660132128247</t>
  </si>
  <si>
    <t>4660132128278</t>
  </si>
  <si>
    <t>4660132128285</t>
  </si>
  <si>
    <t>4660132128254</t>
  </si>
  <si>
    <t>4660132130226</t>
  </si>
  <si>
    <t>4660132121385</t>
  </si>
  <si>
    <t>4660132121415</t>
  </si>
  <si>
    <t>4660132157148</t>
  </si>
  <si>
    <t>4660132157155</t>
  </si>
  <si>
    <t>4660132157162</t>
  </si>
  <si>
    <t>4660132157254</t>
  </si>
  <si>
    <t>4660132157247</t>
  </si>
  <si>
    <t>4660132157261</t>
  </si>
  <si>
    <t>4660132157285</t>
  </si>
  <si>
    <t>4660132157292</t>
  </si>
  <si>
    <t>4660132157308</t>
  </si>
  <si>
    <t>4660132157315</t>
  </si>
  <si>
    <t>4660132157353</t>
  </si>
  <si>
    <t>4660132157360</t>
  </si>
  <si>
    <t>4660132145176</t>
  </si>
  <si>
    <t>4660132145183</t>
  </si>
  <si>
    <t>4660132145190</t>
  </si>
  <si>
    <t>4660132148429</t>
  </si>
  <si>
    <t>4660132147590</t>
  </si>
  <si>
    <t>4660132147606</t>
  </si>
  <si>
    <t>4660132147613</t>
  </si>
  <si>
    <t>4660132147620</t>
  </si>
  <si>
    <t>4660132147637</t>
  </si>
  <si>
    <t>4660132147828</t>
  </si>
  <si>
    <t>4660132147682</t>
  </si>
  <si>
    <t>4660132147712</t>
  </si>
  <si>
    <t>4660132147255</t>
  </si>
  <si>
    <t>4660132147286</t>
  </si>
  <si>
    <t>4660132147330</t>
  </si>
  <si>
    <t>4660132147316</t>
  </si>
  <si>
    <t>4660132147385</t>
  </si>
  <si>
    <t>4660132145701</t>
  </si>
  <si>
    <t>4660132109741</t>
  </si>
  <si>
    <t>0883314095326</t>
  </si>
  <si>
    <t>0883314095319</t>
  </si>
  <si>
    <t>0883314859928</t>
  </si>
  <si>
    <t>0883314737486</t>
  </si>
  <si>
    <t>4690509010769</t>
  </si>
  <si>
    <t>4690509010813</t>
  </si>
  <si>
    <t>0883314432435</t>
  </si>
  <si>
    <t>0026102670514</t>
  </si>
  <si>
    <t>0883314981810</t>
  </si>
  <si>
    <t>0883314803372</t>
  </si>
  <si>
    <t>66520</t>
  </si>
  <si>
    <t>0026102665206</t>
  </si>
  <si>
    <t>68978</t>
  </si>
  <si>
    <t>0026102689783</t>
  </si>
  <si>
    <t>67530</t>
  </si>
  <si>
    <t>0026102519486</t>
  </si>
  <si>
    <t>0026102519479</t>
  </si>
  <si>
    <t>0026102955680</t>
  </si>
  <si>
    <t>0883314402773</t>
  </si>
  <si>
    <t>0883314771763</t>
  </si>
  <si>
    <t>4690509028634</t>
  </si>
  <si>
    <t>4690509058174</t>
  </si>
  <si>
    <t>4690509028641</t>
  </si>
  <si>
    <t>4690509059270</t>
  </si>
  <si>
    <t>4690509059256</t>
  </si>
  <si>
    <t>4690509056101</t>
  </si>
  <si>
    <t>4690509056118</t>
  </si>
  <si>
    <t>4690509053728</t>
  </si>
  <si>
    <t>4690509053698</t>
  </si>
  <si>
    <t>4690509053704</t>
  </si>
  <si>
    <t>4690509037780</t>
  </si>
  <si>
    <t>4690509043057</t>
  </si>
  <si>
    <t>883314825398</t>
  </si>
  <si>
    <t>4690509040476</t>
  </si>
  <si>
    <t>4690509040216</t>
  </si>
  <si>
    <t>4690509039364</t>
  </si>
  <si>
    <t>4690509039852</t>
  </si>
  <si>
    <t>4690509010783</t>
  </si>
  <si>
    <t>4690509045419</t>
  </si>
  <si>
    <t>4690509045426</t>
  </si>
  <si>
    <t>4690509040483</t>
  </si>
  <si>
    <t>4690509040698</t>
  </si>
  <si>
    <t>4690509010820</t>
  </si>
  <si>
    <t>4690509040223</t>
  </si>
  <si>
    <t>4690509046843</t>
  </si>
  <si>
    <t>4690509038893</t>
  </si>
  <si>
    <t>4690509038916</t>
  </si>
  <si>
    <t>4690509054817</t>
  </si>
  <si>
    <t>4690509042319</t>
  </si>
  <si>
    <t>4690509042333</t>
  </si>
  <si>
    <t>0883314914566</t>
  </si>
  <si>
    <t>0883314907797</t>
  </si>
  <si>
    <t>0883314733419</t>
  </si>
  <si>
    <t>4690509011131</t>
  </si>
  <si>
    <t>0883314981704</t>
  </si>
  <si>
    <t>0883314981728</t>
  </si>
  <si>
    <t>0883314928099</t>
  </si>
  <si>
    <t>0883314964868</t>
  </si>
  <si>
    <t>0883314812145</t>
  </si>
  <si>
    <t>0883314728705</t>
  </si>
  <si>
    <t>4690509011407</t>
  </si>
  <si>
    <t>0883314974430</t>
  </si>
  <si>
    <t>0883314795646</t>
  </si>
  <si>
    <t>0883314825398</t>
  </si>
  <si>
    <t>0883314903218</t>
  </si>
  <si>
    <t>4690509011087</t>
  </si>
  <si>
    <t>4690509014637</t>
  </si>
  <si>
    <t>0883314871562</t>
  </si>
  <si>
    <t>0026102920855</t>
  </si>
  <si>
    <t>37784</t>
  </si>
  <si>
    <t>0026102377840</t>
  </si>
  <si>
    <t>0883314753813</t>
  </si>
  <si>
    <t>0026102900987</t>
  </si>
  <si>
    <t>4690509051359</t>
  </si>
  <si>
    <t>4690509051342</t>
  </si>
  <si>
    <t>0026102015599</t>
  </si>
  <si>
    <t>0883314030266</t>
  </si>
  <si>
    <t>0883314105063</t>
  </si>
  <si>
    <t>4690509047888</t>
  </si>
  <si>
    <t>4690509047871</t>
  </si>
  <si>
    <t>4690509047895</t>
  </si>
  <si>
    <t>4690509056378</t>
  </si>
  <si>
    <t>4690509055333</t>
  </si>
  <si>
    <t>4690509060818</t>
  </si>
  <si>
    <t>4690509060504</t>
  </si>
  <si>
    <t>4690509060627</t>
  </si>
  <si>
    <t>4690509023677</t>
  </si>
  <si>
    <t>4690509047390</t>
  </si>
  <si>
    <t>4690509047376</t>
  </si>
  <si>
    <t>4690509058297</t>
  </si>
  <si>
    <t>4690509057931</t>
  </si>
  <si>
    <t>4690509059263</t>
  </si>
  <si>
    <t>4690509056149</t>
  </si>
  <si>
    <t>4690509060795</t>
  </si>
  <si>
    <t>4660132131032</t>
  </si>
  <si>
    <t>4690509057061</t>
  </si>
  <si>
    <t>4690509022229</t>
  </si>
  <si>
    <t>4607029817921</t>
  </si>
  <si>
    <t>4690509058266</t>
  </si>
  <si>
    <t>4690509060573</t>
  </si>
  <si>
    <t>4690509059331</t>
  </si>
  <si>
    <t>4690509060757</t>
  </si>
  <si>
    <t>4690509056224</t>
  </si>
  <si>
    <t>4690509056248</t>
  </si>
  <si>
    <t>4690509057337</t>
  </si>
  <si>
    <t>4607029817938</t>
  </si>
  <si>
    <t>4690509060825</t>
  </si>
  <si>
    <t>4690509060580</t>
  </si>
  <si>
    <t>4690509016297</t>
  </si>
  <si>
    <t>4690509060689</t>
  </si>
  <si>
    <t>4690509034307</t>
  </si>
  <si>
    <t>4660003907612</t>
  </si>
  <si>
    <t>4607029817907</t>
  </si>
  <si>
    <t>4690509044023</t>
  </si>
  <si>
    <t>4690509032570</t>
  </si>
  <si>
    <t>4690509022427</t>
  </si>
  <si>
    <t>4690509052837</t>
  </si>
  <si>
    <t>4690509038725</t>
  </si>
  <si>
    <t>4660132129770</t>
  </si>
  <si>
    <t>4660132118736</t>
  </si>
  <si>
    <t>4630034853271</t>
  </si>
  <si>
    <t>4630034853264</t>
  </si>
  <si>
    <t>4660132118675</t>
  </si>
  <si>
    <t>4630085837817</t>
  </si>
  <si>
    <t>4660132116596</t>
  </si>
  <si>
    <t>4660132117135</t>
  </si>
  <si>
    <t>4660132126823</t>
  </si>
  <si>
    <t>4660132116732</t>
  </si>
  <si>
    <t>4630034852717</t>
  </si>
  <si>
    <t>4630027149909</t>
  </si>
  <si>
    <t>8698532592210</t>
  </si>
  <si>
    <t>ВАЗЫ</t>
  </si>
  <si>
    <t>4690509058198</t>
  </si>
  <si>
    <t>4690509058211</t>
  </si>
  <si>
    <t>8593407108605</t>
  </si>
  <si>
    <t>8593407108186</t>
  </si>
  <si>
    <t>8593407108155</t>
  </si>
  <si>
    <t>8593407108179</t>
  </si>
  <si>
    <t>8593407102016</t>
  </si>
  <si>
    <t>Стирка и глажения белья, уход</t>
  </si>
  <si>
    <t>Гладильные доски</t>
  </si>
  <si>
    <t>4630111518642</t>
  </si>
  <si>
    <t>4630111505215</t>
  </si>
  <si>
    <t>4630111501583</t>
  </si>
  <si>
    <t>4630111518666</t>
  </si>
  <si>
    <t>4630111527125</t>
  </si>
  <si>
    <t>4607075830929</t>
  </si>
  <si>
    <t>4607075830943</t>
  </si>
  <si>
    <t>4630111510639</t>
  </si>
  <si>
    <t>4607075830073</t>
  </si>
  <si>
    <t>4630111512558</t>
  </si>
  <si>
    <t>4607075830585</t>
  </si>
  <si>
    <t>4607075830301</t>
  </si>
  <si>
    <t>4630111518819</t>
  </si>
  <si>
    <t>4630111512695</t>
  </si>
  <si>
    <t>4607075830967</t>
  </si>
  <si>
    <t>4607075830233</t>
  </si>
  <si>
    <t>Чехлы для гладильной доски</t>
  </si>
  <si>
    <t>4607075832732</t>
  </si>
  <si>
    <t>4607075832725</t>
  </si>
  <si>
    <t>4607075835504</t>
  </si>
  <si>
    <t>4607075832756</t>
  </si>
  <si>
    <t>4607075835580</t>
  </si>
  <si>
    <t>4607075832749</t>
  </si>
  <si>
    <t>4607075835597</t>
  </si>
  <si>
    <t>4607075832237</t>
  </si>
  <si>
    <t>4630111512466</t>
  </si>
  <si>
    <t>4660132119955</t>
  </si>
  <si>
    <t>4660132119948</t>
  </si>
  <si>
    <t>4660132120005</t>
  </si>
  <si>
    <t>4660132119986</t>
  </si>
  <si>
    <t>Сушилки для белья</t>
  </si>
  <si>
    <t>4607075831339</t>
  </si>
  <si>
    <t>4620032740925</t>
  </si>
  <si>
    <t>4607075831117</t>
  </si>
  <si>
    <t>4607075830813</t>
  </si>
  <si>
    <t>4660132104067</t>
  </si>
  <si>
    <t>4620032745968</t>
  </si>
  <si>
    <t>4630111514484</t>
  </si>
  <si>
    <t>4640076028797</t>
  </si>
  <si>
    <t>4640076028896</t>
  </si>
  <si>
    <t>4640076021620</t>
  </si>
  <si>
    <t>4640076021644</t>
  </si>
  <si>
    <t>4640076021606</t>
  </si>
  <si>
    <t>4630034853585</t>
  </si>
  <si>
    <t>Корзина для белья</t>
  </si>
  <si>
    <t>4627088105593</t>
  </si>
  <si>
    <t>4627088105753</t>
  </si>
  <si>
    <t>4627106338538</t>
  </si>
  <si>
    <t>4627106334134</t>
  </si>
  <si>
    <t>4627106334127</t>
  </si>
  <si>
    <t>4627106339252</t>
  </si>
  <si>
    <t>8013183098520</t>
  </si>
  <si>
    <t>3253924848068</t>
  </si>
  <si>
    <t>3253924848105</t>
  </si>
  <si>
    <t>3253924848099</t>
  </si>
  <si>
    <t>3253924848082</t>
  </si>
  <si>
    <t>3253920709035</t>
  </si>
  <si>
    <t>3253920709004</t>
  </si>
  <si>
    <t>3253920709011</t>
  </si>
  <si>
    <t>3253924755007</t>
  </si>
  <si>
    <t>3253924755014</t>
  </si>
  <si>
    <t>3253924754000</t>
  </si>
  <si>
    <t>3253924754185</t>
  </si>
  <si>
    <t>3253920713025</t>
  </si>
  <si>
    <t>3253920713001</t>
  </si>
  <si>
    <t>3253923676006</t>
  </si>
  <si>
    <t>3450112100</t>
  </si>
  <si>
    <t>4008838345122</t>
  </si>
  <si>
    <t>3450111100</t>
  </si>
  <si>
    <t>4008838345115</t>
  </si>
  <si>
    <t>3450114100</t>
  </si>
  <si>
    <t>4008838345146</t>
  </si>
  <si>
    <t>62088100</t>
  </si>
  <si>
    <t>4008838149201</t>
  </si>
  <si>
    <t>4660132108065</t>
  </si>
  <si>
    <t>4660132108072</t>
  </si>
  <si>
    <t>8694064008694</t>
  </si>
  <si>
    <t>4660132120432</t>
  </si>
  <si>
    <t>8694064046627</t>
  </si>
  <si>
    <t>8694064047952</t>
  </si>
  <si>
    <t>4660132107945</t>
  </si>
  <si>
    <t>Мешки для стирки, сетки для глажения</t>
  </si>
  <si>
    <t>4630034851765</t>
  </si>
  <si>
    <t>4630034851703</t>
  </si>
  <si>
    <t>4630034851635</t>
  </si>
  <si>
    <t>4630034851628</t>
  </si>
  <si>
    <t>4630034852823</t>
  </si>
  <si>
    <t>4630034852816</t>
  </si>
  <si>
    <t>4630034852809</t>
  </si>
  <si>
    <t>Пакеты вакуумные</t>
  </si>
  <si>
    <t>4660132117883</t>
  </si>
  <si>
    <t>4660132117890</t>
  </si>
  <si>
    <t>4660132117937</t>
  </si>
  <si>
    <t>4660132117906</t>
  </si>
  <si>
    <t>4660132117920</t>
  </si>
  <si>
    <t>4660132117913</t>
  </si>
  <si>
    <t>4660132117524</t>
  </si>
  <si>
    <t>4660132117531</t>
  </si>
  <si>
    <t>4660132117548</t>
  </si>
  <si>
    <t>4660132117562</t>
  </si>
  <si>
    <t>4660132117586</t>
  </si>
  <si>
    <t>Контейнеры для стирального порошка</t>
  </si>
  <si>
    <t>4601532004939</t>
  </si>
  <si>
    <t>4601532005936</t>
  </si>
  <si>
    <t>4601532006933</t>
  </si>
  <si>
    <t>4601532009934</t>
  </si>
  <si>
    <t>4601532693010</t>
  </si>
  <si>
    <t>4601532993011</t>
  </si>
  <si>
    <t>Инвентарь для уборки</t>
  </si>
  <si>
    <t>4660132131971</t>
  </si>
  <si>
    <t>4660132131506</t>
  </si>
  <si>
    <t>4660132133418</t>
  </si>
  <si>
    <t>4660132133463</t>
  </si>
  <si>
    <t>4660132132992</t>
  </si>
  <si>
    <t>4660132123679</t>
  </si>
  <si>
    <t>4660132123600</t>
  </si>
  <si>
    <t>4660132123655</t>
  </si>
  <si>
    <t>4660132123709</t>
  </si>
  <si>
    <t>4660132123693</t>
  </si>
  <si>
    <t>4660132123624</t>
  </si>
  <si>
    <t>4660132123631</t>
  </si>
  <si>
    <t>4660132123686</t>
  </si>
  <si>
    <t>4660132123617</t>
  </si>
  <si>
    <t>4660132132909</t>
  </si>
  <si>
    <t>4660132133395</t>
  </si>
  <si>
    <t>4660132132916</t>
  </si>
  <si>
    <t>4660132132947</t>
  </si>
  <si>
    <t>4660132132954</t>
  </si>
  <si>
    <t>4660132132923</t>
  </si>
  <si>
    <t>4660132134965</t>
  </si>
  <si>
    <t>4660132133449</t>
  </si>
  <si>
    <t>4660132133456</t>
  </si>
  <si>
    <t>4660132133685</t>
  </si>
  <si>
    <t>4660132123648</t>
  </si>
  <si>
    <t>4660132132848</t>
  </si>
  <si>
    <t>4660132132855</t>
  </si>
  <si>
    <t>4660132132879</t>
  </si>
  <si>
    <t>4660132133241</t>
  </si>
  <si>
    <t>4660132136228</t>
  </si>
  <si>
    <t>4660132136235</t>
  </si>
  <si>
    <t>4660132134378</t>
  </si>
  <si>
    <t>4660132134385</t>
  </si>
  <si>
    <t>4660132136242</t>
  </si>
  <si>
    <t>4660132136259</t>
  </si>
  <si>
    <t>4660132136266</t>
  </si>
  <si>
    <t>4660132136273</t>
  </si>
  <si>
    <t>4660132156660</t>
  </si>
  <si>
    <t>4023103210370</t>
  </si>
  <si>
    <t>4023103229235</t>
  </si>
  <si>
    <t>141656</t>
  </si>
  <si>
    <t>4023103173095</t>
  </si>
  <si>
    <t>141111</t>
  </si>
  <si>
    <t>8690803711818</t>
  </si>
  <si>
    <t>116514</t>
  </si>
  <si>
    <t>4023103070240</t>
  </si>
  <si>
    <t>173845</t>
  </si>
  <si>
    <t>4023103242821</t>
  </si>
  <si>
    <t>179246</t>
  </si>
  <si>
    <t>4023103256668</t>
  </si>
  <si>
    <t>179700</t>
  </si>
  <si>
    <t>4023103256729</t>
  </si>
  <si>
    <t>4023103208049</t>
  </si>
  <si>
    <t>173842</t>
  </si>
  <si>
    <t>4023103242807</t>
  </si>
  <si>
    <t>169743</t>
  </si>
  <si>
    <t>8001940000213</t>
  </si>
  <si>
    <t>171805</t>
  </si>
  <si>
    <t>4023103240865</t>
  </si>
  <si>
    <t>151501</t>
  </si>
  <si>
    <t>4023103185975</t>
  </si>
  <si>
    <t>155717</t>
  </si>
  <si>
    <t>4023103192577</t>
  </si>
  <si>
    <t>4023103228634</t>
  </si>
  <si>
    <t>168820</t>
  </si>
  <si>
    <t>4023103212572</t>
  </si>
  <si>
    <t>168821</t>
  </si>
  <si>
    <t>4023103208087</t>
  </si>
  <si>
    <t>171813</t>
  </si>
  <si>
    <t>4023103240810</t>
  </si>
  <si>
    <t>4023103217409</t>
  </si>
  <si>
    <t>163422</t>
  </si>
  <si>
    <t>4023103194113</t>
  </si>
  <si>
    <t>4023103206236</t>
  </si>
  <si>
    <t>163425</t>
  </si>
  <si>
    <t>175774</t>
  </si>
  <si>
    <t>4023103251540</t>
  </si>
  <si>
    <t>178332</t>
  </si>
  <si>
    <t>4023103254237</t>
  </si>
  <si>
    <t>167248</t>
  </si>
  <si>
    <t>4023103000032</t>
  </si>
  <si>
    <t>4023103201200</t>
  </si>
  <si>
    <t>4023103212046</t>
  </si>
  <si>
    <t>179602</t>
  </si>
  <si>
    <t>4023103143890</t>
  </si>
  <si>
    <t>4023103201415</t>
  </si>
  <si>
    <t>179579</t>
  </si>
  <si>
    <t>4023103201262</t>
  </si>
  <si>
    <t>8001940006659</t>
  </si>
  <si>
    <t>4023103172326</t>
  </si>
  <si>
    <t>161717</t>
  </si>
  <si>
    <t>4023103213579</t>
  </si>
  <si>
    <t>146576</t>
  </si>
  <si>
    <t>4023103181281</t>
  </si>
  <si>
    <t>164016</t>
  </si>
  <si>
    <t>4023103199217</t>
  </si>
  <si>
    <t>5010121002390</t>
  </si>
  <si>
    <t>8410435841000</t>
  </si>
  <si>
    <t>8410435841024</t>
  </si>
  <si>
    <t>8410435841031</t>
  </si>
  <si>
    <t>97070296</t>
  </si>
  <si>
    <t>9001378702962</t>
  </si>
  <si>
    <t>4660132117418</t>
  </si>
  <si>
    <t>97044199</t>
  </si>
  <si>
    <t>9001378441984</t>
  </si>
  <si>
    <t>97043022</t>
  </si>
  <si>
    <t>9001378430223</t>
  </si>
  <si>
    <t>19700234</t>
  </si>
  <si>
    <t>3384127002343</t>
  </si>
  <si>
    <t>19780029</t>
  </si>
  <si>
    <t>3384121223027</t>
  </si>
  <si>
    <t>12233001</t>
  </si>
  <si>
    <t>3384121223317</t>
  </si>
  <si>
    <t>97050273</t>
  </si>
  <si>
    <t>3384128000300</t>
  </si>
  <si>
    <t>19800223</t>
  </si>
  <si>
    <t>3384128002236</t>
  </si>
  <si>
    <t>97050382</t>
  </si>
  <si>
    <t>3384128001215</t>
  </si>
  <si>
    <t>97050140</t>
  </si>
  <si>
    <t>9001378501404</t>
  </si>
  <si>
    <t>4660132113274</t>
  </si>
  <si>
    <t>97061078</t>
  </si>
  <si>
    <t>9001378610786</t>
  </si>
  <si>
    <t>19800090</t>
  </si>
  <si>
    <t>3384128000904</t>
  </si>
  <si>
    <t>19800230</t>
  </si>
  <si>
    <t>3384121107204</t>
  </si>
  <si>
    <t>97024100</t>
  </si>
  <si>
    <t>9001378241003</t>
  </si>
  <si>
    <t>97050142</t>
  </si>
  <si>
    <t>9001378501428</t>
  </si>
  <si>
    <t>97050154</t>
  </si>
  <si>
    <t>9001378501541</t>
  </si>
  <si>
    <t>19800154</t>
  </si>
  <si>
    <t>3384128001543</t>
  </si>
  <si>
    <t>19800222</t>
  </si>
  <si>
    <t>3384128002229</t>
  </si>
  <si>
    <t>19800228</t>
  </si>
  <si>
    <t>3384121100212</t>
  </si>
  <si>
    <t>97050109</t>
  </si>
  <si>
    <t>9001378501091</t>
  </si>
  <si>
    <t>97050274</t>
  </si>
  <si>
    <t>3384121980319</t>
  </si>
  <si>
    <t>3142764604050</t>
  </si>
  <si>
    <t>3142761901220</t>
  </si>
  <si>
    <t>3142762910009</t>
  </si>
  <si>
    <t>4601532003482</t>
  </si>
  <si>
    <t>4601532001396</t>
  </si>
  <si>
    <t>4601532105797</t>
  </si>
  <si>
    <t>4601532000771</t>
  </si>
  <si>
    <t>4601532077063</t>
  </si>
  <si>
    <t>4601532071061</t>
  </si>
  <si>
    <t>4601532000467</t>
  </si>
  <si>
    <t>4601532000474</t>
  </si>
  <si>
    <t>4601532407068</t>
  </si>
  <si>
    <t>4601532004090</t>
  </si>
  <si>
    <t>4601532407037</t>
  </si>
  <si>
    <t>4601532106794</t>
  </si>
  <si>
    <t>4601532002782</t>
  </si>
  <si>
    <t>4601532078015</t>
  </si>
  <si>
    <t>4603740510530</t>
  </si>
  <si>
    <t>4603740510424</t>
  </si>
  <si>
    <t>4603740514460</t>
  </si>
  <si>
    <t>4603740510653</t>
  </si>
  <si>
    <t>4603740510851</t>
  </si>
  <si>
    <t>4603740513302</t>
  </si>
  <si>
    <t>4673728100985</t>
  </si>
  <si>
    <t>6900458010009</t>
  </si>
  <si>
    <t>4660132110587</t>
  </si>
  <si>
    <t>4660132110594</t>
  </si>
  <si>
    <t>6900458009416</t>
  </si>
  <si>
    <t>4660132117272</t>
  </si>
  <si>
    <t>4660134103150</t>
  </si>
  <si>
    <t>4630065089724</t>
  </si>
  <si>
    <t>4630030961154</t>
  </si>
  <si>
    <t>4630030960676</t>
  </si>
  <si>
    <t>4640028417839</t>
  </si>
  <si>
    <t>4627106330402</t>
  </si>
  <si>
    <t>Уборка снега</t>
  </si>
  <si>
    <t>4627184101055</t>
  </si>
  <si>
    <t>4627184101079</t>
  </si>
  <si>
    <t>4657815815785</t>
  </si>
  <si>
    <t>4627184108313</t>
  </si>
  <si>
    <t>4627184109921</t>
  </si>
  <si>
    <t>4657815815723</t>
  </si>
  <si>
    <t>Контейнеры для мусора</t>
  </si>
  <si>
    <t>3253922170161</t>
  </si>
  <si>
    <t>3253922171038</t>
  </si>
  <si>
    <t>3253922171328</t>
  </si>
  <si>
    <t>3253922171274</t>
  </si>
  <si>
    <t>3253922172035</t>
  </si>
  <si>
    <t>3253922172165</t>
  </si>
  <si>
    <t>3253922102025</t>
  </si>
  <si>
    <t>3253920759009</t>
  </si>
  <si>
    <t>3253923931587</t>
  </si>
  <si>
    <t>8694064019706</t>
  </si>
  <si>
    <t>8694064010451</t>
  </si>
  <si>
    <t>8694064010475</t>
  </si>
  <si>
    <t>8694064010468</t>
  </si>
  <si>
    <t>8694064010482</t>
  </si>
  <si>
    <t>8694064010499</t>
  </si>
  <si>
    <t>8694064005570</t>
  </si>
  <si>
    <t>8694064013780</t>
  </si>
  <si>
    <t>8694064005617</t>
  </si>
  <si>
    <t>8694064005587</t>
  </si>
  <si>
    <t>8694064005730</t>
  </si>
  <si>
    <t>4660132135894</t>
  </si>
  <si>
    <t>4660132137805</t>
  </si>
  <si>
    <t>4601532390155</t>
  </si>
  <si>
    <t>4601532004281</t>
  </si>
  <si>
    <t>4601532003277</t>
  </si>
  <si>
    <t>Товары для хранения вещей</t>
  </si>
  <si>
    <t>4660132147491</t>
  </si>
  <si>
    <t>4660132147507</t>
  </si>
  <si>
    <t>4660132147439</t>
  </si>
  <si>
    <t>ATTRIBUTE STORAGE</t>
  </si>
  <si>
    <t>4660132125239</t>
  </si>
  <si>
    <t>4660132125222</t>
  </si>
  <si>
    <t>4660132127868</t>
  </si>
  <si>
    <t>4660132127875</t>
  </si>
  <si>
    <t>8694064045507</t>
  </si>
  <si>
    <t>8694064045569</t>
  </si>
  <si>
    <t>8694064045729</t>
  </si>
  <si>
    <t>8694064046788</t>
  </si>
  <si>
    <t>8694064046801</t>
  </si>
  <si>
    <t>8694064046887</t>
  </si>
  <si>
    <t>4660132126861</t>
  </si>
  <si>
    <t>4660132126939</t>
  </si>
  <si>
    <t>4660132126953</t>
  </si>
  <si>
    <t>4660132126960</t>
  </si>
  <si>
    <t>4660132126892</t>
  </si>
  <si>
    <t>4660132126885</t>
  </si>
  <si>
    <t>8694064016880</t>
  </si>
  <si>
    <t>4660132118743</t>
  </si>
  <si>
    <t>4660132113922</t>
  </si>
  <si>
    <t>4660132108058</t>
  </si>
  <si>
    <t>4660132108041</t>
  </si>
  <si>
    <t>4660132108034</t>
  </si>
  <si>
    <t>4660132127158</t>
  </si>
  <si>
    <t>4660132127127</t>
  </si>
  <si>
    <t>4660132107969</t>
  </si>
  <si>
    <t>4660132134491</t>
  </si>
  <si>
    <t>8694064016552</t>
  </si>
  <si>
    <t>8694064016576</t>
  </si>
  <si>
    <t>8694064016590</t>
  </si>
  <si>
    <t>8694064019782</t>
  </si>
  <si>
    <t>8694064019829</t>
  </si>
  <si>
    <t>8694064019997</t>
  </si>
  <si>
    <t>8694064020016</t>
  </si>
  <si>
    <t>4660132107990</t>
  </si>
  <si>
    <t>4660132108003</t>
  </si>
  <si>
    <t>4660132108027</t>
  </si>
  <si>
    <t>4660132126946</t>
  </si>
  <si>
    <t>4660132126878</t>
  </si>
  <si>
    <t>8694064016514</t>
  </si>
  <si>
    <t>4660132107938</t>
  </si>
  <si>
    <t>4660132107921</t>
  </si>
  <si>
    <t>4660132127110</t>
  </si>
  <si>
    <t>4660132127103</t>
  </si>
  <si>
    <t>4660132127134</t>
  </si>
  <si>
    <t>4660132127141</t>
  </si>
  <si>
    <t>8694064017184</t>
  </si>
  <si>
    <t>4660132120463</t>
  </si>
  <si>
    <t>4606068397791</t>
  </si>
  <si>
    <t>3253920095008</t>
  </si>
  <si>
    <t>3253923610000</t>
  </si>
  <si>
    <t>3253923615005</t>
  </si>
  <si>
    <t>3253923614008</t>
  </si>
  <si>
    <t>3253923618006</t>
  </si>
  <si>
    <t>3253923616002</t>
  </si>
  <si>
    <t>3253923617009</t>
  </si>
  <si>
    <t>3253923616026</t>
  </si>
  <si>
    <t>3253924871622</t>
  </si>
  <si>
    <t>3253924871707</t>
  </si>
  <si>
    <t>3253924871721</t>
  </si>
  <si>
    <t>3253924871646</t>
  </si>
  <si>
    <t>3253924871660</t>
  </si>
  <si>
    <t>3253924871684</t>
  </si>
  <si>
    <t>3253924747033</t>
  </si>
  <si>
    <t>3253924750033</t>
  </si>
  <si>
    <t>3253924740041</t>
  </si>
  <si>
    <t>3253924743004</t>
  </si>
  <si>
    <t>3253924752020</t>
  </si>
  <si>
    <t>3253924740249</t>
  </si>
  <si>
    <t>3253924750293</t>
  </si>
  <si>
    <t>3253924750286</t>
  </si>
  <si>
    <t>3253924740256</t>
  </si>
  <si>
    <t>3253924743035</t>
  </si>
  <si>
    <t>3253924750309</t>
  </si>
  <si>
    <t>3253924740263</t>
  </si>
  <si>
    <t>3253924710228</t>
  </si>
  <si>
    <t>3253924711614</t>
  </si>
  <si>
    <t>3253924848440</t>
  </si>
  <si>
    <t>3253924848402</t>
  </si>
  <si>
    <t>3253924848365</t>
  </si>
  <si>
    <t>3253924848259</t>
  </si>
  <si>
    <t>3253924848419</t>
  </si>
  <si>
    <t>3253924848372</t>
  </si>
  <si>
    <t>3253924848334</t>
  </si>
  <si>
    <t>3253924848280</t>
  </si>
  <si>
    <t>3253924848396</t>
  </si>
  <si>
    <t>3253924848358</t>
  </si>
  <si>
    <t>3253924848273</t>
  </si>
  <si>
    <t>3253924848266</t>
  </si>
  <si>
    <t>3253924848341</t>
  </si>
  <si>
    <t>3253924848426</t>
  </si>
  <si>
    <t>3253924848389</t>
  </si>
  <si>
    <t>3253924848297</t>
  </si>
  <si>
    <t>226556</t>
  </si>
  <si>
    <t>4690449044022</t>
  </si>
  <si>
    <t>4660132128520</t>
  </si>
  <si>
    <t>4660132128353</t>
  </si>
  <si>
    <t>4660132128414</t>
  </si>
  <si>
    <t>4660132128360</t>
  </si>
  <si>
    <t>4660132128407</t>
  </si>
  <si>
    <t>4660132128346</t>
  </si>
  <si>
    <t>4660132128391</t>
  </si>
  <si>
    <t>4627106334080</t>
  </si>
  <si>
    <t>4627106334097</t>
  </si>
  <si>
    <t>4627106334103</t>
  </si>
  <si>
    <t>4610030798561</t>
  </si>
  <si>
    <t>4610030799438</t>
  </si>
  <si>
    <t>4610030799377</t>
  </si>
  <si>
    <t>4610030796406</t>
  </si>
  <si>
    <t>4610030794365</t>
  </si>
  <si>
    <t>4610030799469</t>
  </si>
  <si>
    <t>4610030798554</t>
  </si>
  <si>
    <t>4610030798530</t>
  </si>
  <si>
    <t>4610030798547</t>
  </si>
  <si>
    <t>4610030793627</t>
  </si>
  <si>
    <t>4610030793603</t>
  </si>
  <si>
    <t>4610030793665</t>
  </si>
  <si>
    <t>4627088102172</t>
  </si>
  <si>
    <t>4627106335841</t>
  </si>
  <si>
    <t>4601532771022</t>
  </si>
  <si>
    <t>4601532007152</t>
  </si>
  <si>
    <t>4601532005110</t>
  </si>
  <si>
    <t>4601532007169</t>
  </si>
  <si>
    <t>4601532007176</t>
  </si>
  <si>
    <t>4601532715064</t>
  </si>
  <si>
    <t>4601532716061</t>
  </si>
  <si>
    <t>4601532510065</t>
  </si>
  <si>
    <t>4601532511062</t>
  </si>
  <si>
    <t>4601532717068</t>
  </si>
  <si>
    <t>4601532511178</t>
  </si>
  <si>
    <t>4601532209020</t>
  </si>
  <si>
    <t>4601532008234</t>
  </si>
  <si>
    <t>4601532006230</t>
  </si>
  <si>
    <t>4601532309034</t>
  </si>
  <si>
    <t>4601532810035</t>
  </si>
  <si>
    <t>4601532809039</t>
  </si>
  <si>
    <t>4601532008111</t>
  </si>
  <si>
    <t>4601532008098</t>
  </si>
  <si>
    <t>4601532005080</t>
  </si>
  <si>
    <t>4601532005097</t>
  </si>
  <si>
    <t>4601532007947</t>
  </si>
  <si>
    <t>4601532007954</t>
  </si>
  <si>
    <t>4601532004953</t>
  </si>
  <si>
    <t>4601532847017</t>
  </si>
  <si>
    <t>4601532848014</t>
  </si>
  <si>
    <t>4601532849011</t>
  </si>
  <si>
    <t>4601532518603</t>
  </si>
  <si>
    <t>4601532005103</t>
  </si>
  <si>
    <t>4601532511307</t>
  </si>
  <si>
    <t>4601532511390</t>
  </si>
  <si>
    <t>4601532309027</t>
  </si>
  <si>
    <t>4601532809022</t>
  </si>
  <si>
    <t>8692531006105</t>
  </si>
  <si>
    <t>8692531016104</t>
  </si>
  <si>
    <t>8692531004200</t>
  </si>
  <si>
    <t>8692531004217</t>
  </si>
  <si>
    <t>8692531004224</t>
  </si>
  <si>
    <t>8692531004231</t>
  </si>
  <si>
    <t>8683476319658</t>
  </si>
  <si>
    <t>8683476310655</t>
  </si>
  <si>
    <t>Товары для животных</t>
  </si>
  <si>
    <t>8696219415227</t>
  </si>
  <si>
    <t>4601532962178</t>
  </si>
  <si>
    <t>4601532961034</t>
  </si>
  <si>
    <t>4601532493030</t>
  </si>
  <si>
    <t>4601532493047</t>
  </si>
  <si>
    <t>4601532593037</t>
  </si>
  <si>
    <t>4601532593044</t>
  </si>
  <si>
    <t>4601532508024</t>
  </si>
  <si>
    <t>4601532509021</t>
  </si>
  <si>
    <t>4660132133913</t>
  </si>
  <si>
    <t>3253923908091</t>
  </si>
  <si>
    <t>4660132133906</t>
  </si>
  <si>
    <t>ВЕШАЛКИ</t>
  </si>
  <si>
    <t>4660132138543</t>
  </si>
  <si>
    <t>4660132138550</t>
  </si>
  <si>
    <t>4660132138567</t>
  </si>
  <si>
    <t>4660132138604</t>
  </si>
  <si>
    <t>4660132138710</t>
  </si>
  <si>
    <t>4660132138727</t>
  </si>
  <si>
    <t>4660132138635</t>
  </si>
  <si>
    <t>4660132138642</t>
  </si>
  <si>
    <t>4660132138659</t>
  </si>
  <si>
    <t>4660132138666</t>
  </si>
  <si>
    <t>4660132138673</t>
  </si>
  <si>
    <t>4660132138680</t>
  </si>
  <si>
    <t>4660132138697</t>
  </si>
  <si>
    <t>4630085839156</t>
  </si>
  <si>
    <t>4630014857275</t>
  </si>
  <si>
    <t>4630085839149</t>
  </si>
  <si>
    <t>4630014857190</t>
  </si>
  <si>
    <t>4607183819878</t>
  </si>
  <si>
    <t>4630014857336</t>
  </si>
  <si>
    <t>4630014857244</t>
  </si>
  <si>
    <t>4630014850269</t>
  </si>
  <si>
    <t>4630085839040</t>
  </si>
  <si>
    <t>4630085839071</t>
  </si>
  <si>
    <t>4630085839033</t>
  </si>
  <si>
    <t>4630085839064</t>
  </si>
  <si>
    <t>4630085839057</t>
  </si>
  <si>
    <t>4630014857688</t>
  </si>
  <si>
    <t>4630014857695</t>
  </si>
  <si>
    <t>4630085839101</t>
  </si>
  <si>
    <t>4660132123136</t>
  </si>
  <si>
    <t>4660132122795</t>
  </si>
  <si>
    <t>4660132135108</t>
  </si>
  <si>
    <t>4630014857435</t>
  </si>
  <si>
    <t>4630014857459</t>
  </si>
  <si>
    <t>4660132118200</t>
  </si>
  <si>
    <t>4630085839088</t>
  </si>
  <si>
    <t>4630014857701</t>
  </si>
  <si>
    <t>4630014857473</t>
  </si>
  <si>
    <t>4660132118217</t>
  </si>
  <si>
    <t>4660132118125</t>
  </si>
  <si>
    <t>4660132118149</t>
  </si>
  <si>
    <t>4660132118156</t>
  </si>
  <si>
    <t>4660132118132</t>
  </si>
  <si>
    <t>4660132118163</t>
  </si>
  <si>
    <t>4660132118194</t>
  </si>
  <si>
    <t>4660132118187</t>
  </si>
  <si>
    <t>4660132118170</t>
  </si>
  <si>
    <t>4630014857978</t>
  </si>
  <si>
    <t>4630085839118</t>
  </si>
  <si>
    <t>4660132135078</t>
  </si>
  <si>
    <t>4630014857985</t>
  </si>
  <si>
    <t>4630085839125</t>
  </si>
  <si>
    <t>4660132135085</t>
  </si>
  <si>
    <t>4630027140890</t>
  </si>
  <si>
    <t>4630034855329</t>
  </si>
  <si>
    <t>4630014857558</t>
  </si>
  <si>
    <t>4630014857534</t>
  </si>
  <si>
    <t>4630014857718</t>
  </si>
  <si>
    <t>4630014857565</t>
  </si>
  <si>
    <t>4630014858210</t>
  </si>
  <si>
    <t>4630034855305</t>
  </si>
  <si>
    <t>5000458778013</t>
  </si>
  <si>
    <t>4630014858203</t>
  </si>
  <si>
    <t>4630014857596</t>
  </si>
  <si>
    <t>4630014857589</t>
  </si>
  <si>
    <t>4630014857541</t>
  </si>
  <si>
    <t>4630034855312</t>
  </si>
  <si>
    <t>4630014857572</t>
  </si>
  <si>
    <t>4660132118255</t>
  </si>
  <si>
    <t>4660132118248</t>
  </si>
  <si>
    <t>4660132104098</t>
  </si>
  <si>
    <t>4630085839903</t>
  </si>
  <si>
    <t>4660132102049</t>
  </si>
  <si>
    <t>4660132102032</t>
  </si>
  <si>
    <t>4630014850573</t>
  </si>
  <si>
    <t>4630014850597</t>
  </si>
  <si>
    <t>4630014853833</t>
  </si>
  <si>
    <t>4660132118231</t>
  </si>
  <si>
    <t>4630027140197</t>
  </si>
  <si>
    <t>4630014850474</t>
  </si>
  <si>
    <t>4630014850481</t>
  </si>
  <si>
    <t>4630014859644</t>
  </si>
  <si>
    <t>4660132135252</t>
  </si>
  <si>
    <t>4660132118262</t>
  </si>
  <si>
    <t>4660132129015</t>
  </si>
  <si>
    <t>4660132118750</t>
  </si>
  <si>
    <t>Придверные коврики</t>
  </si>
  <si>
    <t>4630085839897</t>
  </si>
  <si>
    <t>4630027140876</t>
  </si>
  <si>
    <t>4670042045640</t>
  </si>
  <si>
    <t>4670042046883</t>
  </si>
  <si>
    <t>4660132100809</t>
  </si>
  <si>
    <t>4660132100793</t>
  </si>
  <si>
    <t>4670042045619</t>
  </si>
  <si>
    <t>4630027147424</t>
  </si>
  <si>
    <t>4660132137355</t>
  </si>
  <si>
    <t>4660132137362</t>
  </si>
  <si>
    <t>Аксессуары для дома и сада</t>
  </si>
  <si>
    <t>4627184101369</t>
  </si>
  <si>
    <t>4627184104926</t>
  </si>
  <si>
    <t>4627184104933</t>
  </si>
  <si>
    <t>4627184104971</t>
  </si>
  <si>
    <t>4657815810117</t>
  </si>
  <si>
    <t>4657815810124</t>
  </si>
  <si>
    <t>4657815810056</t>
  </si>
  <si>
    <t>4657815810094</t>
  </si>
  <si>
    <t>ЧЕМОДАНЫ</t>
  </si>
  <si>
    <t>4660132154215</t>
  </si>
  <si>
    <t>4660132154222</t>
  </si>
  <si>
    <t>4660132154239</t>
  </si>
  <si>
    <t>4660132153874</t>
  </si>
  <si>
    <t>4660132153904</t>
  </si>
  <si>
    <t>4660132153867</t>
  </si>
  <si>
    <t>4660132153898</t>
  </si>
  <si>
    <t>4660132153881</t>
  </si>
  <si>
    <t>4660132153935</t>
  </si>
  <si>
    <t>4660132153928</t>
  </si>
  <si>
    <t>4660132153911</t>
  </si>
  <si>
    <t>4660132153942</t>
  </si>
  <si>
    <t>4660132153973</t>
  </si>
  <si>
    <t>4660132153966</t>
  </si>
  <si>
    <t>4660132153959</t>
  </si>
  <si>
    <t>4660132153997</t>
  </si>
  <si>
    <t>4660132153980</t>
  </si>
  <si>
    <t>4660132154000</t>
  </si>
  <si>
    <t>4660132154017</t>
  </si>
  <si>
    <t>4660132153850</t>
  </si>
  <si>
    <t>4660132136730</t>
  </si>
  <si>
    <t>4660132137270</t>
  </si>
  <si>
    <t>4660132137287</t>
  </si>
  <si>
    <t>4660132137294</t>
  </si>
  <si>
    <t>4660132137232</t>
  </si>
  <si>
    <t>4660132137249</t>
  </si>
  <si>
    <t>4660132137256</t>
  </si>
  <si>
    <t>4660132137195</t>
  </si>
  <si>
    <t>4660132137201</t>
  </si>
  <si>
    <t>4660132137218</t>
  </si>
  <si>
    <t>4660132138451</t>
  </si>
  <si>
    <t>4660132138444</t>
  </si>
  <si>
    <t>4660132138468</t>
  </si>
  <si>
    <t>4660132154277</t>
  </si>
  <si>
    <t>4660132154284</t>
  </si>
  <si>
    <t>4660132154253</t>
  </si>
  <si>
    <t>4660132138482</t>
  </si>
  <si>
    <t>4660132138499</t>
  </si>
  <si>
    <t>4660132137157</t>
  </si>
  <si>
    <t>4660132136181</t>
  </si>
  <si>
    <t>6972180334371</t>
  </si>
  <si>
    <t>4660132158091</t>
  </si>
  <si>
    <t>4660132137447</t>
  </si>
  <si>
    <t>4660132137454</t>
  </si>
  <si>
    <t>4660132121989</t>
  </si>
  <si>
    <t>4660132137461</t>
  </si>
  <si>
    <t>4660132121965</t>
  </si>
  <si>
    <t>4660132121958</t>
  </si>
  <si>
    <t>4660132121972</t>
  </si>
  <si>
    <t>4660132154024</t>
  </si>
  <si>
    <t>4660132154031</t>
  </si>
  <si>
    <t>4660132154048</t>
  </si>
  <si>
    <t>4660132137416</t>
  </si>
  <si>
    <t>4660132137423</t>
  </si>
  <si>
    <t>4660132137430</t>
  </si>
  <si>
    <t>4660132154246</t>
  </si>
  <si>
    <t>4660132137300</t>
  </si>
  <si>
    <t>4660132137263</t>
  </si>
  <si>
    <t>4660132137225</t>
  </si>
  <si>
    <t>ДЕКОРАТИВНЫЕ ПОДУШКИ</t>
  </si>
  <si>
    <t>4630111504447</t>
  </si>
  <si>
    <t>4630111504485</t>
  </si>
  <si>
    <t>4630111504461</t>
  </si>
  <si>
    <t>Детские товары</t>
  </si>
  <si>
    <t>4640076026205</t>
  </si>
  <si>
    <t>4640076027493</t>
  </si>
  <si>
    <t>Товары для цветов</t>
  </si>
  <si>
    <t>4627106331539</t>
  </si>
  <si>
    <t>4627106331577</t>
  </si>
  <si>
    <t>4601532103458</t>
  </si>
  <si>
    <t>Садовая мебель</t>
  </si>
  <si>
    <t>8410474553674</t>
  </si>
  <si>
    <t>8410474553506</t>
  </si>
  <si>
    <t>8006241131390</t>
  </si>
  <si>
    <t>246943</t>
  </si>
  <si>
    <t>7290112631268</t>
  </si>
  <si>
    <t>247310</t>
  </si>
  <si>
    <t>3253927001002</t>
  </si>
  <si>
    <t>259152</t>
  </si>
  <si>
    <t>7290112639172</t>
  </si>
  <si>
    <t>4620032742622</t>
  </si>
  <si>
    <t>4670042041437</t>
  </si>
  <si>
    <t>4620032741083</t>
  </si>
  <si>
    <t>4620032741090</t>
  </si>
  <si>
    <t>4620032741274</t>
  </si>
  <si>
    <t>4601532445077</t>
  </si>
  <si>
    <t>4601532004151</t>
  </si>
  <si>
    <t>203011</t>
  </si>
  <si>
    <t>4660132120418</t>
  </si>
  <si>
    <t>Товары для ванной</t>
  </si>
  <si>
    <t>4627072582256</t>
  </si>
  <si>
    <t>4008838262627</t>
  </si>
  <si>
    <t>20987100</t>
  </si>
  <si>
    <t>4008838209875</t>
  </si>
  <si>
    <t>17831100</t>
  </si>
  <si>
    <t>4008838178317</t>
  </si>
  <si>
    <t>17829100</t>
  </si>
  <si>
    <t>4008838178294</t>
  </si>
  <si>
    <t>17837100</t>
  </si>
  <si>
    <t>4008838178379</t>
  </si>
  <si>
    <t>17820100</t>
  </si>
  <si>
    <t>4008838178201</t>
  </si>
  <si>
    <t>17819100</t>
  </si>
  <si>
    <t>4008838178195</t>
  </si>
  <si>
    <t>22684100</t>
  </si>
  <si>
    <t>4008838218228</t>
  </si>
  <si>
    <t>19615100</t>
  </si>
  <si>
    <t>4008838196151</t>
  </si>
  <si>
    <t>19611100</t>
  </si>
  <si>
    <t>4008838105320</t>
  </si>
  <si>
    <t>19617100</t>
  </si>
  <si>
    <t>4008838196175</t>
  </si>
  <si>
    <t>19616100</t>
  </si>
  <si>
    <t>4008838196168</t>
  </si>
  <si>
    <t>19622100</t>
  </si>
  <si>
    <t>4008838196229</t>
  </si>
  <si>
    <t>19623100</t>
  </si>
  <si>
    <t>4008838196236</t>
  </si>
  <si>
    <t>4008838257760</t>
  </si>
  <si>
    <t>4008838258873</t>
  </si>
  <si>
    <t>4008838262733</t>
  </si>
  <si>
    <t>4008838261972</t>
  </si>
  <si>
    <t>22168100</t>
  </si>
  <si>
    <t>4008838528464</t>
  </si>
  <si>
    <t>4008838258064</t>
  </si>
  <si>
    <t>4008838246801</t>
  </si>
  <si>
    <t>22172100</t>
  </si>
  <si>
    <t>4008838238981</t>
  </si>
  <si>
    <t>4008838257494</t>
  </si>
  <si>
    <t>4008838261590</t>
  </si>
  <si>
    <t>22173100</t>
  </si>
  <si>
    <t>4008838707845</t>
  </si>
  <si>
    <t>22175100</t>
  </si>
  <si>
    <t>4008838712412</t>
  </si>
  <si>
    <t>21721100</t>
  </si>
  <si>
    <t>4008838522301</t>
  </si>
  <si>
    <t>4008838254646</t>
  </si>
  <si>
    <t>4008838256664</t>
  </si>
  <si>
    <t>4008838262771</t>
  </si>
  <si>
    <t>21990100</t>
  </si>
  <si>
    <t>4008838962428</t>
  </si>
  <si>
    <t>4008838249048</t>
  </si>
  <si>
    <t>4008838225004</t>
  </si>
  <si>
    <t>23294100</t>
  </si>
  <si>
    <t>4008838251409</t>
  </si>
  <si>
    <t>17801100</t>
  </si>
  <si>
    <t>4008838178010</t>
  </si>
  <si>
    <t>22502100</t>
  </si>
  <si>
    <t>4008838215074</t>
  </si>
  <si>
    <t>5652351100</t>
  </si>
  <si>
    <t>4008838932902</t>
  </si>
  <si>
    <t>4601532426502</t>
  </si>
  <si>
    <t>4601532525502</t>
  </si>
  <si>
    <t>4601532005240</t>
  </si>
  <si>
    <t>4601532205725</t>
  </si>
  <si>
    <t>4601532105292</t>
  </si>
  <si>
    <t>4601532105919</t>
  </si>
  <si>
    <t>4601532106213</t>
  </si>
  <si>
    <t>4601532104202</t>
  </si>
  <si>
    <t>4601532107180</t>
  </si>
  <si>
    <t>4601532106824</t>
  </si>
  <si>
    <t>4601532106909</t>
  </si>
  <si>
    <t>4601532527506</t>
  </si>
  <si>
    <t>4601532524505</t>
  </si>
  <si>
    <t>8013183107321</t>
  </si>
  <si>
    <t>Набор блюд для запекания SMART CUISINE TRIANON 3шт (22х16см32х24см36х29см) овальных</t>
  </si>
  <si>
    <t>Набор блюд для запекания SMART CUISINE DIWALI 3шт (182226см) круглых глубоких</t>
  </si>
  <si>
    <t>Набор салатников ЭМПИЛАБЛЬ БРАШМАНИЯ РЕД 3шт (17см20см23см)</t>
  </si>
  <si>
    <t>Набор салатников VICKY 3шт 750мл (TERRACOTTASOFT GREENPINK)</t>
  </si>
  <si>
    <t>Набор салатников КОСМОС 3шт (12.5см17см20см)</t>
  </si>
  <si>
    <t>Набор салатников КОСМОС ПЛЮС 3шт (12,5см17см20см)</t>
  </si>
  <si>
    <t>Набор кухонной посуды FIAMMA 3пр (ковш 1.4лкастрюли 2.9л5.1л)</t>
  </si>
  <si>
    <t>Набор кастрюль DELICE 2шт (3.3л5.8л)</t>
  </si>
  <si>
    <t>Набор кастрюль FOLDAWAY 2шт (1.3л3л)</t>
  </si>
  <si>
    <t>Набор кастрюль FOLDAWAY 3шт (1.3л3л6л)</t>
  </si>
  <si>
    <t>Набор кастрюль OPTIMA 2шт (2.1л4л)</t>
  </si>
  <si>
    <t>Набор кухонной посуды TRIO 3пр (кастрюля 0.8л  ковш 0.5л  сковорода 14см)</t>
  </si>
  <si>
    <t>Набор форм для запекания и выпечки IRRESISTIBLE 2пр 2л4л</t>
  </si>
  <si>
    <t>Набор форм Magic и Cook&amp;Freeze 2пр  прихватка</t>
  </si>
  <si>
    <t>Набор посуды для запекания и выпечки 2пр  лопатка LUNAR</t>
  </si>
  <si>
    <t>Набор посуды для запекания и выпечки 2пр  лопатка VELVET</t>
  </si>
  <si>
    <t>Набор блюд для запекания SMART CUISINE CARINE 3шт (38x23см  32x20см  29x17см) овальных</t>
  </si>
  <si>
    <t>Набор банок для продуктов STRIPED 3шт (0.5л  0.75л  1л)</t>
  </si>
  <si>
    <t>Набор ёмкостей для сыпучих продуктов  CUBBO SCANDI серый 3шт 0.4 л  0.6л  0.9л на подставке</t>
  </si>
  <si>
    <t>Набор контейнеров KEEP'N'BOX 3 предмета (380млх2, 820мл)  термосумка (тюркуаз)</t>
  </si>
  <si>
    <t>Набор для 4 персон в контейнере 6.5л SUMMER TIME (контейнер 6.5л  4 стакана4 тарелки 4 вилки4 ложкидоска экстра салатник кргл.  0.4л)</t>
  </si>
  <si>
    <t>Набор мисок с крышками MIX&amp;STORE 3шт 1.5л2.4л3.7л</t>
  </si>
  <si>
    <t>Набор мисок с крышками SCANDINAVIA 2шт (1.5л2.4л)</t>
  </si>
  <si>
    <t>Набор мисок 3шт 1.5л2л2.5л с антискользящим дном</t>
  </si>
  <si>
    <t>Набор досок разделочных BAMBOO CURVE 2шт (33x1639x18см)</t>
  </si>
  <si>
    <t>Набор 2пр PIZZAIOLO доска для пиццы 35см  нож для пиццы</t>
  </si>
  <si>
    <t>Набор из 3-х предметов DANDY(штоф 1л2 стакана для виски 290мл)</t>
  </si>
  <si>
    <t>Набор SKULL 7 предметов (штоф 800мл  стопки 6шт 50мл)</t>
  </si>
  <si>
    <t>Набор питьевой IMPERATOR кувшин 1.6л  6 стаканов высоких 310мл</t>
  </si>
  <si>
    <t>Форма для льда SWEET 6 ячеек розыкристаллысферы розовые</t>
  </si>
  <si>
    <t>Френч-пресс KENYA 600млаксессуары</t>
  </si>
  <si>
    <t>Френч-пресс DOUBLE WALL 1000млаксессуары</t>
  </si>
  <si>
    <t>Набор кружек ТРИАНОН 51шт 290мл</t>
  </si>
  <si>
    <t>Гладильная доска БЕЛЛЬ-КЛАССИК 3 115х35см ДСП подрукавникрозеткаудлинитель</t>
  </si>
  <si>
    <t>Гладильная доска НИКА 10 тефлон</t>
  </si>
  <si>
    <t>Губка SWIRL из нержавеющей стали 21шт</t>
  </si>
  <si>
    <t>Губка из металлической спирали 21</t>
  </si>
  <si>
    <t>Губка ПУР Колорс 31шт</t>
  </si>
  <si>
    <t>Салфетка универсальная вискозная 11 шт</t>
  </si>
  <si>
    <t>Салфетка универсальная вискозная 21шт</t>
  </si>
  <si>
    <t>Салфетка Ультра Фреш из микрофибры с антибактериальным эффектом 21шт</t>
  </si>
  <si>
    <t>Набор 2в1 совок  щетка с короткой ручкой</t>
  </si>
  <si>
    <t>Набор для уборки EXPRESS SYSTEM</t>
  </si>
  <si>
    <t>Набор для уборки EXPRESS SYSTEM XL</t>
  </si>
  <si>
    <t>Швабра MICROWIPER ABRASIVE с телескоп.ручкой 140см, микрофибраабразив</t>
  </si>
  <si>
    <t>Щетка для пола DUOSTAR  ручка 120см</t>
  </si>
  <si>
    <t>Совокщетка STANDARD</t>
  </si>
  <si>
    <t>Совокметла CATCH &amp; CLEAN с телескоп.ручкой 140см</t>
  </si>
  <si>
    <t>Ведро EASY SYSTEM MAX 10л</t>
  </si>
  <si>
    <t>Насадка MICROWIPER ABRASIVE микрофибраабразив</t>
  </si>
  <si>
    <t>Насадка EXPRESS SYSTEM XL</t>
  </si>
  <si>
    <t>Моп микрофибра комбинированный: карман  язык РОСМОП КВАТТРО</t>
  </si>
  <si>
    <t>Моп микрофибра серый: карман  язык РОСМОП КВАТТРО</t>
  </si>
  <si>
    <t>Корзина RATTAN STYLE BOX M  крышка тёмно-коричневая</t>
  </si>
  <si>
    <t>Корзина RATTAN STYLE BOX S  крышка тёмно-коричневая</t>
  </si>
  <si>
    <t>Набор мебели 3пр (кресло 2штстолик 1шт)</t>
  </si>
  <si>
    <t>Цена</t>
  </si>
  <si>
    <t>GC2703</t>
  </si>
  <si>
    <t>Набор кружек В ГОСТЯХ У ГНОМОВ 320мл 2шт</t>
  </si>
  <si>
    <t>4660132156981</t>
  </si>
  <si>
    <t>GC2713</t>
  </si>
  <si>
    <t>Набор кружек ЗИМНЯЯ СКАЗКА 320мл 2шт</t>
  </si>
  <si>
    <t>4660132157070</t>
  </si>
  <si>
    <t>NC2731</t>
  </si>
  <si>
    <t>Чайная пара VINTERBY 450мл</t>
  </si>
  <si>
    <t>4660132157179</t>
  </si>
  <si>
    <t>NC2734</t>
  </si>
  <si>
    <t>Блюдо сервировочное VINTERBY 31см</t>
  </si>
  <si>
    <t>4660132157209</t>
  </si>
  <si>
    <t>NC2736</t>
  </si>
  <si>
    <t>Кружка WINTER TOWN розовая 360мл</t>
  </si>
  <si>
    <t>4660132157230</t>
  </si>
  <si>
    <t>NC2741</t>
  </si>
  <si>
    <t>Менажница WARM WISHES 26см</t>
  </si>
  <si>
    <t>4660132157278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</si>
</sst>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u/>
      <sz val="11"/>
      <color theme="10"/>
      <name val="Calibri"/>
      <family val="2"/>
      <charset val="204"/>
    </font>
    <font>
      <b/>
      <sz val="24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24"/>
      <color rgb="FF000000"/>
      <name val="Calibri"/>
      <family val="2"/>
    </font>
    <font>
      <i/>
      <sz val="2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59990234076967686"/>
        <bgColor indexed="65"/>
      </patternFill>
    </fill>
    <fill>
      <patternFill patternType="solid">
        <fgColor rgb="FFFFFF00"/>
      </patternFill>
    </fill>
    <fill>
      <patternFill patternType="solid">
        <fgColor rgb="FFD2E2FF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rgb="FFFFE7F9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49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 wrapText="1"/>
    </xf>
    <xf numFmtId="0" fontId="1" fillId="6" borderId="4" xfId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6" fillId="6" borderId="4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49" fontId="1" fillId="6" borderId="4" xfId="1" applyNumberForma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49" fontId="1" fillId="0" borderId="4" xfId="1" applyNumberForma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2" fontId="0" fillId="0" borderId="4" xfId="0" applyNumberFormat="1" applyBorder="1" applyAlignment="1">
      <alignment horizontal="center" vertical="center" wrapText="1"/>
    </xf>
    <xf numFmtId="2" fontId="1" fillId="6" borderId="4" xfId="1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827" Type="http://schemas.openxmlformats.org/officeDocument/2006/relationships/image" Target="../media/image1827.jpg"/><Relationship Id="rId3182" Type="http://schemas.openxmlformats.org/officeDocument/2006/relationships/image" Target="../media/image3182.jpg"/><Relationship Id="rId3042" Type="http://schemas.openxmlformats.org/officeDocument/2006/relationships/image" Target="../media/image3042.jpg"/><Relationship Id="rId170" Type="http://schemas.openxmlformats.org/officeDocument/2006/relationships/image" Target="../media/image170.jpg"/><Relationship Id="rId987" Type="http://schemas.openxmlformats.org/officeDocument/2006/relationships/image" Target="../media/image987.jpg"/><Relationship Id="rId2668" Type="http://schemas.openxmlformats.org/officeDocument/2006/relationships/image" Target="../media/image2668.jpg"/><Relationship Id="rId2875" Type="http://schemas.openxmlformats.org/officeDocument/2006/relationships/image" Target="../media/image2875.jpg"/><Relationship Id="rId847" Type="http://schemas.openxmlformats.org/officeDocument/2006/relationships/image" Target="../media/image847.jpg"/><Relationship Id="rId1477" Type="http://schemas.openxmlformats.org/officeDocument/2006/relationships/image" Target="../media/image1477.jpg"/><Relationship Id="rId1684" Type="http://schemas.openxmlformats.org/officeDocument/2006/relationships/image" Target="../media/image1684.jpg"/><Relationship Id="rId1891" Type="http://schemas.openxmlformats.org/officeDocument/2006/relationships/image" Target="../media/image1891.jpg"/><Relationship Id="rId2528" Type="http://schemas.openxmlformats.org/officeDocument/2006/relationships/image" Target="../media/image2528.jpg"/><Relationship Id="rId2735" Type="http://schemas.openxmlformats.org/officeDocument/2006/relationships/image" Target="../media/image2735.jpg"/><Relationship Id="rId2942" Type="http://schemas.openxmlformats.org/officeDocument/2006/relationships/image" Target="../media/image2942.jpg"/><Relationship Id="rId707" Type="http://schemas.openxmlformats.org/officeDocument/2006/relationships/image" Target="../media/image707.jpg"/><Relationship Id="rId914" Type="http://schemas.openxmlformats.org/officeDocument/2006/relationships/image" Target="../media/image914.jpg"/><Relationship Id="rId1337" Type="http://schemas.openxmlformats.org/officeDocument/2006/relationships/image" Target="../media/image1337.jpg"/><Relationship Id="rId1544" Type="http://schemas.openxmlformats.org/officeDocument/2006/relationships/image" Target="../media/image1544.jpg"/><Relationship Id="rId1751" Type="http://schemas.openxmlformats.org/officeDocument/2006/relationships/image" Target="../media/image1751.jpg"/><Relationship Id="rId2802" Type="http://schemas.openxmlformats.org/officeDocument/2006/relationships/image" Target="../media/image2802.jpg"/><Relationship Id="rId43" Type="http://schemas.openxmlformats.org/officeDocument/2006/relationships/image" Target="../media/image43.jpg"/><Relationship Id="rId1404" Type="http://schemas.openxmlformats.org/officeDocument/2006/relationships/image" Target="../media/image1404.jpg"/><Relationship Id="rId1611" Type="http://schemas.openxmlformats.org/officeDocument/2006/relationships/image" Target="../media/image1611.jpg"/><Relationship Id="rId497" Type="http://schemas.openxmlformats.org/officeDocument/2006/relationships/image" Target="../media/image497.jpg"/><Relationship Id="rId2178" Type="http://schemas.openxmlformats.org/officeDocument/2006/relationships/image" Target="../media/image2178.jpg"/><Relationship Id="rId2385" Type="http://schemas.openxmlformats.org/officeDocument/2006/relationships/image" Target="../media/image2385.jpg"/><Relationship Id="rId357" Type="http://schemas.openxmlformats.org/officeDocument/2006/relationships/image" Target="../media/image357.jpg"/><Relationship Id="rId1194" Type="http://schemas.openxmlformats.org/officeDocument/2006/relationships/image" Target="../media/image1194.jpg"/><Relationship Id="rId2038" Type="http://schemas.openxmlformats.org/officeDocument/2006/relationships/image" Target="../media/image2038.jpg"/><Relationship Id="rId2592" Type="http://schemas.openxmlformats.org/officeDocument/2006/relationships/image" Target="../media/image2592.jpg"/><Relationship Id="rId217" Type="http://schemas.openxmlformats.org/officeDocument/2006/relationships/image" Target="../media/image217.jpg"/><Relationship Id="rId564" Type="http://schemas.openxmlformats.org/officeDocument/2006/relationships/image" Target="../media/image564.jpg"/><Relationship Id="rId771" Type="http://schemas.openxmlformats.org/officeDocument/2006/relationships/image" Target="../media/image771.jpg"/><Relationship Id="rId2245" Type="http://schemas.openxmlformats.org/officeDocument/2006/relationships/image" Target="../media/image2245.jpg"/><Relationship Id="rId2452" Type="http://schemas.openxmlformats.org/officeDocument/2006/relationships/image" Target="../media/image2452.jpg"/><Relationship Id="rId424" Type="http://schemas.openxmlformats.org/officeDocument/2006/relationships/image" Target="../media/image424.jpg"/><Relationship Id="rId631" Type="http://schemas.openxmlformats.org/officeDocument/2006/relationships/image" Target="../media/image631.jpg"/><Relationship Id="rId1054" Type="http://schemas.openxmlformats.org/officeDocument/2006/relationships/image" Target="../media/image1054.jpg"/><Relationship Id="rId1261" Type="http://schemas.openxmlformats.org/officeDocument/2006/relationships/image" Target="../media/image1261.jpg"/><Relationship Id="rId2105" Type="http://schemas.openxmlformats.org/officeDocument/2006/relationships/image" Target="../media/image2105.jpg"/><Relationship Id="rId2312" Type="http://schemas.openxmlformats.org/officeDocument/2006/relationships/image" Target="../media/image2312.jpg"/><Relationship Id="rId1121" Type="http://schemas.openxmlformats.org/officeDocument/2006/relationships/image" Target="../media/image1121.jpg"/><Relationship Id="rId3086" Type="http://schemas.openxmlformats.org/officeDocument/2006/relationships/image" Target="../media/image3086.jpg"/><Relationship Id="rId1938" Type="http://schemas.openxmlformats.org/officeDocument/2006/relationships/image" Target="../media/image1938.jpg"/><Relationship Id="rId3153" Type="http://schemas.openxmlformats.org/officeDocument/2006/relationships/image" Target="../media/image3153.jpg"/><Relationship Id="rId281" Type="http://schemas.openxmlformats.org/officeDocument/2006/relationships/image" Target="../media/image281.jpg"/><Relationship Id="rId3013" Type="http://schemas.openxmlformats.org/officeDocument/2006/relationships/image" Target="../media/image3013.jpg"/><Relationship Id="rId141" Type="http://schemas.openxmlformats.org/officeDocument/2006/relationships/image" Target="../media/image141.jpg"/><Relationship Id="rId7" Type="http://schemas.openxmlformats.org/officeDocument/2006/relationships/image" Target="../media/image7.jpg"/><Relationship Id="rId2779" Type="http://schemas.openxmlformats.org/officeDocument/2006/relationships/image" Target="../media/image2779.jpg"/><Relationship Id="rId2986" Type="http://schemas.openxmlformats.org/officeDocument/2006/relationships/image" Target="../media/image2986.jpg"/><Relationship Id="rId958" Type="http://schemas.openxmlformats.org/officeDocument/2006/relationships/image" Target="../media/image958.jpg"/><Relationship Id="rId1588" Type="http://schemas.openxmlformats.org/officeDocument/2006/relationships/image" Target="../media/image1588.jpg"/><Relationship Id="rId1795" Type="http://schemas.openxmlformats.org/officeDocument/2006/relationships/image" Target="../media/image1795.jpg"/><Relationship Id="rId2639" Type="http://schemas.openxmlformats.org/officeDocument/2006/relationships/image" Target="../media/image2639.jpg"/><Relationship Id="rId2846" Type="http://schemas.openxmlformats.org/officeDocument/2006/relationships/image" Target="../media/image2846.jpg"/><Relationship Id="rId87" Type="http://schemas.openxmlformats.org/officeDocument/2006/relationships/image" Target="../media/image87.jpg"/><Relationship Id="rId818" Type="http://schemas.openxmlformats.org/officeDocument/2006/relationships/image" Target="../media/image818.jpg"/><Relationship Id="rId1448" Type="http://schemas.openxmlformats.org/officeDocument/2006/relationships/image" Target="../media/image1448.jpg"/><Relationship Id="rId1655" Type="http://schemas.openxmlformats.org/officeDocument/2006/relationships/image" Target="../media/image1655.jpg"/><Relationship Id="rId2706" Type="http://schemas.openxmlformats.org/officeDocument/2006/relationships/image" Target="../media/image2706.jpg"/><Relationship Id="rId1308" Type="http://schemas.openxmlformats.org/officeDocument/2006/relationships/image" Target="../media/image1308.jpg"/><Relationship Id="rId1862" Type="http://schemas.openxmlformats.org/officeDocument/2006/relationships/image" Target="../media/image1862.jpg"/><Relationship Id="rId2913" Type="http://schemas.openxmlformats.org/officeDocument/2006/relationships/image" Target="../media/image2913.jpg"/><Relationship Id="rId1515" Type="http://schemas.openxmlformats.org/officeDocument/2006/relationships/image" Target="../media/image1515.jpg"/><Relationship Id="rId1722" Type="http://schemas.openxmlformats.org/officeDocument/2006/relationships/image" Target="../media/image1722.jpg"/><Relationship Id="rId14" Type="http://schemas.openxmlformats.org/officeDocument/2006/relationships/image" Target="../media/image14.jpg"/><Relationship Id="rId2289" Type="http://schemas.openxmlformats.org/officeDocument/2006/relationships/image" Target="../media/image2289.jpg"/><Relationship Id="rId2496" Type="http://schemas.openxmlformats.org/officeDocument/2006/relationships/image" Target="../media/image2496.jpg"/><Relationship Id="rId468" Type="http://schemas.openxmlformats.org/officeDocument/2006/relationships/image" Target="../media/image468.jpg"/><Relationship Id="rId675" Type="http://schemas.openxmlformats.org/officeDocument/2006/relationships/image" Target="../media/image675.jpg"/><Relationship Id="rId882" Type="http://schemas.openxmlformats.org/officeDocument/2006/relationships/image" Target="../media/image882.jpg"/><Relationship Id="rId1098" Type="http://schemas.openxmlformats.org/officeDocument/2006/relationships/image" Target="../media/image1098.jpg"/><Relationship Id="rId2149" Type="http://schemas.openxmlformats.org/officeDocument/2006/relationships/image" Target="../media/image2149.jpg"/><Relationship Id="rId2356" Type="http://schemas.openxmlformats.org/officeDocument/2006/relationships/image" Target="../media/image2356.jpg"/><Relationship Id="rId2563" Type="http://schemas.openxmlformats.org/officeDocument/2006/relationships/image" Target="../media/image2563.jpg"/><Relationship Id="rId2770" Type="http://schemas.openxmlformats.org/officeDocument/2006/relationships/image" Target="../media/image2770.jpg"/><Relationship Id="rId328" Type="http://schemas.openxmlformats.org/officeDocument/2006/relationships/image" Target="../media/image328.jpg"/><Relationship Id="rId535" Type="http://schemas.openxmlformats.org/officeDocument/2006/relationships/image" Target="../media/image535.jpg"/><Relationship Id="rId742" Type="http://schemas.openxmlformats.org/officeDocument/2006/relationships/image" Target="../media/image742.jpg"/><Relationship Id="rId1165" Type="http://schemas.openxmlformats.org/officeDocument/2006/relationships/image" Target="../media/image1165.jpg"/><Relationship Id="rId1372" Type="http://schemas.openxmlformats.org/officeDocument/2006/relationships/image" Target="../media/image1372.jpg"/><Relationship Id="rId2009" Type="http://schemas.openxmlformats.org/officeDocument/2006/relationships/image" Target="../media/image2009.jpg"/><Relationship Id="rId2216" Type="http://schemas.openxmlformats.org/officeDocument/2006/relationships/image" Target="../media/image2216.jpg"/><Relationship Id="rId2423" Type="http://schemas.openxmlformats.org/officeDocument/2006/relationships/image" Target="../media/image2423.jpg"/><Relationship Id="rId2630" Type="http://schemas.openxmlformats.org/officeDocument/2006/relationships/image" Target="../media/image2630.jpg"/><Relationship Id="rId602" Type="http://schemas.openxmlformats.org/officeDocument/2006/relationships/image" Target="../media/image602.jpg"/><Relationship Id="rId1025" Type="http://schemas.openxmlformats.org/officeDocument/2006/relationships/image" Target="../media/image1025.jpg"/><Relationship Id="rId1232" Type="http://schemas.openxmlformats.org/officeDocument/2006/relationships/image" Target="../media/image1232.jpg"/><Relationship Id="rId3057" Type="http://schemas.openxmlformats.org/officeDocument/2006/relationships/image" Target="../media/image3057.jpg"/><Relationship Id="rId185" Type="http://schemas.openxmlformats.org/officeDocument/2006/relationships/image" Target="../media/image185.jpg"/><Relationship Id="rId1909" Type="http://schemas.openxmlformats.org/officeDocument/2006/relationships/image" Target="../media/image1909.jpg"/><Relationship Id="rId392" Type="http://schemas.openxmlformats.org/officeDocument/2006/relationships/image" Target="../media/image392.jpg"/><Relationship Id="rId2073" Type="http://schemas.openxmlformats.org/officeDocument/2006/relationships/image" Target="../media/image2073.jpg"/><Relationship Id="rId2280" Type="http://schemas.openxmlformats.org/officeDocument/2006/relationships/image" Target="../media/image2280.jpg"/><Relationship Id="rId3124" Type="http://schemas.openxmlformats.org/officeDocument/2006/relationships/image" Target="../media/image3124.jpg"/><Relationship Id="rId252" Type="http://schemas.openxmlformats.org/officeDocument/2006/relationships/image" Target="../media/image252.jpg"/><Relationship Id="rId2140" Type="http://schemas.openxmlformats.org/officeDocument/2006/relationships/image" Target="../media/image2140.jpg"/><Relationship Id="rId112" Type="http://schemas.openxmlformats.org/officeDocument/2006/relationships/image" Target="../media/image112.jpg"/><Relationship Id="rId1699" Type="http://schemas.openxmlformats.org/officeDocument/2006/relationships/image" Target="../media/image1699.jpg"/><Relationship Id="rId2000" Type="http://schemas.openxmlformats.org/officeDocument/2006/relationships/image" Target="../media/image2000.jpg"/><Relationship Id="rId2957" Type="http://schemas.openxmlformats.org/officeDocument/2006/relationships/image" Target="../media/image2957.jpg"/><Relationship Id="rId929" Type="http://schemas.openxmlformats.org/officeDocument/2006/relationships/image" Target="../media/image929.jpg"/><Relationship Id="rId1559" Type="http://schemas.openxmlformats.org/officeDocument/2006/relationships/image" Target="../media/image1559.jpg"/><Relationship Id="rId1766" Type="http://schemas.openxmlformats.org/officeDocument/2006/relationships/image" Target="../media/image1766.jpg"/><Relationship Id="rId1973" Type="http://schemas.openxmlformats.org/officeDocument/2006/relationships/image" Target="../media/image1973.jpg"/><Relationship Id="rId2817" Type="http://schemas.openxmlformats.org/officeDocument/2006/relationships/image" Target="../media/image2817.jpg"/><Relationship Id="rId58" Type="http://schemas.openxmlformats.org/officeDocument/2006/relationships/image" Target="../media/image58.jpg"/><Relationship Id="rId1419" Type="http://schemas.openxmlformats.org/officeDocument/2006/relationships/image" Target="../media/image1419.jpg"/><Relationship Id="rId1626" Type="http://schemas.openxmlformats.org/officeDocument/2006/relationships/image" Target="../media/image1626.jpg"/><Relationship Id="rId1833" Type="http://schemas.openxmlformats.org/officeDocument/2006/relationships/image" Target="../media/image1833.jpg"/><Relationship Id="rId1900" Type="http://schemas.openxmlformats.org/officeDocument/2006/relationships/image" Target="../media/image1900.jpg"/><Relationship Id="rId579" Type="http://schemas.openxmlformats.org/officeDocument/2006/relationships/image" Target="../media/image579.jpg"/><Relationship Id="rId786" Type="http://schemas.openxmlformats.org/officeDocument/2006/relationships/image" Target="../media/image786.jpg"/><Relationship Id="rId993" Type="http://schemas.openxmlformats.org/officeDocument/2006/relationships/image" Target="../media/image993.jpg"/><Relationship Id="rId2467" Type="http://schemas.openxmlformats.org/officeDocument/2006/relationships/image" Target="../media/image2467.jpg"/><Relationship Id="rId2674" Type="http://schemas.openxmlformats.org/officeDocument/2006/relationships/image" Target="../media/image2674.jpg"/><Relationship Id="rId439" Type="http://schemas.openxmlformats.org/officeDocument/2006/relationships/image" Target="../media/image439.jpg"/><Relationship Id="rId646" Type="http://schemas.openxmlformats.org/officeDocument/2006/relationships/image" Target="../media/image646.jpg"/><Relationship Id="rId1069" Type="http://schemas.openxmlformats.org/officeDocument/2006/relationships/image" Target="../media/image1069.jpg"/><Relationship Id="rId1276" Type="http://schemas.openxmlformats.org/officeDocument/2006/relationships/image" Target="../media/image1276.jpg"/><Relationship Id="rId1483" Type="http://schemas.openxmlformats.org/officeDocument/2006/relationships/image" Target="../media/image1483.jpg"/><Relationship Id="rId2327" Type="http://schemas.openxmlformats.org/officeDocument/2006/relationships/image" Target="../media/image2327.jpg"/><Relationship Id="rId2881" Type="http://schemas.openxmlformats.org/officeDocument/2006/relationships/image" Target="../media/image2881.jpg"/><Relationship Id="rId506" Type="http://schemas.openxmlformats.org/officeDocument/2006/relationships/image" Target="../media/image506.jpg"/><Relationship Id="rId853" Type="http://schemas.openxmlformats.org/officeDocument/2006/relationships/image" Target="../media/image853.jpg"/><Relationship Id="rId1136" Type="http://schemas.openxmlformats.org/officeDocument/2006/relationships/image" Target="../media/image1136.jpg"/><Relationship Id="rId1690" Type="http://schemas.openxmlformats.org/officeDocument/2006/relationships/image" Target="../media/image1690.jpg"/><Relationship Id="rId2534" Type="http://schemas.openxmlformats.org/officeDocument/2006/relationships/image" Target="../media/image2534.jpg"/><Relationship Id="rId2741" Type="http://schemas.openxmlformats.org/officeDocument/2006/relationships/image" Target="../media/image2741.jpg"/><Relationship Id="rId713" Type="http://schemas.openxmlformats.org/officeDocument/2006/relationships/image" Target="../media/image713.jpg"/><Relationship Id="rId920" Type="http://schemas.openxmlformats.org/officeDocument/2006/relationships/image" Target="../media/image920.jpg"/><Relationship Id="rId1343" Type="http://schemas.openxmlformats.org/officeDocument/2006/relationships/image" Target="../media/image1343.jpg"/><Relationship Id="rId1550" Type="http://schemas.openxmlformats.org/officeDocument/2006/relationships/image" Target="../media/image1550.jpg"/><Relationship Id="rId2601" Type="http://schemas.openxmlformats.org/officeDocument/2006/relationships/image" Target="../media/image2601.jpg"/><Relationship Id="rId1203" Type="http://schemas.openxmlformats.org/officeDocument/2006/relationships/image" Target="../media/image1203.jpg"/><Relationship Id="rId1410" Type="http://schemas.openxmlformats.org/officeDocument/2006/relationships/image" Target="../media/image1410.jpg"/><Relationship Id="rId3168" Type="http://schemas.openxmlformats.org/officeDocument/2006/relationships/image" Target="../media/image3168.jpg"/><Relationship Id="rId296" Type="http://schemas.openxmlformats.org/officeDocument/2006/relationships/image" Target="../media/image296.jpg"/><Relationship Id="rId2184" Type="http://schemas.openxmlformats.org/officeDocument/2006/relationships/image" Target="../media/image2184.jpg"/><Relationship Id="rId2391" Type="http://schemas.openxmlformats.org/officeDocument/2006/relationships/image" Target="../media/image2391.jpg"/><Relationship Id="rId3028" Type="http://schemas.openxmlformats.org/officeDocument/2006/relationships/image" Target="../media/image3028.jpg"/><Relationship Id="rId156" Type="http://schemas.openxmlformats.org/officeDocument/2006/relationships/image" Target="../media/image156.jpg"/><Relationship Id="rId363" Type="http://schemas.openxmlformats.org/officeDocument/2006/relationships/image" Target="../media/image363.jpg"/><Relationship Id="rId570" Type="http://schemas.openxmlformats.org/officeDocument/2006/relationships/image" Target="../media/image570.jpg"/><Relationship Id="rId2044" Type="http://schemas.openxmlformats.org/officeDocument/2006/relationships/image" Target="../media/image2044.jpg"/><Relationship Id="rId2251" Type="http://schemas.openxmlformats.org/officeDocument/2006/relationships/image" Target="../media/image2251.jpg"/><Relationship Id="rId223" Type="http://schemas.openxmlformats.org/officeDocument/2006/relationships/image" Target="../media/image223.jpg"/><Relationship Id="rId430" Type="http://schemas.openxmlformats.org/officeDocument/2006/relationships/image" Target="../media/image430.jpg"/><Relationship Id="rId1060" Type="http://schemas.openxmlformats.org/officeDocument/2006/relationships/image" Target="../media/image1060.jpg"/><Relationship Id="rId2111" Type="http://schemas.openxmlformats.org/officeDocument/2006/relationships/image" Target="../media/image2111.jpg"/><Relationship Id="rId1877" Type="http://schemas.openxmlformats.org/officeDocument/2006/relationships/image" Target="../media/image1877.jpg"/><Relationship Id="rId2928" Type="http://schemas.openxmlformats.org/officeDocument/2006/relationships/image" Target="../media/image2928.jpg"/><Relationship Id="rId1737" Type="http://schemas.openxmlformats.org/officeDocument/2006/relationships/image" Target="../media/image1737.jpg"/><Relationship Id="rId1944" Type="http://schemas.openxmlformats.org/officeDocument/2006/relationships/image" Target="../media/image1944.jpg"/><Relationship Id="rId3092" Type="http://schemas.openxmlformats.org/officeDocument/2006/relationships/image" Target="../media/image3092.jpg"/><Relationship Id="rId29" Type="http://schemas.openxmlformats.org/officeDocument/2006/relationships/image" Target="../media/image29.jpg"/><Relationship Id="rId1804" Type="http://schemas.openxmlformats.org/officeDocument/2006/relationships/image" Target="../media/image1804.jpg"/><Relationship Id="rId897" Type="http://schemas.openxmlformats.org/officeDocument/2006/relationships/image" Target="../media/image897.jpg"/><Relationship Id="rId2578" Type="http://schemas.openxmlformats.org/officeDocument/2006/relationships/image" Target="../media/image2578.jpg"/><Relationship Id="rId2785" Type="http://schemas.openxmlformats.org/officeDocument/2006/relationships/image" Target="../media/image2785.jpg"/><Relationship Id="rId2992" Type="http://schemas.openxmlformats.org/officeDocument/2006/relationships/image" Target="../media/image2992.jpg"/><Relationship Id="rId757" Type="http://schemas.openxmlformats.org/officeDocument/2006/relationships/image" Target="../media/image757.jpg"/><Relationship Id="rId964" Type="http://schemas.openxmlformats.org/officeDocument/2006/relationships/image" Target="../media/image964.jpg"/><Relationship Id="rId1387" Type="http://schemas.openxmlformats.org/officeDocument/2006/relationships/image" Target="../media/image1387.jpg"/><Relationship Id="rId1594" Type="http://schemas.openxmlformats.org/officeDocument/2006/relationships/image" Target="../media/image1594.jpg"/><Relationship Id="rId2438" Type="http://schemas.openxmlformats.org/officeDocument/2006/relationships/image" Target="../media/image2438.jpg"/><Relationship Id="rId2645" Type="http://schemas.openxmlformats.org/officeDocument/2006/relationships/image" Target="../media/image2645.jpg"/><Relationship Id="rId2852" Type="http://schemas.openxmlformats.org/officeDocument/2006/relationships/image" Target="../media/image2852.jpg"/><Relationship Id="rId93" Type="http://schemas.openxmlformats.org/officeDocument/2006/relationships/image" Target="../media/image93.jpg"/><Relationship Id="rId617" Type="http://schemas.openxmlformats.org/officeDocument/2006/relationships/image" Target="../media/image617.jpg"/><Relationship Id="rId824" Type="http://schemas.openxmlformats.org/officeDocument/2006/relationships/image" Target="../media/image824.jpg"/><Relationship Id="rId1247" Type="http://schemas.openxmlformats.org/officeDocument/2006/relationships/image" Target="../media/image1247.jpg"/><Relationship Id="rId1454" Type="http://schemas.openxmlformats.org/officeDocument/2006/relationships/image" Target="../media/image1454.jpg"/><Relationship Id="rId1661" Type="http://schemas.openxmlformats.org/officeDocument/2006/relationships/image" Target="../media/image1661.jpg"/><Relationship Id="rId2505" Type="http://schemas.openxmlformats.org/officeDocument/2006/relationships/image" Target="../media/image2505.jpg"/><Relationship Id="rId2712" Type="http://schemas.openxmlformats.org/officeDocument/2006/relationships/image" Target="../media/image2712.jpg"/><Relationship Id="rId1107" Type="http://schemas.openxmlformats.org/officeDocument/2006/relationships/image" Target="../media/image1107.jpg"/><Relationship Id="rId1314" Type="http://schemas.openxmlformats.org/officeDocument/2006/relationships/image" Target="../media/image1314.jpg"/><Relationship Id="rId1521" Type="http://schemas.openxmlformats.org/officeDocument/2006/relationships/image" Target="../media/image1521.jpg"/><Relationship Id="rId20" Type="http://schemas.openxmlformats.org/officeDocument/2006/relationships/image" Target="../media/image20.jpg"/><Relationship Id="rId2088" Type="http://schemas.openxmlformats.org/officeDocument/2006/relationships/image" Target="../media/image2088.jpg"/><Relationship Id="rId2295" Type="http://schemas.openxmlformats.org/officeDocument/2006/relationships/image" Target="../media/image2295.jpg"/><Relationship Id="rId3139" Type="http://schemas.openxmlformats.org/officeDocument/2006/relationships/image" Target="../media/image3139.jpg"/><Relationship Id="rId267" Type="http://schemas.openxmlformats.org/officeDocument/2006/relationships/image" Target="../media/image267.jpg"/><Relationship Id="rId474" Type="http://schemas.openxmlformats.org/officeDocument/2006/relationships/image" Target="../media/image474.jpg"/><Relationship Id="rId2155" Type="http://schemas.openxmlformats.org/officeDocument/2006/relationships/image" Target="../media/image2155.jpg"/><Relationship Id="rId127" Type="http://schemas.openxmlformats.org/officeDocument/2006/relationships/image" Target="../media/image127.jpg"/><Relationship Id="rId681" Type="http://schemas.openxmlformats.org/officeDocument/2006/relationships/image" Target="../media/image681.jpg"/><Relationship Id="rId2362" Type="http://schemas.openxmlformats.org/officeDocument/2006/relationships/image" Target="../media/image2362.jpg"/><Relationship Id="rId334" Type="http://schemas.openxmlformats.org/officeDocument/2006/relationships/image" Target="../media/image334.jpg"/><Relationship Id="rId541" Type="http://schemas.openxmlformats.org/officeDocument/2006/relationships/image" Target="../media/image541.jpg"/><Relationship Id="rId1171" Type="http://schemas.openxmlformats.org/officeDocument/2006/relationships/image" Target="../media/image1171.jpg"/><Relationship Id="rId2015" Type="http://schemas.openxmlformats.org/officeDocument/2006/relationships/image" Target="../media/image2015.jpg"/><Relationship Id="rId2222" Type="http://schemas.openxmlformats.org/officeDocument/2006/relationships/image" Target="../media/image2222.jpg"/><Relationship Id="rId401" Type="http://schemas.openxmlformats.org/officeDocument/2006/relationships/image" Target="../media/image401.jpg"/><Relationship Id="rId1031" Type="http://schemas.openxmlformats.org/officeDocument/2006/relationships/image" Target="../media/image1031.jpg"/><Relationship Id="rId1988" Type="http://schemas.openxmlformats.org/officeDocument/2006/relationships/image" Target="../media/image1988.jpg"/><Relationship Id="rId1848" Type="http://schemas.openxmlformats.org/officeDocument/2006/relationships/image" Target="../media/image1848.jpg"/><Relationship Id="rId3063" Type="http://schemas.openxmlformats.org/officeDocument/2006/relationships/image" Target="../media/image3063.jpg"/><Relationship Id="rId191" Type="http://schemas.openxmlformats.org/officeDocument/2006/relationships/image" Target="../media/image191.jpg"/><Relationship Id="rId1708" Type="http://schemas.openxmlformats.org/officeDocument/2006/relationships/image" Target="../media/image1708.jpg"/><Relationship Id="rId1915" Type="http://schemas.openxmlformats.org/officeDocument/2006/relationships/image" Target="../media/image1915.jpg"/><Relationship Id="rId3130" Type="http://schemas.openxmlformats.org/officeDocument/2006/relationships/image" Target="../media/image3130.jpg"/><Relationship Id="rId2689" Type="http://schemas.openxmlformats.org/officeDocument/2006/relationships/image" Target="../media/image2689.jpg"/><Relationship Id="rId2896" Type="http://schemas.openxmlformats.org/officeDocument/2006/relationships/image" Target="../media/image2896.jpg"/><Relationship Id="rId868" Type="http://schemas.openxmlformats.org/officeDocument/2006/relationships/image" Target="../media/image868.jpg"/><Relationship Id="rId1498" Type="http://schemas.openxmlformats.org/officeDocument/2006/relationships/image" Target="../media/image1498.jpg"/><Relationship Id="rId2549" Type="http://schemas.openxmlformats.org/officeDocument/2006/relationships/image" Target="../media/image2549.jpg"/><Relationship Id="rId2756" Type="http://schemas.openxmlformats.org/officeDocument/2006/relationships/image" Target="../media/image2756.jpg"/><Relationship Id="rId2963" Type="http://schemas.openxmlformats.org/officeDocument/2006/relationships/image" Target="../media/image2963.jpg"/><Relationship Id="rId728" Type="http://schemas.openxmlformats.org/officeDocument/2006/relationships/image" Target="../media/image728.jpg"/><Relationship Id="rId935" Type="http://schemas.openxmlformats.org/officeDocument/2006/relationships/image" Target="../media/image935.jpg"/><Relationship Id="rId1358" Type="http://schemas.openxmlformats.org/officeDocument/2006/relationships/image" Target="../media/image1358.jpg"/><Relationship Id="rId1565" Type="http://schemas.openxmlformats.org/officeDocument/2006/relationships/image" Target="../media/image1565.jpg"/><Relationship Id="rId1772" Type="http://schemas.openxmlformats.org/officeDocument/2006/relationships/image" Target="../media/image1772.jpg"/><Relationship Id="rId2409" Type="http://schemas.openxmlformats.org/officeDocument/2006/relationships/image" Target="../media/image2409.jpg"/><Relationship Id="rId2616" Type="http://schemas.openxmlformats.org/officeDocument/2006/relationships/image" Target="../media/image2616.jpg"/><Relationship Id="rId64" Type="http://schemas.openxmlformats.org/officeDocument/2006/relationships/image" Target="../media/image64.jpg"/><Relationship Id="rId1218" Type="http://schemas.openxmlformats.org/officeDocument/2006/relationships/image" Target="../media/image1218.jpg"/><Relationship Id="rId1425" Type="http://schemas.openxmlformats.org/officeDocument/2006/relationships/image" Target="../media/image1425.jpg"/><Relationship Id="rId2823" Type="http://schemas.openxmlformats.org/officeDocument/2006/relationships/image" Target="../media/image2823.jpg"/><Relationship Id="rId1632" Type="http://schemas.openxmlformats.org/officeDocument/2006/relationships/image" Target="../media/image1632.jpg"/><Relationship Id="rId2199" Type="http://schemas.openxmlformats.org/officeDocument/2006/relationships/image" Target="../media/image2199.jpg"/><Relationship Id="rId378" Type="http://schemas.openxmlformats.org/officeDocument/2006/relationships/image" Target="../media/image378.jpg"/><Relationship Id="rId585" Type="http://schemas.openxmlformats.org/officeDocument/2006/relationships/image" Target="../media/image585.jpg"/><Relationship Id="rId792" Type="http://schemas.openxmlformats.org/officeDocument/2006/relationships/image" Target="../media/image792.jpg"/><Relationship Id="rId2059" Type="http://schemas.openxmlformats.org/officeDocument/2006/relationships/image" Target="../media/image2059.jpg"/><Relationship Id="rId2266" Type="http://schemas.openxmlformats.org/officeDocument/2006/relationships/image" Target="../media/image2266.jpg"/><Relationship Id="rId2473" Type="http://schemas.openxmlformats.org/officeDocument/2006/relationships/image" Target="../media/image2473.jpg"/><Relationship Id="rId2680" Type="http://schemas.openxmlformats.org/officeDocument/2006/relationships/image" Target="../media/image2680.jpg"/><Relationship Id="rId238" Type="http://schemas.openxmlformats.org/officeDocument/2006/relationships/image" Target="../media/image238.jpg"/><Relationship Id="rId445" Type="http://schemas.openxmlformats.org/officeDocument/2006/relationships/image" Target="../media/image445.jpg"/><Relationship Id="rId652" Type="http://schemas.openxmlformats.org/officeDocument/2006/relationships/image" Target="../media/image652.jpg"/><Relationship Id="rId1075" Type="http://schemas.openxmlformats.org/officeDocument/2006/relationships/image" Target="../media/image1075.jpg"/><Relationship Id="rId1282" Type="http://schemas.openxmlformats.org/officeDocument/2006/relationships/image" Target="../media/image1282.jpg"/><Relationship Id="rId2126" Type="http://schemas.openxmlformats.org/officeDocument/2006/relationships/image" Target="../media/image2126.jpg"/><Relationship Id="rId2333" Type="http://schemas.openxmlformats.org/officeDocument/2006/relationships/image" Target="../media/image2333.jpg"/><Relationship Id="rId2540" Type="http://schemas.openxmlformats.org/officeDocument/2006/relationships/image" Target="../media/image2540.jpg"/><Relationship Id="rId305" Type="http://schemas.openxmlformats.org/officeDocument/2006/relationships/image" Target="../media/image305.jpg"/><Relationship Id="rId512" Type="http://schemas.openxmlformats.org/officeDocument/2006/relationships/image" Target="../media/image512.jpg"/><Relationship Id="rId1142" Type="http://schemas.openxmlformats.org/officeDocument/2006/relationships/image" Target="../media/image1142.jpg"/><Relationship Id="rId2400" Type="http://schemas.openxmlformats.org/officeDocument/2006/relationships/image" Target="../media/image2400.jpg"/><Relationship Id="rId1002" Type="http://schemas.openxmlformats.org/officeDocument/2006/relationships/image" Target="../media/image1002.jpg"/><Relationship Id="rId1959" Type="http://schemas.openxmlformats.org/officeDocument/2006/relationships/image" Target="../media/image1959.jpg"/><Relationship Id="rId3174" Type="http://schemas.openxmlformats.org/officeDocument/2006/relationships/image" Target="../media/image3174.jpg"/><Relationship Id="rId1819" Type="http://schemas.openxmlformats.org/officeDocument/2006/relationships/image" Target="../media/image1819.jpg"/><Relationship Id="rId2190" Type="http://schemas.openxmlformats.org/officeDocument/2006/relationships/image" Target="../media/image2190.jpg"/><Relationship Id="rId3034" Type="http://schemas.openxmlformats.org/officeDocument/2006/relationships/image" Target="../media/image3034.jpg"/><Relationship Id="rId162" Type="http://schemas.openxmlformats.org/officeDocument/2006/relationships/image" Target="../media/image162.jpg"/><Relationship Id="rId2050" Type="http://schemas.openxmlformats.org/officeDocument/2006/relationships/image" Target="../media/image2050.jpg"/><Relationship Id="rId3101" Type="http://schemas.openxmlformats.org/officeDocument/2006/relationships/image" Target="../media/image3101.jpg"/><Relationship Id="rId979" Type="http://schemas.openxmlformats.org/officeDocument/2006/relationships/image" Target="../media/image979.jpg"/><Relationship Id="rId839" Type="http://schemas.openxmlformats.org/officeDocument/2006/relationships/image" Target="../media/image839.jpg"/><Relationship Id="rId1469" Type="http://schemas.openxmlformats.org/officeDocument/2006/relationships/image" Target="../media/image1469.jpg"/><Relationship Id="rId2867" Type="http://schemas.openxmlformats.org/officeDocument/2006/relationships/image" Target="../media/image2867.jpg"/><Relationship Id="rId1676" Type="http://schemas.openxmlformats.org/officeDocument/2006/relationships/image" Target="../media/image1676.jpg"/><Relationship Id="rId1883" Type="http://schemas.openxmlformats.org/officeDocument/2006/relationships/image" Target="../media/image1883.jpg"/><Relationship Id="rId2727" Type="http://schemas.openxmlformats.org/officeDocument/2006/relationships/image" Target="../media/image2727.jpg"/><Relationship Id="rId2934" Type="http://schemas.openxmlformats.org/officeDocument/2006/relationships/image" Target="../media/image2934.jpg"/><Relationship Id="rId906" Type="http://schemas.openxmlformats.org/officeDocument/2006/relationships/image" Target="../media/image906.jpg"/><Relationship Id="rId1329" Type="http://schemas.openxmlformats.org/officeDocument/2006/relationships/image" Target="../media/image1329.jpg"/><Relationship Id="rId1536" Type="http://schemas.openxmlformats.org/officeDocument/2006/relationships/image" Target="../media/image1536.jpg"/><Relationship Id="rId1743" Type="http://schemas.openxmlformats.org/officeDocument/2006/relationships/image" Target="../media/image1743.jpg"/><Relationship Id="rId1950" Type="http://schemas.openxmlformats.org/officeDocument/2006/relationships/image" Target="../media/image1950.jpg"/><Relationship Id="rId35" Type="http://schemas.openxmlformats.org/officeDocument/2006/relationships/image" Target="../media/image35.jpg"/><Relationship Id="rId1603" Type="http://schemas.openxmlformats.org/officeDocument/2006/relationships/image" Target="../media/image1603.jpg"/><Relationship Id="rId1810" Type="http://schemas.openxmlformats.org/officeDocument/2006/relationships/image" Target="../media/image1810.jpg"/><Relationship Id="rId489" Type="http://schemas.openxmlformats.org/officeDocument/2006/relationships/image" Target="../media/image489.jpg"/><Relationship Id="rId696" Type="http://schemas.openxmlformats.org/officeDocument/2006/relationships/image" Target="../media/image696.jpg"/><Relationship Id="rId2377" Type="http://schemas.openxmlformats.org/officeDocument/2006/relationships/image" Target="../media/image2377.jpg"/><Relationship Id="rId2584" Type="http://schemas.openxmlformats.org/officeDocument/2006/relationships/image" Target="../media/image2584.jpg"/><Relationship Id="rId2791" Type="http://schemas.openxmlformats.org/officeDocument/2006/relationships/image" Target="../media/image2791.jpg"/><Relationship Id="rId349" Type="http://schemas.openxmlformats.org/officeDocument/2006/relationships/image" Target="../media/image349.jpg"/><Relationship Id="rId556" Type="http://schemas.openxmlformats.org/officeDocument/2006/relationships/image" Target="../media/image556.jpg"/><Relationship Id="rId763" Type="http://schemas.openxmlformats.org/officeDocument/2006/relationships/image" Target="../media/image763.jpg"/><Relationship Id="rId1186" Type="http://schemas.openxmlformats.org/officeDocument/2006/relationships/image" Target="../media/image1186.jpg"/><Relationship Id="rId1393" Type="http://schemas.openxmlformats.org/officeDocument/2006/relationships/image" Target="../media/image1393.jpg"/><Relationship Id="rId2237" Type="http://schemas.openxmlformats.org/officeDocument/2006/relationships/image" Target="../media/image2237.jpg"/><Relationship Id="rId2444" Type="http://schemas.openxmlformats.org/officeDocument/2006/relationships/image" Target="../media/image2444.jpg"/><Relationship Id="rId209" Type="http://schemas.openxmlformats.org/officeDocument/2006/relationships/image" Target="../media/image209.jpg"/><Relationship Id="rId416" Type="http://schemas.openxmlformats.org/officeDocument/2006/relationships/image" Target="../media/image416.jpg"/><Relationship Id="rId970" Type="http://schemas.openxmlformats.org/officeDocument/2006/relationships/image" Target="../media/image970.jpg"/><Relationship Id="rId1046" Type="http://schemas.openxmlformats.org/officeDocument/2006/relationships/image" Target="../media/image1046.jpg"/><Relationship Id="rId1253" Type="http://schemas.openxmlformats.org/officeDocument/2006/relationships/image" Target="../media/image1253.jpg"/><Relationship Id="rId2651" Type="http://schemas.openxmlformats.org/officeDocument/2006/relationships/image" Target="../media/image2651.jpg"/><Relationship Id="rId623" Type="http://schemas.openxmlformats.org/officeDocument/2006/relationships/image" Target="../media/image623.jpg"/><Relationship Id="rId830" Type="http://schemas.openxmlformats.org/officeDocument/2006/relationships/image" Target="../media/image830.jpg"/><Relationship Id="rId1460" Type="http://schemas.openxmlformats.org/officeDocument/2006/relationships/image" Target="../media/image1460.jpg"/><Relationship Id="rId2304" Type="http://schemas.openxmlformats.org/officeDocument/2006/relationships/image" Target="../media/image2304.jpg"/><Relationship Id="rId2511" Type="http://schemas.openxmlformats.org/officeDocument/2006/relationships/image" Target="../media/image2511.jpg"/><Relationship Id="rId1113" Type="http://schemas.openxmlformats.org/officeDocument/2006/relationships/image" Target="../media/image1113.jpg"/><Relationship Id="rId1320" Type="http://schemas.openxmlformats.org/officeDocument/2006/relationships/image" Target="../media/image1320.jpg"/><Relationship Id="rId3078" Type="http://schemas.openxmlformats.org/officeDocument/2006/relationships/image" Target="../media/image3078.jpg"/><Relationship Id="rId2094" Type="http://schemas.openxmlformats.org/officeDocument/2006/relationships/image" Target="../media/image2094.jpg"/><Relationship Id="rId3145" Type="http://schemas.openxmlformats.org/officeDocument/2006/relationships/image" Target="../media/image3145.jpg"/><Relationship Id="rId273" Type="http://schemas.openxmlformats.org/officeDocument/2006/relationships/image" Target="../media/image273.jpg"/><Relationship Id="rId480" Type="http://schemas.openxmlformats.org/officeDocument/2006/relationships/image" Target="../media/image480.jpg"/><Relationship Id="rId2161" Type="http://schemas.openxmlformats.org/officeDocument/2006/relationships/image" Target="../media/image2161.jpg"/><Relationship Id="rId3005" Type="http://schemas.openxmlformats.org/officeDocument/2006/relationships/image" Target="../media/image3005.jpg"/><Relationship Id="rId133" Type="http://schemas.openxmlformats.org/officeDocument/2006/relationships/image" Target="../media/image133.jpg"/><Relationship Id="rId340" Type="http://schemas.openxmlformats.org/officeDocument/2006/relationships/image" Target="../media/image340.jpg"/><Relationship Id="rId2021" Type="http://schemas.openxmlformats.org/officeDocument/2006/relationships/image" Target="../media/image2021.jpg"/><Relationship Id="rId200" Type="http://schemas.openxmlformats.org/officeDocument/2006/relationships/image" Target="../media/image200.jpg"/><Relationship Id="rId2978" Type="http://schemas.openxmlformats.org/officeDocument/2006/relationships/image" Target="../media/image2978.jpg"/><Relationship Id="rId1787" Type="http://schemas.openxmlformats.org/officeDocument/2006/relationships/image" Target="../media/image1787.jpg"/><Relationship Id="rId1994" Type="http://schemas.openxmlformats.org/officeDocument/2006/relationships/image" Target="../media/image1994.jpg"/><Relationship Id="rId2838" Type="http://schemas.openxmlformats.org/officeDocument/2006/relationships/image" Target="../media/image2838.jpg"/><Relationship Id="rId79" Type="http://schemas.openxmlformats.org/officeDocument/2006/relationships/image" Target="../media/image79.jpg"/><Relationship Id="rId1647" Type="http://schemas.openxmlformats.org/officeDocument/2006/relationships/image" Target="../media/image1647.jpg"/><Relationship Id="rId1854" Type="http://schemas.openxmlformats.org/officeDocument/2006/relationships/image" Target="../media/image1854.jpg"/><Relationship Id="rId2905" Type="http://schemas.openxmlformats.org/officeDocument/2006/relationships/image" Target="../media/image2905.jpg"/><Relationship Id="rId1507" Type="http://schemas.openxmlformats.org/officeDocument/2006/relationships/image" Target="../media/image1507.jpg"/><Relationship Id="rId1714" Type="http://schemas.openxmlformats.org/officeDocument/2006/relationships/image" Target="../media/image1714.jpg"/><Relationship Id="rId1921" Type="http://schemas.openxmlformats.org/officeDocument/2006/relationships/image" Target="../media/image1921.jpg"/><Relationship Id="rId2488" Type="http://schemas.openxmlformats.org/officeDocument/2006/relationships/image" Target="../media/image2488.jpg"/><Relationship Id="rId1297" Type="http://schemas.openxmlformats.org/officeDocument/2006/relationships/image" Target="../media/image1297.jpg"/><Relationship Id="rId2695" Type="http://schemas.openxmlformats.org/officeDocument/2006/relationships/image" Target="../media/image2695.jpg"/><Relationship Id="rId667" Type="http://schemas.openxmlformats.org/officeDocument/2006/relationships/image" Target="../media/image667.jpg"/><Relationship Id="rId874" Type="http://schemas.openxmlformats.org/officeDocument/2006/relationships/image" Target="../media/image874.jpg"/><Relationship Id="rId2348" Type="http://schemas.openxmlformats.org/officeDocument/2006/relationships/image" Target="../media/image2348.jpg"/><Relationship Id="rId2555" Type="http://schemas.openxmlformats.org/officeDocument/2006/relationships/image" Target="../media/image2555.jpg"/><Relationship Id="rId2762" Type="http://schemas.openxmlformats.org/officeDocument/2006/relationships/image" Target="../media/image2762.jpg"/><Relationship Id="rId527" Type="http://schemas.openxmlformats.org/officeDocument/2006/relationships/image" Target="../media/image527.jpg"/><Relationship Id="rId734" Type="http://schemas.openxmlformats.org/officeDocument/2006/relationships/image" Target="../media/image734.jpg"/><Relationship Id="rId941" Type="http://schemas.openxmlformats.org/officeDocument/2006/relationships/image" Target="../media/image941.jpg"/><Relationship Id="rId1157" Type="http://schemas.openxmlformats.org/officeDocument/2006/relationships/image" Target="../media/image1157.jpg"/><Relationship Id="rId1364" Type="http://schemas.openxmlformats.org/officeDocument/2006/relationships/image" Target="../media/image1364.jpg"/><Relationship Id="rId1571" Type="http://schemas.openxmlformats.org/officeDocument/2006/relationships/image" Target="../media/image1571.jpg"/><Relationship Id="rId2208" Type="http://schemas.openxmlformats.org/officeDocument/2006/relationships/image" Target="../media/image2208.jpg"/><Relationship Id="rId2415" Type="http://schemas.openxmlformats.org/officeDocument/2006/relationships/image" Target="../media/image2415.jpg"/><Relationship Id="rId2622" Type="http://schemas.openxmlformats.org/officeDocument/2006/relationships/image" Target="../media/image2622.jpg"/><Relationship Id="rId70" Type="http://schemas.openxmlformats.org/officeDocument/2006/relationships/image" Target="../media/image70.jpg"/><Relationship Id="rId801" Type="http://schemas.openxmlformats.org/officeDocument/2006/relationships/image" Target="../media/image801.jpg"/><Relationship Id="rId1017" Type="http://schemas.openxmlformats.org/officeDocument/2006/relationships/image" Target="../media/image1017.jpg"/><Relationship Id="rId1224" Type="http://schemas.openxmlformats.org/officeDocument/2006/relationships/image" Target="../media/image1224.jpg"/><Relationship Id="rId1431" Type="http://schemas.openxmlformats.org/officeDocument/2006/relationships/image" Target="../media/image1431.jpg"/><Relationship Id="rId3189" Type="http://schemas.openxmlformats.org/officeDocument/2006/relationships/image" Target="../media/image3189.jpg"/><Relationship Id="rId3049" Type="http://schemas.openxmlformats.org/officeDocument/2006/relationships/image" Target="../media/image3049.jpg"/><Relationship Id="rId177" Type="http://schemas.openxmlformats.org/officeDocument/2006/relationships/image" Target="../media/image177.jpg"/><Relationship Id="rId384" Type="http://schemas.openxmlformats.org/officeDocument/2006/relationships/image" Target="../media/image384.jpg"/><Relationship Id="rId591" Type="http://schemas.openxmlformats.org/officeDocument/2006/relationships/image" Target="../media/image591.jpg"/><Relationship Id="rId2065" Type="http://schemas.openxmlformats.org/officeDocument/2006/relationships/image" Target="../media/image2065.jpg"/><Relationship Id="rId2272" Type="http://schemas.openxmlformats.org/officeDocument/2006/relationships/image" Target="../media/image2272.jpg"/><Relationship Id="rId3116" Type="http://schemas.openxmlformats.org/officeDocument/2006/relationships/image" Target="../media/image3116.jpg"/><Relationship Id="rId244" Type="http://schemas.openxmlformats.org/officeDocument/2006/relationships/image" Target="../media/image244.jpg"/><Relationship Id="rId1081" Type="http://schemas.openxmlformats.org/officeDocument/2006/relationships/image" Target="../media/image1081.jpg"/><Relationship Id="rId451" Type="http://schemas.openxmlformats.org/officeDocument/2006/relationships/image" Target="../media/image451.jpg"/><Relationship Id="rId2132" Type="http://schemas.openxmlformats.org/officeDocument/2006/relationships/image" Target="../media/image2132.jpg"/><Relationship Id="rId104" Type="http://schemas.openxmlformats.org/officeDocument/2006/relationships/image" Target="../media/image104.jpg"/><Relationship Id="rId311" Type="http://schemas.openxmlformats.org/officeDocument/2006/relationships/image" Target="../media/image311.jpg"/><Relationship Id="rId1898" Type="http://schemas.openxmlformats.org/officeDocument/2006/relationships/image" Target="../media/image1898.jpg"/><Relationship Id="rId2949" Type="http://schemas.openxmlformats.org/officeDocument/2006/relationships/image" Target="../media/image2949.jpg"/><Relationship Id="rId1758" Type="http://schemas.openxmlformats.org/officeDocument/2006/relationships/image" Target="../media/image1758.jpg"/><Relationship Id="rId2809" Type="http://schemas.openxmlformats.org/officeDocument/2006/relationships/image" Target="../media/image2809.jpg"/><Relationship Id="rId1965" Type="http://schemas.openxmlformats.org/officeDocument/2006/relationships/image" Target="../media/image1965.jpg"/><Relationship Id="rId3180" Type="http://schemas.openxmlformats.org/officeDocument/2006/relationships/image" Target="../media/image3180.jpg"/><Relationship Id="rId1618" Type="http://schemas.openxmlformats.org/officeDocument/2006/relationships/image" Target="../media/image1618.jpg"/><Relationship Id="rId1825" Type="http://schemas.openxmlformats.org/officeDocument/2006/relationships/image" Target="../media/image1825.jpg"/><Relationship Id="rId3040" Type="http://schemas.openxmlformats.org/officeDocument/2006/relationships/image" Target="../media/image3040.jpg"/><Relationship Id="rId2599" Type="http://schemas.openxmlformats.org/officeDocument/2006/relationships/image" Target="../media/image2599.jpg"/><Relationship Id="rId778" Type="http://schemas.openxmlformats.org/officeDocument/2006/relationships/image" Target="../media/image778.jpg"/><Relationship Id="rId985" Type="http://schemas.openxmlformats.org/officeDocument/2006/relationships/image" Target="../media/image985.jpg"/><Relationship Id="rId2459" Type="http://schemas.openxmlformats.org/officeDocument/2006/relationships/image" Target="../media/image2459.jpg"/><Relationship Id="rId2666" Type="http://schemas.openxmlformats.org/officeDocument/2006/relationships/image" Target="../media/image2666.jpg"/><Relationship Id="rId2873" Type="http://schemas.openxmlformats.org/officeDocument/2006/relationships/image" Target="../media/image2873.jpg"/><Relationship Id="rId638" Type="http://schemas.openxmlformats.org/officeDocument/2006/relationships/image" Target="../media/image638.jpg"/><Relationship Id="rId845" Type="http://schemas.openxmlformats.org/officeDocument/2006/relationships/image" Target="../media/image845.jpg"/><Relationship Id="rId1268" Type="http://schemas.openxmlformats.org/officeDocument/2006/relationships/image" Target="../media/image1268.jpg"/><Relationship Id="rId1475" Type="http://schemas.openxmlformats.org/officeDocument/2006/relationships/image" Target="../media/image1475.jpg"/><Relationship Id="rId1682" Type="http://schemas.openxmlformats.org/officeDocument/2006/relationships/image" Target="../media/image1682.jpg"/><Relationship Id="rId2319" Type="http://schemas.openxmlformats.org/officeDocument/2006/relationships/image" Target="../media/image2319.jpg"/><Relationship Id="rId2526" Type="http://schemas.openxmlformats.org/officeDocument/2006/relationships/image" Target="../media/image2526.jpg"/><Relationship Id="rId2733" Type="http://schemas.openxmlformats.org/officeDocument/2006/relationships/image" Target="../media/image2733.jpg"/><Relationship Id="rId705" Type="http://schemas.openxmlformats.org/officeDocument/2006/relationships/image" Target="../media/image705.jpg"/><Relationship Id="rId1128" Type="http://schemas.openxmlformats.org/officeDocument/2006/relationships/image" Target="../media/image1128.jpg"/><Relationship Id="rId1335" Type="http://schemas.openxmlformats.org/officeDocument/2006/relationships/image" Target="../media/image1335.jpg"/><Relationship Id="rId1542" Type="http://schemas.openxmlformats.org/officeDocument/2006/relationships/image" Target="../media/image1542.jpg"/><Relationship Id="rId2940" Type="http://schemas.openxmlformats.org/officeDocument/2006/relationships/image" Target="../media/image2940.jpg"/><Relationship Id="rId912" Type="http://schemas.openxmlformats.org/officeDocument/2006/relationships/image" Target="../media/image912.jpg"/><Relationship Id="rId2800" Type="http://schemas.openxmlformats.org/officeDocument/2006/relationships/image" Target="../media/image2800.jpg"/><Relationship Id="rId41" Type="http://schemas.openxmlformats.org/officeDocument/2006/relationships/image" Target="../media/image41.jpg"/><Relationship Id="rId1402" Type="http://schemas.openxmlformats.org/officeDocument/2006/relationships/image" Target="../media/image1402.jpg"/><Relationship Id="rId288" Type="http://schemas.openxmlformats.org/officeDocument/2006/relationships/image" Target="../media/image288.jpg"/><Relationship Id="rId495" Type="http://schemas.openxmlformats.org/officeDocument/2006/relationships/image" Target="../media/image495.jpg"/><Relationship Id="rId2176" Type="http://schemas.openxmlformats.org/officeDocument/2006/relationships/image" Target="../media/image2176.jpg"/><Relationship Id="rId2383" Type="http://schemas.openxmlformats.org/officeDocument/2006/relationships/image" Target="../media/image2383.jpg"/><Relationship Id="rId2590" Type="http://schemas.openxmlformats.org/officeDocument/2006/relationships/image" Target="../media/image2590.jpg"/><Relationship Id="rId148" Type="http://schemas.openxmlformats.org/officeDocument/2006/relationships/image" Target="../media/image148.jpg"/><Relationship Id="rId355" Type="http://schemas.openxmlformats.org/officeDocument/2006/relationships/image" Target="../media/image355.jpg"/><Relationship Id="rId562" Type="http://schemas.openxmlformats.org/officeDocument/2006/relationships/image" Target="../media/image562.jpg"/><Relationship Id="rId1192" Type="http://schemas.openxmlformats.org/officeDocument/2006/relationships/image" Target="../media/image1192.jpg"/><Relationship Id="rId2036" Type="http://schemas.openxmlformats.org/officeDocument/2006/relationships/image" Target="../media/image2036.jpg"/><Relationship Id="rId2243" Type="http://schemas.openxmlformats.org/officeDocument/2006/relationships/image" Target="../media/image2243.jpg"/><Relationship Id="rId2450" Type="http://schemas.openxmlformats.org/officeDocument/2006/relationships/image" Target="../media/image2450.jpg"/><Relationship Id="rId215" Type="http://schemas.openxmlformats.org/officeDocument/2006/relationships/image" Target="../media/image215.jpg"/><Relationship Id="rId422" Type="http://schemas.openxmlformats.org/officeDocument/2006/relationships/image" Target="../media/image422.jpg"/><Relationship Id="rId1052" Type="http://schemas.openxmlformats.org/officeDocument/2006/relationships/image" Target="../media/image1052.jpg"/><Relationship Id="rId2103" Type="http://schemas.openxmlformats.org/officeDocument/2006/relationships/image" Target="../media/image2103.jpg"/><Relationship Id="rId2310" Type="http://schemas.openxmlformats.org/officeDocument/2006/relationships/image" Target="../media/image2310.jpg"/><Relationship Id="rId1869" Type="http://schemas.openxmlformats.org/officeDocument/2006/relationships/image" Target="../media/image1869.jpg"/><Relationship Id="rId3084" Type="http://schemas.openxmlformats.org/officeDocument/2006/relationships/image" Target="../media/image3084.jpg"/><Relationship Id="rId1729" Type="http://schemas.openxmlformats.org/officeDocument/2006/relationships/image" Target="../media/image1729.jpg"/><Relationship Id="rId1936" Type="http://schemas.openxmlformats.org/officeDocument/2006/relationships/image" Target="../media/image1936.jpg"/><Relationship Id="rId3151" Type="http://schemas.openxmlformats.org/officeDocument/2006/relationships/image" Target="../media/image3151.jpg"/><Relationship Id="rId3011" Type="http://schemas.openxmlformats.org/officeDocument/2006/relationships/image" Target="../media/image3011.jpg"/><Relationship Id="rId5" Type="http://schemas.openxmlformats.org/officeDocument/2006/relationships/image" Target="../media/image5.jpg"/><Relationship Id="rId889" Type="http://schemas.openxmlformats.org/officeDocument/2006/relationships/image" Target="../media/image889.jpg"/><Relationship Id="rId2777" Type="http://schemas.openxmlformats.org/officeDocument/2006/relationships/image" Target="../media/image2777.jpg"/><Relationship Id="rId749" Type="http://schemas.openxmlformats.org/officeDocument/2006/relationships/image" Target="../media/image749.jpg"/><Relationship Id="rId1379" Type="http://schemas.openxmlformats.org/officeDocument/2006/relationships/image" Target="../media/image1379.jpg"/><Relationship Id="rId1586" Type="http://schemas.openxmlformats.org/officeDocument/2006/relationships/image" Target="../media/image1586.jpg"/><Relationship Id="rId2984" Type="http://schemas.openxmlformats.org/officeDocument/2006/relationships/image" Target="../media/image2984.jpg"/><Relationship Id="rId609" Type="http://schemas.openxmlformats.org/officeDocument/2006/relationships/image" Target="../media/image609.jpg"/><Relationship Id="rId956" Type="http://schemas.openxmlformats.org/officeDocument/2006/relationships/image" Target="../media/image956.jpg"/><Relationship Id="rId1239" Type="http://schemas.openxmlformats.org/officeDocument/2006/relationships/image" Target="../media/image1239.jpg"/><Relationship Id="rId1793" Type="http://schemas.openxmlformats.org/officeDocument/2006/relationships/image" Target="../media/image1793.jpg"/><Relationship Id="rId2637" Type="http://schemas.openxmlformats.org/officeDocument/2006/relationships/image" Target="../media/image2637.jpg"/><Relationship Id="rId2844" Type="http://schemas.openxmlformats.org/officeDocument/2006/relationships/image" Target="../media/image2844.jpg"/><Relationship Id="rId85" Type="http://schemas.openxmlformats.org/officeDocument/2006/relationships/image" Target="../media/image85.jpg"/><Relationship Id="rId816" Type="http://schemas.openxmlformats.org/officeDocument/2006/relationships/image" Target="../media/image816.jpg"/><Relationship Id="rId1446" Type="http://schemas.openxmlformats.org/officeDocument/2006/relationships/image" Target="../media/image1446.jpg"/><Relationship Id="rId1653" Type="http://schemas.openxmlformats.org/officeDocument/2006/relationships/image" Target="../media/image1653.jpg"/><Relationship Id="rId1860" Type="http://schemas.openxmlformats.org/officeDocument/2006/relationships/image" Target="../media/image1860.jpg"/><Relationship Id="rId2704" Type="http://schemas.openxmlformats.org/officeDocument/2006/relationships/image" Target="../media/image2704.jpg"/><Relationship Id="rId2911" Type="http://schemas.openxmlformats.org/officeDocument/2006/relationships/image" Target="../media/image2911.jpg"/><Relationship Id="rId1306" Type="http://schemas.openxmlformats.org/officeDocument/2006/relationships/image" Target="../media/image1306.jpg"/><Relationship Id="rId1513" Type="http://schemas.openxmlformats.org/officeDocument/2006/relationships/image" Target="../media/image1513.jpg"/><Relationship Id="rId1720" Type="http://schemas.openxmlformats.org/officeDocument/2006/relationships/image" Target="../media/image1720.jpg"/><Relationship Id="rId12" Type="http://schemas.openxmlformats.org/officeDocument/2006/relationships/image" Target="../media/image12.jpg"/><Relationship Id="rId399" Type="http://schemas.openxmlformats.org/officeDocument/2006/relationships/image" Target="../media/image399.jpg"/><Relationship Id="rId2287" Type="http://schemas.openxmlformats.org/officeDocument/2006/relationships/image" Target="../media/image2287.jpg"/><Relationship Id="rId2494" Type="http://schemas.openxmlformats.org/officeDocument/2006/relationships/image" Target="../media/image2494.jpg"/><Relationship Id="rId259" Type="http://schemas.openxmlformats.org/officeDocument/2006/relationships/image" Target="../media/image259.jpg"/><Relationship Id="rId466" Type="http://schemas.openxmlformats.org/officeDocument/2006/relationships/image" Target="../media/image466.jpg"/><Relationship Id="rId673" Type="http://schemas.openxmlformats.org/officeDocument/2006/relationships/image" Target="../media/image673.jpg"/><Relationship Id="rId880" Type="http://schemas.openxmlformats.org/officeDocument/2006/relationships/image" Target="../media/image880.jpg"/><Relationship Id="rId1096" Type="http://schemas.openxmlformats.org/officeDocument/2006/relationships/image" Target="../media/image1096.jpg"/><Relationship Id="rId2147" Type="http://schemas.openxmlformats.org/officeDocument/2006/relationships/image" Target="../media/image2147.jpg"/><Relationship Id="rId2354" Type="http://schemas.openxmlformats.org/officeDocument/2006/relationships/image" Target="../media/image2354.jpg"/><Relationship Id="rId2561" Type="http://schemas.openxmlformats.org/officeDocument/2006/relationships/image" Target="../media/image2561.jpg"/><Relationship Id="rId119" Type="http://schemas.openxmlformats.org/officeDocument/2006/relationships/image" Target="../media/image119.jpg"/><Relationship Id="rId326" Type="http://schemas.openxmlformats.org/officeDocument/2006/relationships/image" Target="../media/image326.jpg"/><Relationship Id="rId533" Type="http://schemas.openxmlformats.org/officeDocument/2006/relationships/image" Target="../media/image533.jpg"/><Relationship Id="rId1163" Type="http://schemas.openxmlformats.org/officeDocument/2006/relationships/image" Target="../media/image1163.jpg"/><Relationship Id="rId1370" Type="http://schemas.openxmlformats.org/officeDocument/2006/relationships/image" Target="../media/image1370.jpg"/><Relationship Id="rId2007" Type="http://schemas.openxmlformats.org/officeDocument/2006/relationships/image" Target="../media/image2007.jpg"/><Relationship Id="rId2214" Type="http://schemas.openxmlformats.org/officeDocument/2006/relationships/image" Target="../media/image2214.jpg"/><Relationship Id="rId740" Type="http://schemas.openxmlformats.org/officeDocument/2006/relationships/image" Target="../media/image740.jpg"/><Relationship Id="rId1023" Type="http://schemas.openxmlformats.org/officeDocument/2006/relationships/image" Target="../media/image1023.jpg"/><Relationship Id="rId2421" Type="http://schemas.openxmlformats.org/officeDocument/2006/relationships/image" Target="../media/image2421.jpg"/><Relationship Id="rId600" Type="http://schemas.openxmlformats.org/officeDocument/2006/relationships/image" Target="../media/image600.jpg"/><Relationship Id="rId1230" Type="http://schemas.openxmlformats.org/officeDocument/2006/relationships/image" Target="../media/image1230.jpg"/><Relationship Id="rId3055" Type="http://schemas.openxmlformats.org/officeDocument/2006/relationships/image" Target="../media/image3055.jpg"/><Relationship Id="rId183" Type="http://schemas.openxmlformats.org/officeDocument/2006/relationships/image" Target="../media/image183.jpg"/><Relationship Id="rId390" Type="http://schemas.openxmlformats.org/officeDocument/2006/relationships/image" Target="../media/image390.jpg"/><Relationship Id="rId1907" Type="http://schemas.openxmlformats.org/officeDocument/2006/relationships/image" Target="../media/image1907.jpg"/><Relationship Id="rId2071" Type="http://schemas.openxmlformats.org/officeDocument/2006/relationships/image" Target="../media/image2071.jpg"/><Relationship Id="rId3122" Type="http://schemas.openxmlformats.org/officeDocument/2006/relationships/image" Target="../media/image3122.jpg"/><Relationship Id="rId250" Type="http://schemas.openxmlformats.org/officeDocument/2006/relationships/image" Target="../media/image250.jpg"/><Relationship Id="rId110" Type="http://schemas.openxmlformats.org/officeDocument/2006/relationships/image" Target="../media/image110.jpg"/><Relationship Id="rId2888" Type="http://schemas.openxmlformats.org/officeDocument/2006/relationships/image" Target="../media/image2888.jpg"/><Relationship Id="rId1697" Type="http://schemas.openxmlformats.org/officeDocument/2006/relationships/image" Target="../media/image1697.jpg"/><Relationship Id="rId2748" Type="http://schemas.openxmlformats.org/officeDocument/2006/relationships/image" Target="../media/image2748.jpg"/><Relationship Id="rId2955" Type="http://schemas.openxmlformats.org/officeDocument/2006/relationships/image" Target="../media/image2955.jpg"/><Relationship Id="rId927" Type="http://schemas.openxmlformats.org/officeDocument/2006/relationships/image" Target="../media/image927.jpg"/><Relationship Id="rId1557" Type="http://schemas.openxmlformats.org/officeDocument/2006/relationships/image" Target="../media/image1557.jpg"/><Relationship Id="rId1764" Type="http://schemas.openxmlformats.org/officeDocument/2006/relationships/image" Target="../media/image1764.jpg"/><Relationship Id="rId1971" Type="http://schemas.openxmlformats.org/officeDocument/2006/relationships/image" Target="../media/image1971.jpg"/><Relationship Id="rId2608" Type="http://schemas.openxmlformats.org/officeDocument/2006/relationships/image" Target="../media/image2608.jpg"/><Relationship Id="rId2815" Type="http://schemas.openxmlformats.org/officeDocument/2006/relationships/image" Target="../media/image2815.jpg"/><Relationship Id="rId56" Type="http://schemas.openxmlformats.org/officeDocument/2006/relationships/image" Target="../media/image56.jpg"/><Relationship Id="rId1417" Type="http://schemas.openxmlformats.org/officeDocument/2006/relationships/image" Target="../media/image1417.jpg"/><Relationship Id="rId1624" Type="http://schemas.openxmlformats.org/officeDocument/2006/relationships/image" Target="../media/image1624.jpg"/><Relationship Id="rId1831" Type="http://schemas.openxmlformats.org/officeDocument/2006/relationships/image" Target="../media/image1831.jpg"/><Relationship Id="rId2398" Type="http://schemas.openxmlformats.org/officeDocument/2006/relationships/image" Target="../media/image2398.jpg"/><Relationship Id="rId577" Type="http://schemas.openxmlformats.org/officeDocument/2006/relationships/image" Target="../media/image577.jpg"/><Relationship Id="rId2258" Type="http://schemas.openxmlformats.org/officeDocument/2006/relationships/image" Target="../media/image2258.jpg"/><Relationship Id="rId784" Type="http://schemas.openxmlformats.org/officeDocument/2006/relationships/image" Target="../media/image784.jpg"/><Relationship Id="rId991" Type="http://schemas.openxmlformats.org/officeDocument/2006/relationships/image" Target="../media/image991.jpg"/><Relationship Id="rId1067" Type="http://schemas.openxmlformats.org/officeDocument/2006/relationships/image" Target="../media/image1067.jpg"/><Relationship Id="rId2465" Type="http://schemas.openxmlformats.org/officeDocument/2006/relationships/image" Target="../media/image2465.jpg"/><Relationship Id="rId2672" Type="http://schemas.openxmlformats.org/officeDocument/2006/relationships/image" Target="../media/image2672.jpg"/><Relationship Id="rId437" Type="http://schemas.openxmlformats.org/officeDocument/2006/relationships/image" Target="../media/image437.jpg"/><Relationship Id="rId644" Type="http://schemas.openxmlformats.org/officeDocument/2006/relationships/image" Target="../media/image644.jpg"/><Relationship Id="rId851" Type="http://schemas.openxmlformats.org/officeDocument/2006/relationships/image" Target="../media/image851.jpg"/><Relationship Id="rId1274" Type="http://schemas.openxmlformats.org/officeDocument/2006/relationships/image" Target="../media/image1274.jpg"/><Relationship Id="rId1481" Type="http://schemas.openxmlformats.org/officeDocument/2006/relationships/image" Target="../media/image1481.jpg"/><Relationship Id="rId2118" Type="http://schemas.openxmlformats.org/officeDocument/2006/relationships/image" Target="../media/image2118.jpg"/><Relationship Id="rId2325" Type="http://schemas.openxmlformats.org/officeDocument/2006/relationships/image" Target="../media/image2325.jpg"/><Relationship Id="rId2532" Type="http://schemas.openxmlformats.org/officeDocument/2006/relationships/image" Target="../media/image2532.jpg"/><Relationship Id="rId504" Type="http://schemas.openxmlformats.org/officeDocument/2006/relationships/image" Target="../media/image504.jpg"/><Relationship Id="rId711" Type="http://schemas.openxmlformats.org/officeDocument/2006/relationships/image" Target="../media/image711.jpg"/><Relationship Id="rId1134" Type="http://schemas.openxmlformats.org/officeDocument/2006/relationships/image" Target="../media/image1134.jpg"/><Relationship Id="rId1341" Type="http://schemas.openxmlformats.org/officeDocument/2006/relationships/image" Target="../media/image1341.jpg"/><Relationship Id="rId1201" Type="http://schemas.openxmlformats.org/officeDocument/2006/relationships/image" Target="../media/image1201.jpg"/><Relationship Id="rId3099" Type="http://schemas.openxmlformats.org/officeDocument/2006/relationships/image" Target="../media/image3099.jpg"/><Relationship Id="rId3166" Type="http://schemas.openxmlformats.org/officeDocument/2006/relationships/image" Target="../media/image3166.jpg"/><Relationship Id="rId294" Type="http://schemas.openxmlformats.org/officeDocument/2006/relationships/image" Target="../media/image294.jpg"/><Relationship Id="rId2182" Type="http://schemas.openxmlformats.org/officeDocument/2006/relationships/image" Target="../media/image2182.jpg"/><Relationship Id="rId3026" Type="http://schemas.openxmlformats.org/officeDocument/2006/relationships/image" Target="../media/image3026.jpg"/><Relationship Id="rId154" Type="http://schemas.openxmlformats.org/officeDocument/2006/relationships/image" Target="../media/image154.jpg"/><Relationship Id="rId361" Type="http://schemas.openxmlformats.org/officeDocument/2006/relationships/image" Target="../media/image361.jpg"/><Relationship Id="rId2042" Type="http://schemas.openxmlformats.org/officeDocument/2006/relationships/image" Target="../media/image2042.jpg"/><Relationship Id="rId2999" Type="http://schemas.openxmlformats.org/officeDocument/2006/relationships/image" Target="../media/image2999.jpg"/><Relationship Id="rId221" Type="http://schemas.openxmlformats.org/officeDocument/2006/relationships/image" Target="../media/image221.jpg"/><Relationship Id="rId2859" Type="http://schemas.openxmlformats.org/officeDocument/2006/relationships/image" Target="../media/image2859.jpg"/><Relationship Id="rId1668" Type="http://schemas.openxmlformats.org/officeDocument/2006/relationships/image" Target="../media/image1668.jpg"/><Relationship Id="rId1875" Type="http://schemas.openxmlformats.org/officeDocument/2006/relationships/image" Target="../media/image1875.jpg"/><Relationship Id="rId2719" Type="http://schemas.openxmlformats.org/officeDocument/2006/relationships/image" Target="../media/image2719.jpg"/><Relationship Id="rId1528" Type="http://schemas.openxmlformats.org/officeDocument/2006/relationships/image" Target="../media/image1528.jpg"/><Relationship Id="rId2926" Type="http://schemas.openxmlformats.org/officeDocument/2006/relationships/image" Target="../media/image2926.jpg"/><Relationship Id="rId3090" Type="http://schemas.openxmlformats.org/officeDocument/2006/relationships/image" Target="../media/image3090.jpg"/><Relationship Id="rId1735" Type="http://schemas.openxmlformats.org/officeDocument/2006/relationships/image" Target="../media/image1735.jpg"/><Relationship Id="rId1942" Type="http://schemas.openxmlformats.org/officeDocument/2006/relationships/image" Target="../media/image1942.jpg"/><Relationship Id="rId27" Type="http://schemas.openxmlformats.org/officeDocument/2006/relationships/image" Target="../media/image27.jpg"/><Relationship Id="rId1802" Type="http://schemas.openxmlformats.org/officeDocument/2006/relationships/image" Target="../media/image1802.jpg"/><Relationship Id="rId688" Type="http://schemas.openxmlformats.org/officeDocument/2006/relationships/image" Target="../media/image688.jpg"/><Relationship Id="rId895" Type="http://schemas.openxmlformats.org/officeDocument/2006/relationships/image" Target="../media/image895.jpg"/><Relationship Id="rId2369" Type="http://schemas.openxmlformats.org/officeDocument/2006/relationships/image" Target="../media/image2369.jpg"/><Relationship Id="rId2576" Type="http://schemas.openxmlformats.org/officeDocument/2006/relationships/image" Target="../media/image2576.jpg"/><Relationship Id="rId2783" Type="http://schemas.openxmlformats.org/officeDocument/2006/relationships/image" Target="../media/image2783.jpg"/><Relationship Id="rId2990" Type="http://schemas.openxmlformats.org/officeDocument/2006/relationships/image" Target="../media/image2990.jpg"/><Relationship Id="rId548" Type="http://schemas.openxmlformats.org/officeDocument/2006/relationships/image" Target="../media/image548.jpg"/><Relationship Id="rId755" Type="http://schemas.openxmlformats.org/officeDocument/2006/relationships/image" Target="../media/image755.jpg"/><Relationship Id="rId962" Type="http://schemas.openxmlformats.org/officeDocument/2006/relationships/image" Target="../media/image962.jpg"/><Relationship Id="rId1178" Type="http://schemas.openxmlformats.org/officeDocument/2006/relationships/image" Target="../media/image1178.jpg"/><Relationship Id="rId1385" Type="http://schemas.openxmlformats.org/officeDocument/2006/relationships/image" Target="../media/image1385.jpg"/><Relationship Id="rId1592" Type="http://schemas.openxmlformats.org/officeDocument/2006/relationships/image" Target="../media/image1592.jpg"/><Relationship Id="rId2229" Type="http://schemas.openxmlformats.org/officeDocument/2006/relationships/image" Target="../media/image2229.jpg"/><Relationship Id="rId2436" Type="http://schemas.openxmlformats.org/officeDocument/2006/relationships/image" Target="../media/image2436.jpg"/><Relationship Id="rId2643" Type="http://schemas.openxmlformats.org/officeDocument/2006/relationships/image" Target="../media/image2643.jpg"/><Relationship Id="rId2850" Type="http://schemas.openxmlformats.org/officeDocument/2006/relationships/image" Target="../media/image2850.jpg"/><Relationship Id="rId91" Type="http://schemas.openxmlformats.org/officeDocument/2006/relationships/image" Target="../media/image91.jpg"/><Relationship Id="rId408" Type="http://schemas.openxmlformats.org/officeDocument/2006/relationships/image" Target="../media/image408.jpg"/><Relationship Id="rId615" Type="http://schemas.openxmlformats.org/officeDocument/2006/relationships/image" Target="../media/image615.jpg"/><Relationship Id="rId822" Type="http://schemas.openxmlformats.org/officeDocument/2006/relationships/image" Target="../media/image822.jpg"/><Relationship Id="rId1038" Type="http://schemas.openxmlformats.org/officeDocument/2006/relationships/image" Target="../media/image1038.jpg"/><Relationship Id="rId1245" Type="http://schemas.openxmlformats.org/officeDocument/2006/relationships/image" Target="../media/image1245.jpg"/><Relationship Id="rId1452" Type="http://schemas.openxmlformats.org/officeDocument/2006/relationships/image" Target="../media/image1452.jpg"/><Relationship Id="rId2503" Type="http://schemas.openxmlformats.org/officeDocument/2006/relationships/image" Target="../media/image2503.jpg"/><Relationship Id="rId1105" Type="http://schemas.openxmlformats.org/officeDocument/2006/relationships/image" Target="../media/image1105.jpg"/><Relationship Id="rId1312" Type="http://schemas.openxmlformats.org/officeDocument/2006/relationships/image" Target="../media/image1312.jpg"/><Relationship Id="rId2710" Type="http://schemas.openxmlformats.org/officeDocument/2006/relationships/image" Target="../media/image2710.jpg"/><Relationship Id="rId198" Type="http://schemas.openxmlformats.org/officeDocument/2006/relationships/image" Target="../media/image198.jpg"/><Relationship Id="rId2086" Type="http://schemas.openxmlformats.org/officeDocument/2006/relationships/image" Target="../media/image2086.jpg"/><Relationship Id="rId2293" Type="http://schemas.openxmlformats.org/officeDocument/2006/relationships/image" Target="../media/image2293.jpg"/><Relationship Id="rId3137" Type="http://schemas.openxmlformats.org/officeDocument/2006/relationships/image" Target="../media/image3137.jpg"/><Relationship Id="rId265" Type="http://schemas.openxmlformats.org/officeDocument/2006/relationships/image" Target="../media/image265.jpg"/><Relationship Id="rId472" Type="http://schemas.openxmlformats.org/officeDocument/2006/relationships/image" Target="../media/image472.jpg"/><Relationship Id="rId2153" Type="http://schemas.openxmlformats.org/officeDocument/2006/relationships/image" Target="../media/image2153.jpg"/><Relationship Id="rId2360" Type="http://schemas.openxmlformats.org/officeDocument/2006/relationships/image" Target="../media/image2360.jpg"/><Relationship Id="rId125" Type="http://schemas.openxmlformats.org/officeDocument/2006/relationships/image" Target="../media/image125.jpg"/><Relationship Id="rId332" Type="http://schemas.openxmlformats.org/officeDocument/2006/relationships/image" Target="../media/image332.jpg"/><Relationship Id="rId2013" Type="http://schemas.openxmlformats.org/officeDocument/2006/relationships/image" Target="../media/image2013.jpg"/><Relationship Id="rId2220" Type="http://schemas.openxmlformats.org/officeDocument/2006/relationships/image" Target="../media/image2220.jpg"/><Relationship Id="rId1779" Type="http://schemas.openxmlformats.org/officeDocument/2006/relationships/image" Target="../media/image1779.jpg"/><Relationship Id="rId1986" Type="http://schemas.openxmlformats.org/officeDocument/2006/relationships/image" Target="../media/image1986.jpg"/><Relationship Id="rId1639" Type="http://schemas.openxmlformats.org/officeDocument/2006/relationships/image" Target="../media/image1639.jpg"/><Relationship Id="rId1846" Type="http://schemas.openxmlformats.org/officeDocument/2006/relationships/image" Target="../media/image1846.jpg"/><Relationship Id="rId3061" Type="http://schemas.openxmlformats.org/officeDocument/2006/relationships/image" Target="../media/image3061.jpg"/><Relationship Id="rId1706" Type="http://schemas.openxmlformats.org/officeDocument/2006/relationships/image" Target="../media/image1706.jpg"/><Relationship Id="rId1913" Type="http://schemas.openxmlformats.org/officeDocument/2006/relationships/image" Target="../media/image1913.jpg"/><Relationship Id="rId799" Type="http://schemas.openxmlformats.org/officeDocument/2006/relationships/image" Target="../media/image799.jpg"/><Relationship Id="rId2687" Type="http://schemas.openxmlformats.org/officeDocument/2006/relationships/image" Target="../media/image2687.jpg"/><Relationship Id="rId2894" Type="http://schemas.openxmlformats.org/officeDocument/2006/relationships/image" Target="../media/image2894.jpg"/><Relationship Id="rId659" Type="http://schemas.openxmlformats.org/officeDocument/2006/relationships/image" Target="../media/image659.jpg"/><Relationship Id="rId866" Type="http://schemas.openxmlformats.org/officeDocument/2006/relationships/image" Target="../media/image866.jpg"/><Relationship Id="rId1289" Type="http://schemas.openxmlformats.org/officeDocument/2006/relationships/image" Target="../media/image1289.jpg"/><Relationship Id="rId1496" Type="http://schemas.openxmlformats.org/officeDocument/2006/relationships/image" Target="../media/image1496.jpg"/><Relationship Id="rId2547" Type="http://schemas.openxmlformats.org/officeDocument/2006/relationships/image" Target="../media/image2547.jpg"/><Relationship Id="rId519" Type="http://schemas.openxmlformats.org/officeDocument/2006/relationships/image" Target="../media/image519.jpg"/><Relationship Id="rId1149" Type="http://schemas.openxmlformats.org/officeDocument/2006/relationships/image" Target="../media/image1149.jpg"/><Relationship Id="rId1356" Type="http://schemas.openxmlformats.org/officeDocument/2006/relationships/image" Target="../media/image1356.jpg"/><Relationship Id="rId2754" Type="http://schemas.openxmlformats.org/officeDocument/2006/relationships/image" Target="../media/image2754.jpg"/><Relationship Id="rId2961" Type="http://schemas.openxmlformats.org/officeDocument/2006/relationships/image" Target="../media/image2961.jpg"/><Relationship Id="rId726" Type="http://schemas.openxmlformats.org/officeDocument/2006/relationships/image" Target="../media/image726.jpg"/><Relationship Id="rId933" Type="http://schemas.openxmlformats.org/officeDocument/2006/relationships/image" Target="../media/image933.jpg"/><Relationship Id="rId1009" Type="http://schemas.openxmlformats.org/officeDocument/2006/relationships/image" Target="../media/image1009.jpg"/><Relationship Id="rId1563" Type="http://schemas.openxmlformats.org/officeDocument/2006/relationships/image" Target="../media/image1563.jpg"/><Relationship Id="rId1770" Type="http://schemas.openxmlformats.org/officeDocument/2006/relationships/image" Target="../media/image1770.jpg"/><Relationship Id="rId2407" Type="http://schemas.openxmlformats.org/officeDocument/2006/relationships/image" Target="../media/image2407.jpg"/><Relationship Id="rId2614" Type="http://schemas.openxmlformats.org/officeDocument/2006/relationships/image" Target="../media/image2614.jpg"/><Relationship Id="rId2821" Type="http://schemas.openxmlformats.org/officeDocument/2006/relationships/image" Target="../media/image2821.jpg"/><Relationship Id="rId62" Type="http://schemas.openxmlformats.org/officeDocument/2006/relationships/image" Target="../media/image62.jpg"/><Relationship Id="rId1216" Type="http://schemas.openxmlformats.org/officeDocument/2006/relationships/image" Target="../media/image1216.jpg"/><Relationship Id="rId1423" Type="http://schemas.openxmlformats.org/officeDocument/2006/relationships/image" Target="../media/image1423.jpg"/><Relationship Id="rId1630" Type="http://schemas.openxmlformats.org/officeDocument/2006/relationships/image" Target="../media/image1630.jpg"/><Relationship Id="rId2197" Type="http://schemas.openxmlformats.org/officeDocument/2006/relationships/image" Target="../media/image2197.jpg"/><Relationship Id="rId169" Type="http://schemas.openxmlformats.org/officeDocument/2006/relationships/image" Target="../media/image169.jpg"/><Relationship Id="rId376" Type="http://schemas.openxmlformats.org/officeDocument/2006/relationships/image" Target="../media/image376.jpg"/><Relationship Id="rId583" Type="http://schemas.openxmlformats.org/officeDocument/2006/relationships/image" Target="../media/image583.jpg"/><Relationship Id="rId790" Type="http://schemas.openxmlformats.org/officeDocument/2006/relationships/image" Target="../media/image790.jpg"/><Relationship Id="rId2057" Type="http://schemas.openxmlformats.org/officeDocument/2006/relationships/image" Target="../media/image2057.jpg"/><Relationship Id="rId2264" Type="http://schemas.openxmlformats.org/officeDocument/2006/relationships/image" Target="../media/image2264.jpg"/><Relationship Id="rId2471" Type="http://schemas.openxmlformats.org/officeDocument/2006/relationships/image" Target="../media/image2471.jpg"/><Relationship Id="rId3108" Type="http://schemas.openxmlformats.org/officeDocument/2006/relationships/image" Target="../media/image3108.jpg"/><Relationship Id="rId236" Type="http://schemas.openxmlformats.org/officeDocument/2006/relationships/image" Target="../media/image236.jpg"/><Relationship Id="rId443" Type="http://schemas.openxmlformats.org/officeDocument/2006/relationships/image" Target="../media/image443.jpg"/><Relationship Id="rId650" Type="http://schemas.openxmlformats.org/officeDocument/2006/relationships/image" Target="../media/image650.jpg"/><Relationship Id="rId1073" Type="http://schemas.openxmlformats.org/officeDocument/2006/relationships/image" Target="../media/image1073.jpg"/><Relationship Id="rId1280" Type="http://schemas.openxmlformats.org/officeDocument/2006/relationships/image" Target="../media/image1280.jpg"/><Relationship Id="rId2124" Type="http://schemas.openxmlformats.org/officeDocument/2006/relationships/image" Target="../media/image2124.jpg"/><Relationship Id="rId2331" Type="http://schemas.openxmlformats.org/officeDocument/2006/relationships/image" Target="../media/image2331.jpg"/><Relationship Id="rId303" Type="http://schemas.openxmlformats.org/officeDocument/2006/relationships/image" Target="../media/image303.jpg"/><Relationship Id="rId1140" Type="http://schemas.openxmlformats.org/officeDocument/2006/relationships/image" Target="../media/image1140.jpg"/><Relationship Id="rId510" Type="http://schemas.openxmlformats.org/officeDocument/2006/relationships/image" Target="../media/image510.jpg"/><Relationship Id="rId1000" Type="http://schemas.openxmlformats.org/officeDocument/2006/relationships/image" Target="../media/image1000.jpg"/><Relationship Id="rId1957" Type="http://schemas.openxmlformats.org/officeDocument/2006/relationships/image" Target="../media/image1957.jpg"/><Relationship Id="rId1817" Type="http://schemas.openxmlformats.org/officeDocument/2006/relationships/image" Target="../media/image1817.jpg"/><Relationship Id="rId3172" Type="http://schemas.openxmlformats.org/officeDocument/2006/relationships/image" Target="../media/image3172.jpg"/><Relationship Id="rId3032" Type="http://schemas.openxmlformats.org/officeDocument/2006/relationships/image" Target="../media/image3032.jpg"/><Relationship Id="rId160" Type="http://schemas.openxmlformats.org/officeDocument/2006/relationships/image" Target="../media/image160.jpg"/><Relationship Id="rId2798" Type="http://schemas.openxmlformats.org/officeDocument/2006/relationships/image" Target="../media/image2798.jpg"/><Relationship Id="rId977" Type="http://schemas.openxmlformats.org/officeDocument/2006/relationships/image" Target="../media/image977.jpg"/><Relationship Id="rId2658" Type="http://schemas.openxmlformats.org/officeDocument/2006/relationships/image" Target="../media/image2658.jpg"/><Relationship Id="rId2865" Type="http://schemas.openxmlformats.org/officeDocument/2006/relationships/image" Target="../media/image2865.jpg"/><Relationship Id="rId837" Type="http://schemas.openxmlformats.org/officeDocument/2006/relationships/image" Target="../media/image837.jpg"/><Relationship Id="rId1467" Type="http://schemas.openxmlformats.org/officeDocument/2006/relationships/image" Target="../media/image1467.jpg"/><Relationship Id="rId1674" Type="http://schemas.openxmlformats.org/officeDocument/2006/relationships/image" Target="../media/image1674.jpg"/><Relationship Id="rId1881" Type="http://schemas.openxmlformats.org/officeDocument/2006/relationships/image" Target="../media/image1881.jpg"/><Relationship Id="rId2518" Type="http://schemas.openxmlformats.org/officeDocument/2006/relationships/image" Target="../media/image2518.jpg"/><Relationship Id="rId2725" Type="http://schemas.openxmlformats.org/officeDocument/2006/relationships/image" Target="../media/image2725.jpg"/><Relationship Id="rId2932" Type="http://schemas.openxmlformats.org/officeDocument/2006/relationships/image" Target="../media/image2932.jpg"/><Relationship Id="rId904" Type="http://schemas.openxmlformats.org/officeDocument/2006/relationships/image" Target="../media/image904.jpg"/><Relationship Id="rId1327" Type="http://schemas.openxmlformats.org/officeDocument/2006/relationships/image" Target="../media/image1327.jpg"/><Relationship Id="rId1534" Type="http://schemas.openxmlformats.org/officeDocument/2006/relationships/image" Target="../media/image1534.jpg"/><Relationship Id="rId1741" Type="http://schemas.openxmlformats.org/officeDocument/2006/relationships/image" Target="../media/image1741.jpg"/><Relationship Id="rId33" Type="http://schemas.openxmlformats.org/officeDocument/2006/relationships/image" Target="../media/image33.jpg"/><Relationship Id="rId1601" Type="http://schemas.openxmlformats.org/officeDocument/2006/relationships/image" Target="../media/image1601.jpg"/><Relationship Id="rId487" Type="http://schemas.openxmlformats.org/officeDocument/2006/relationships/image" Target="../media/image487.jpg"/><Relationship Id="rId694" Type="http://schemas.openxmlformats.org/officeDocument/2006/relationships/image" Target="../media/image694.jpg"/><Relationship Id="rId2168" Type="http://schemas.openxmlformats.org/officeDocument/2006/relationships/image" Target="../media/image2168.jpg"/><Relationship Id="rId2375" Type="http://schemas.openxmlformats.org/officeDocument/2006/relationships/image" Target="../media/image2375.jpg"/><Relationship Id="rId347" Type="http://schemas.openxmlformats.org/officeDocument/2006/relationships/image" Target="../media/image347.jpg"/><Relationship Id="rId1184" Type="http://schemas.openxmlformats.org/officeDocument/2006/relationships/image" Target="../media/image1184.jpg"/><Relationship Id="rId2028" Type="http://schemas.openxmlformats.org/officeDocument/2006/relationships/image" Target="../media/image2028.jpg"/><Relationship Id="rId2582" Type="http://schemas.openxmlformats.org/officeDocument/2006/relationships/image" Target="../media/image2582.jpg"/><Relationship Id="rId554" Type="http://schemas.openxmlformats.org/officeDocument/2006/relationships/image" Target="../media/image554.jpg"/><Relationship Id="rId761" Type="http://schemas.openxmlformats.org/officeDocument/2006/relationships/image" Target="../media/image761.jpg"/><Relationship Id="rId1391" Type="http://schemas.openxmlformats.org/officeDocument/2006/relationships/image" Target="../media/image1391.jpg"/><Relationship Id="rId2235" Type="http://schemas.openxmlformats.org/officeDocument/2006/relationships/image" Target="../media/image2235.jpg"/><Relationship Id="rId2442" Type="http://schemas.openxmlformats.org/officeDocument/2006/relationships/image" Target="../media/image2442.jpg"/><Relationship Id="rId207" Type="http://schemas.openxmlformats.org/officeDocument/2006/relationships/image" Target="../media/image207.jpg"/><Relationship Id="rId414" Type="http://schemas.openxmlformats.org/officeDocument/2006/relationships/image" Target="../media/image414.jpg"/><Relationship Id="rId621" Type="http://schemas.openxmlformats.org/officeDocument/2006/relationships/image" Target="../media/image621.jpg"/><Relationship Id="rId1044" Type="http://schemas.openxmlformats.org/officeDocument/2006/relationships/image" Target="../media/image1044.jpg"/><Relationship Id="rId1251" Type="http://schemas.openxmlformats.org/officeDocument/2006/relationships/image" Target="../media/image1251.jpg"/><Relationship Id="rId2302" Type="http://schemas.openxmlformats.org/officeDocument/2006/relationships/image" Target="../media/image2302.jpg"/><Relationship Id="rId1111" Type="http://schemas.openxmlformats.org/officeDocument/2006/relationships/image" Target="../media/image1111.jpg"/><Relationship Id="rId3076" Type="http://schemas.openxmlformats.org/officeDocument/2006/relationships/image" Target="../media/image3076.jpg"/><Relationship Id="rId1928" Type="http://schemas.openxmlformats.org/officeDocument/2006/relationships/image" Target="../media/image1928.jpg"/><Relationship Id="rId2092" Type="http://schemas.openxmlformats.org/officeDocument/2006/relationships/image" Target="../media/image2092.jpg"/><Relationship Id="rId3143" Type="http://schemas.openxmlformats.org/officeDocument/2006/relationships/image" Target="../media/image3143.jpg"/><Relationship Id="rId271" Type="http://schemas.openxmlformats.org/officeDocument/2006/relationships/image" Target="../media/image271.jpg"/><Relationship Id="rId3003" Type="http://schemas.openxmlformats.org/officeDocument/2006/relationships/image" Target="../media/image3003.jpg"/><Relationship Id="rId131" Type="http://schemas.openxmlformats.org/officeDocument/2006/relationships/image" Target="../media/image131.jpg"/><Relationship Id="rId2769" Type="http://schemas.openxmlformats.org/officeDocument/2006/relationships/image" Target="../media/image2769.jpg"/><Relationship Id="rId2976" Type="http://schemas.openxmlformats.org/officeDocument/2006/relationships/image" Target="../media/image2976.jpg"/><Relationship Id="rId948" Type="http://schemas.openxmlformats.org/officeDocument/2006/relationships/image" Target="../media/image948.jpg"/><Relationship Id="rId1578" Type="http://schemas.openxmlformats.org/officeDocument/2006/relationships/image" Target="../media/image1578.jpg"/><Relationship Id="rId1785" Type="http://schemas.openxmlformats.org/officeDocument/2006/relationships/image" Target="../media/image1785.jpg"/><Relationship Id="rId1992" Type="http://schemas.openxmlformats.org/officeDocument/2006/relationships/image" Target="../media/image1992.jpg"/><Relationship Id="rId2629" Type="http://schemas.openxmlformats.org/officeDocument/2006/relationships/image" Target="../media/image2629.jpg"/><Relationship Id="rId2836" Type="http://schemas.openxmlformats.org/officeDocument/2006/relationships/image" Target="../media/image2836.jpg"/><Relationship Id="rId77" Type="http://schemas.openxmlformats.org/officeDocument/2006/relationships/image" Target="../media/image77.jpg"/><Relationship Id="rId808" Type="http://schemas.openxmlformats.org/officeDocument/2006/relationships/image" Target="../media/image808.jpg"/><Relationship Id="rId1438" Type="http://schemas.openxmlformats.org/officeDocument/2006/relationships/image" Target="../media/image1438.jpg"/><Relationship Id="rId1645" Type="http://schemas.openxmlformats.org/officeDocument/2006/relationships/image" Target="../media/image1645.jpg"/><Relationship Id="rId1852" Type="http://schemas.openxmlformats.org/officeDocument/2006/relationships/image" Target="../media/image1852.jpg"/><Relationship Id="rId2903" Type="http://schemas.openxmlformats.org/officeDocument/2006/relationships/image" Target="../media/image2903.jpg"/><Relationship Id="rId1505" Type="http://schemas.openxmlformats.org/officeDocument/2006/relationships/image" Target="../media/image1505.jpg"/><Relationship Id="rId1712" Type="http://schemas.openxmlformats.org/officeDocument/2006/relationships/image" Target="../media/image1712.jpg"/><Relationship Id="rId598" Type="http://schemas.openxmlformats.org/officeDocument/2006/relationships/image" Target="../media/image598.jpg"/><Relationship Id="rId2279" Type="http://schemas.openxmlformats.org/officeDocument/2006/relationships/image" Target="../media/image2279.jpg"/><Relationship Id="rId2486" Type="http://schemas.openxmlformats.org/officeDocument/2006/relationships/image" Target="../media/image2486.jpg"/><Relationship Id="rId2693" Type="http://schemas.openxmlformats.org/officeDocument/2006/relationships/image" Target="../media/image2693.jpg"/><Relationship Id="rId458" Type="http://schemas.openxmlformats.org/officeDocument/2006/relationships/image" Target="../media/image458.jpg"/><Relationship Id="rId665" Type="http://schemas.openxmlformats.org/officeDocument/2006/relationships/image" Target="../media/image665.jpg"/><Relationship Id="rId872" Type="http://schemas.openxmlformats.org/officeDocument/2006/relationships/image" Target="../media/image872.jpg"/><Relationship Id="rId1088" Type="http://schemas.openxmlformats.org/officeDocument/2006/relationships/image" Target="../media/image1088.jpg"/><Relationship Id="rId1295" Type="http://schemas.openxmlformats.org/officeDocument/2006/relationships/image" Target="../media/image1295.jpg"/><Relationship Id="rId2139" Type="http://schemas.openxmlformats.org/officeDocument/2006/relationships/image" Target="../media/image2139.jpg"/><Relationship Id="rId2346" Type="http://schemas.openxmlformats.org/officeDocument/2006/relationships/image" Target="../media/image2346.jpg"/><Relationship Id="rId2553" Type="http://schemas.openxmlformats.org/officeDocument/2006/relationships/image" Target="../media/image2553.jpg"/><Relationship Id="rId2760" Type="http://schemas.openxmlformats.org/officeDocument/2006/relationships/image" Target="../media/image2760.jpg"/><Relationship Id="rId318" Type="http://schemas.openxmlformats.org/officeDocument/2006/relationships/image" Target="../media/image318.jpg"/><Relationship Id="rId525" Type="http://schemas.openxmlformats.org/officeDocument/2006/relationships/image" Target="../media/image525.jpg"/><Relationship Id="rId732" Type="http://schemas.openxmlformats.org/officeDocument/2006/relationships/image" Target="../media/image732.jpg"/><Relationship Id="rId1155" Type="http://schemas.openxmlformats.org/officeDocument/2006/relationships/image" Target="../media/image1155.jpg"/><Relationship Id="rId1362" Type="http://schemas.openxmlformats.org/officeDocument/2006/relationships/image" Target="../media/image1362.jpg"/><Relationship Id="rId2206" Type="http://schemas.openxmlformats.org/officeDocument/2006/relationships/image" Target="../media/image2206.jpg"/><Relationship Id="rId2413" Type="http://schemas.openxmlformats.org/officeDocument/2006/relationships/image" Target="../media/image2413.jpg"/><Relationship Id="rId2620" Type="http://schemas.openxmlformats.org/officeDocument/2006/relationships/image" Target="../media/image2620.jpg"/><Relationship Id="rId1015" Type="http://schemas.openxmlformats.org/officeDocument/2006/relationships/image" Target="../media/image1015.jpg"/><Relationship Id="rId1222" Type="http://schemas.openxmlformats.org/officeDocument/2006/relationships/image" Target="../media/image1222.jpg"/><Relationship Id="rId3187" Type="http://schemas.openxmlformats.org/officeDocument/2006/relationships/image" Target="../media/image3187.jpg"/><Relationship Id="rId3047" Type="http://schemas.openxmlformats.org/officeDocument/2006/relationships/image" Target="../media/image3047.jpg"/><Relationship Id="rId175" Type="http://schemas.openxmlformats.org/officeDocument/2006/relationships/image" Target="../media/image175.jpg"/><Relationship Id="rId382" Type="http://schemas.openxmlformats.org/officeDocument/2006/relationships/image" Target="../media/image382.jpg"/><Relationship Id="rId2063" Type="http://schemas.openxmlformats.org/officeDocument/2006/relationships/image" Target="../media/image2063.jpg"/><Relationship Id="rId2270" Type="http://schemas.openxmlformats.org/officeDocument/2006/relationships/image" Target="../media/image2270.jpg"/><Relationship Id="rId3114" Type="http://schemas.openxmlformats.org/officeDocument/2006/relationships/image" Target="../media/image3114.jpg"/><Relationship Id="rId242" Type="http://schemas.openxmlformats.org/officeDocument/2006/relationships/image" Target="../media/image242.jpg"/><Relationship Id="rId2130" Type="http://schemas.openxmlformats.org/officeDocument/2006/relationships/image" Target="../media/image2130.jpg"/><Relationship Id="rId102" Type="http://schemas.openxmlformats.org/officeDocument/2006/relationships/image" Target="../media/image102.jpg"/><Relationship Id="rId1689" Type="http://schemas.openxmlformats.org/officeDocument/2006/relationships/image" Target="../media/image1689.jpg"/><Relationship Id="rId1896" Type="http://schemas.openxmlformats.org/officeDocument/2006/relationships/image" Target="../media/image1896.jpg"/><Relationship Id="rId2947" Type="http://schemas.openxmlformats.org/officeDocument/2006/relationships/image" Target="../media/image2947.jpg"/><Relationship Id="rId919" Type="http://schemas.openxmlformats.org/officeDocument/2006/relationships/image" Target="../media/image919.jpg"/><Relationship Id="rId1549" Type="http://schemas.openxmlformats.org/officeDocument/2006/relationships/image" Target="../media/image1549.jpg"/><Relationship Id="rId1756" Type="http://schemas.openxmlformats.org/officeDocument/2006/relationships/image" Target="../media/image1756.jpg"/><Relationship Id="rId1963" Type="http://schemas.openxmlformats.org/officeDocument/2006/relationships/image" Target="../media/image1963.jpg"/><Relationship Id="rId2807" Type="http://schemas.openxmlformats.org/officeDocument/2006/relationships/image" Target="../media/image2807.jpg"/><Relationship Id="rId48" Type="http://schemas.openxmlformats.org/officeDocument/2006/relationships/image" Target="../media/image48.jpg"/><Relationship Id="rId1409" Type="http://schemas.openxmlformats.org/officeDocument/2006/relationships/image" Target="../media/image1409.jpg"/><Relationship Id="rId1616" Type="http://schemas.openxmlformats.org/officeDocument/2006/relationships/image" Target="../media/image1616.jpg"/><Relationship Id="rId1823" Type="http://schemas.openxmlformats.org/officeDocument/2006/relationships/image" Target="../media/image1823.jpg"/><Relationship Id="rId2597" Type="http://schemas.openxmlformats.org/officeDocument/2006/relationships/image" Target="../media/image2597.jpg"/><Relationship Id="rId569" Type="http://schemas.openxmlformats.org/officeDocument/2006/relationships/image" Target="../media/image569.jpg"/><Relationship Id="rId776" Type="http://schemas.openxmlformats.org/officeDocument/2006/relationships/image" Target="../media/image776.jpg"/><Relationship Id="rId983" Type="http://schemas.openxmlformats.org/officeDocument/2006/relationships/image" Target="../media/image983.jpg"/><Relationship Id="rId1199" Type="http://schemas.openxmlformats.org/officeDocument/2006/relationships/image" Target="../media/image1199.jpg"/><Relationship Id="rId2457" Type="http://schemas.openxmlformats.org/officeDocument/2006/relationships/image" Target="../media/image2457.jpg"/><Relationship Id="rId2664" Type="http://schemas.openxmlformats.org/officeDocument/2006/relationships/image" Target="../media/image2664.jpg"/><Relationship Id="rId429" Type="http://schemas.openxmlformats.org/officeDocument/2006/relationships/image" Target="../media/image429.jpg"/><Relationship Id="rId636" Type="http://schemas.openxmlformats.org/officeDocument/2006/relationships/image" Target="../media/image636.jpg"/><Relationship Id="rId1059" Type="http://schemas.openxmlformats.org/officeDocument/2006/relationships/image" Target="../media/image1059.jpg"/><Relationship Id="rId1266" Type="http://schemas.openxmlformats.org/officeDocument/2006/relationships/image" Target="../media/image1266.jpg"/><Relationship Id="rId1473" Type="http://schemas.openxmlformats.org/officeDocument/2006/relationships/image" Target="../media/image1473.jpg"/><Relationship Id="rId2317" Type="http://schemas.openxmlformats.org/officeDocument/2006/relationships/image" Target="../media/image2317.jpg"/><Relationship Id="rId2871" Type="http://schemas.openxmlformats.org/officeDocument/2006/relationships/image" Target="../media/image2871.jpg"/><Relationship Id="rId843" Type="http://schemas.openxmlformats.org/officeDocument/2006/relationships/image" Target="../media/image843.jpg"/><Relationship Id="rId1126" Type="http://schemas.openxmlformats.org/officeDocument/2006/relationships/image" Target="../media/image1126.jpg"/><Relationship Id="rId1680" Type="http://schemas.openxmlformats.org/officeDocument/2006/relationships/image" Target="../media/image1680.jpg"/><Relationship Id="rId2524" Type="http://schemas.openxmlformats.org/officeDocument/2006/relationships/image" Target="../media/image2524.jpg"/><Relationship Id="rId2731" Type="http://schemas.openxmlformats.org/officeDocument/2006/relationships/image" Target="../media/image2731.jpg"/><Relationship Id="rId703" Type="http://schemas.openxmlformats.org/officeDocument/2006/relationships/image" Target="../media/image703.jpg"/><Relationship Id="rId910" Type="http://schemas.openxmlformats.org/officeDocument/2006/relationships/image" Target="../media/image910.jpg"/><Relationship Id="rId1333" Type="http://schemas.openxmlformats.org/officeDocument/2006/relationships/image" Target="../media/image1333.jpg"/><Relationship Id="rId1540" Type="http://schemas.openxmlformats.org/officeDocument/2006/relationships/image" Target="../media/image1540.jpg"/><Relationship Id="rId1400" Type="http://schemas.openxmlformats.org/officeDocument/2006/relationships/image" Target="../media/image1400.jpg"/><Relationship Id="rId3158" Type="http://schemas.openxmlformats.org/officeDocument/2006/relationships/image" Target="../media/image3158.jpg"/><Relationship Id="rId286" Type="http://schemas.openxmlformats.org/officeDocument/2006/relationships/image" Target="../media/image286.jpg"/><Relationship Id="rId493" Type="http://schemas.openxmlformats.org/officeDocument/2006/relationships/image" Target="../media/image493.jpg"/><Relationship Id="rId2174" Type="http://schemas.openxmlformats.org/officeDocument/2006/relationships/image" Target="../media/image2174.jpg"/><Relationship Id="rId2381" Type="http://schemas.openxmlformats.org/officeDocument/2006/relationships/image" Target="../media/image2381.jpg"/><Relationship Id="rId3018" Type="http://schemas.openxmlformats.org/officeDocument/2006/relationships/image" Target="../media/image3018.jpg"/><Relationship Id="rId146" Type="http://schemas.openxmlformats.org/officeDocument/2006/relationships/image" Target="../media/image146.jpg"/><Relationship Id="rId353" Type="http://schemas.openxmlformats.org/officeDocument/2006/relationships/image" Target="../media/image353.jpg"/><Relationship Id="rId560" Type="http://schemas.openxmlformats.org/officeDocument/2006/relationships/image" Target="../media/image560.jpg"/><Relationship Id="rId1190" Type="http://schemas.openxmlformats.org/officeDocument/2006/relationships/image" Target="../media/image1190.jpg"/><Relationship Id="rId2034" Type="http://schemas.openxmlformats.org/officeDocument/2006/relationships/image" Target="../media/image2034.jpg"/><Relationship Id="rId2241" Type="http://schemas.openxmlformats.org/officeDocument/2006/relationships/image" Target="../media/image2241.jpg"/><Relationship Id="rId213" Type="http://schemas.openxmlformats.org/officeDocument/2006/relationships/image" Target="../media/image213.jpg"/><Relationship Id="rId420" Type="http://schemas.openxmlformats.org/officeDocument/2006/relationships/image" Target="../media/image420.jpg"/><Relationship Id="rId1050" Type="http://schemas.openxmlformats.org/officeDocument/2006/relationships/image" Target="../media/image1050.jpg"/><Relationship Id="rId2101" Type="http://schemas.openxmlformats.org/officeDocument/2006/relationships/image" Target="../media/image2101.jpg"/><Relationship Id="rId1867" Type="http://schemas.openxmlformats.org/officeDocument/2006/relationships/image" Target="../media/image1867.jpg"/><Relationship Id="rId2918" Type="http://schemas.openxmlformats.org/officeDocument/2006/relationships/image" Target="../media/image2918.jpg"/><Relationship Id="rId1727" Type="http://schemas.openxmlformats.org/officeDocument/2006/relationships/image" Target="../media/image1727.jpg"/><Relationship Id="rId1934" Type="http://schemas.openxmlformats.org/officeDocument/2006/relationships/image" Target="../media/image1934.jpg"/><Relationship Id="rId3082" Type="http://schemas.openxmlformats.org/officeDocument/2006/relationships/image" Target="../media/image3082.jpg"/><Relationship Id="rId19" Type="http://schemas.openxmlformats.org/officeDocument/2006/relationships/image" Target="../media/image19.jpg"/><Relationship Id="rId3" Type="http://schemas.openxmlformats.org/officeDocument/2006/relationships/image" Target="../media/image3.jpg"/><Relationship Id="rId887" Type="http://schemas.openxmlformats.org/officeDocument/2006/relationships/image" Target="../media/image887.jpg"/><Relationship Id="rId2568" Type="http://schemas.openxmlformats.org/officeDocument/2006/relationships/image" Target="../media/image2568.jpg"/><Relationship Id="rId2775" Type="http://schemas.openxmlformats.org/officeDocument/2006/relationships/image" Target="../media/image2775.jpg"/><Relationship Id="rId2982" Type="http://schemas.openxmlformats.org/officeDocument/2006/relationships/image" Target="../media/image2982.jpg"/><Relationship Id="rId747" Type="http://schemas.openxmlformats.org/officeDocument/2006/relationships/image" Target="../media/image747.jpg"/><Relationship Id="rId954" Type="http://schemas.openxmlformats.org/officeDocument/2006/relationships/image" Target="../media/image954.jpg"/><Relationship Id="rId1377" Type="http://schemas.openxmlformats.org/officeDocument/2006/relationships/image" Target="../media/image1377.jpg"/><Relationship Id="rId1584" Type="http://schemas.openxmlformats.org/officeDocument/2006/relationships/image" Target="../media/image1584.jpg"/><Relationship Id="rId1791" Type="http://schemas.openxmlformats.org/officeDocument/2006/relationships/image" Target="../media/image1791.jpg"/><Relationship Id="rId2428" Type="http://schemas.openxmlformats.org/officeDocument/2006/relationships/image" Target="../media/image2428.jpg"/><Relationship Id="rId2635" Type="http://schemas.openxmlformats.org/officeDocument/2006/relationships/image" Target="../media/image2635.jpg"/><Relationship Id="rId2842" Type="http://schemas.openxmlformats.org/officeDocument/2006/relationships/image" Target="../media/image2842.jpg"/><Relationship Id="rId83" Type="http://schemas.openxmlformats.org/officeDocument/2006/relationships/image" Target="../media/image83.jpg"/><Relationship Id="rId607" Type="http://schemas.openxmlformats.org/officeDocument/2006/relationships/image" Target="../media/image607.jpg"/><Relationship Id="rId814" Type="http://schemas.openxmlformats.org/officeDocument/2006/relationships/image" Target="../media/image814.jpg"/><Relationship Id="rId1237" Type="http://schemas.openxmlformats.org/officeDocument/2006/relationships/image" Target="../media/image1237.jpg"/><Relationship Id="rId1444" Type="http://schemas.openxmlformats.org/officeDocument/2006/relationships/image" Target="../media/image1444.jpg"/><Relationship Id="rId1651" Type="http://schemas.openxmlformats.org/officeDocument/2006/relationships/image" Target="../media/image1651.jpg"/><Relationship Id="rId2702" Type="http://schemas.openxmlformats.org/officeDocument/2006/relationships/image" Target="../media/image2702.jpg"/><Relationship Id="rId1304" Type="http://schemas.openxmlformats.org/officeDocument/2006/relationships/image" Target="../media/image1304.jpg"/><Relationship Id="rId1511" Type="http://schemas.openxmlformats.org/officeDocument/2006/relationships/image" Target="../media/image1511.jpg"/><Relationship Id="rId10" Type="http://schemas.openxmlformats.org/officeDocument/2006/relationships/image" Target="../media/image10.jpg"/><Relationship Id="rId397" Type="http://schemas.openxmlformats.org/officeDocument/2006/relationships/image" Target="../media/image397.jpg"/><Relationship Id="rId2078" Type="http://schemas.openxmlformats.org/officeDocument/2006/relationships/image" Target="../media/image2078.jpg"/><Relationship Id="rId2285" Type="http://schemas.openxmlformats.org/officeDocument/2006/relationships/image" Target="../media/image2285.jpg"/><Relationship Id="rId2492" Type="http://schemas.openxmlformats.org/officeDocument/2006/relationships/image" Target="../media/image2492.jpg"/><Relationship Id="rId3129" Type="http://schemas.openxmlformats.org/officeDocument/2006/relationships/image" Target="../media/image3129.jpg"/><Relationship Id="rId257" Type="http://schemas.openxmlformats.org/officeDocument/2006/relationships/image" Target="../media/image257.jpg"/><Relationship Id="rId464" Type="http://schemas.openxmlformats.org/officeDocument/2006/relationships/image" Target="../media/image464.jpg"/><Relationship Id="rId1094" Type="http://schemas.openxmlformats.org/officeDocument/2006/relationships/image" Target="../media/image1094.jpg"/><Relationship Id="rId2145" Type="http://schemas.openxmlformats.org/officeDocument/2006/relationships/image" Target="../media/image2145.jpg"/><Relationship Id="rId117" Type="http://schemas.openxmlformats.org/officeDocument/2006/relationships/image" Target="../media/image117.jpg"/><Relationship Id="rId671" Type="http://schemas.openxmlformats.org/officeDocument/2006/relationships/image" Target="../media/image671.jpg"/><Relationship Id="rId2352" Type="http://schemas.openxmlformats.org/officeDocument/2006/relationships/image" Target="../media/image2352.jpg"/><Relationship Id="rId324" Type="http://schemas.openxmlformats.org/officeDocument/2006/relationships/image" Target="../media/image324.jpg"/><Relationship Id="rId531" Type="http://schemas.openxmlformats.org/officeDocument/2006/relationships/image" Target="../media/image531.jpg"/><Relationship Id="rId1161" Type="http://schemas.openxmlformats.org/officeDocument/2006/relationships/image" Target="../media/image1161.jpg"/><Relationship Id="rId2005" Type="http://schemas.openxmlformats.org/officeDocument/2006/relationships/image" Target="../media/image2005.jpg"/><Relationship Id="rId2212" Type="http://schemas.openxmlformats.org/officeDocument/2006/relationships/image" Target="../media/image2212.jpg"/><Relationship Id="rId1021" Type="http://schemas.openxmlformats.org/officeDocument/2006/relationships/image" Target="../media/image1021.jpg"/><Relationship Id="rId1978" Type="http://schemas.openxmlformats.org/officeDocument/2006/relationships/image" Target="../media/image1978.jpg"/><Relationship Id="rId3193" Type="http://schemas.openxmlformats.org/officeDocument/2006/relationships/image" Target="../media/image3193.jpg"/><Relationship Id="rId1838" Type="http://schemas.openxmlformats.org/officeDocument/2006/relationships/image" Target="../media/image1838.jpg"/><Relationship Id="rId3053" Type="http://schemas.openxmlformats.org/officeDocument/2006/relationships/image" Target="../media/image3053.jpg"/><Relationship Id="rId181" Type="http://schemas.openxmlformats.org/officeDocument/2006/relationships/image" Target="../media/image181.jpg"/><Relationship Id="rId1905" Type="http://schemas.openxmlformats.org/officeDocument/2006/relationships/image" Target="../media/image1905.jpg"/><Relationship Id="rId3120" Type="http://schemas.openxmlformats.org/officeDocument/2006/relationships/image" Target="../media/image3120.jpg"/><Relationship Id="rId998" Type="http://schemas.openxmlformats.org/officeDocument/2006/relationships/image" Target="../media/image998.jpg"/><Relationship Id="rId2679" Type="http://schemas.openxmlformats.org/officeDocument/2006/relationships/image" Target="../media/image2679.jpg"/><Relationship Id="rId2886" Type="http://schemas.openxmlformats.org/officeDocument/2006/relationships/image" Target="../media/image2886.jpg"/><Relationship Id="rId858" Type="http://schemas.openxmlformats.org/officeDocument/2006/relationships/image" Target="../media/image858.jpg"/><Relationship Id="rId1488" Type="http://schemas.openxmlformats.org/officeDocument/2006/relationships/image" Target="../media/image1488.jpg"/><Relationship Id="rId1695" Type="http://schemas.openxmlformats.org/officeDocument/2006/relationships/image" Target="../media/image1695.jpg"/><Relationship Id="rId2539" Type="http://schemas.openxmlformats.org/officeDocument/2006/relationships/image" Target="../media/image2539.jpg"/><Relationship Id="rId2746" Type="http://schemas.openxmlformats.org/officeDocument/2006/relationships/image" Target="../media/image2746.jpg"/><Relationship Id="rId2953" Type="http://schemas.openxmlformats.org/officeDocument/2006/relationships/image" Target="../media/image2953.jpg"/><Relationship Id="rId718" Type="http://schemas.openxmlformats.org/officeDocument/2006/relationships/image" Target="../media/image718.jpg"/><Relationship Id="rId925" Type="http://schemas.openxmlformats.org/officeDocument/2006/relationships/image" Target="../media/image925.jpg"/><Relationship Id="rId1348" Type="http://schemas.openxmlformats.org/officeDocument/2006/relationships/image" Target="../media/image1348.jpg"/><Relationship Id="rId1555" Type="http://schemas.openxmlformats.org/officeDocument/2006/relationships/image" Target="../media/image1555.jpg"/><Relationship Id="rId1762" Type="http://schemas.openxmlformats.org/officeDocument/2006/relationships/image" Target="../media/image1762.jpg"/><Relationship Id="rId2606" Type="http://schemas.openxmlformats.org/officeDocument/2006/relationships/image" Target="../media/image2606.jpg"/><Relationship Id="rId1208" Type="http://schemas.openxmlformats.org/officeDocument/2006/relationships/image" Target="../media/image1208.jpg"/><Relationship Id="rId1415" Type="http://schemas.openxmlformats.org/officeDocument/2006/relationships/image" Target="../media/image1415.jpg"/><Relationship Id="rId2813" Type="http://schemas.openxmlformats.org/officeDocument/2006/relationships/image" Target="../media/image2813.jpg"/><Relationship Id="rId54" Type="http://schemas.openxmlformats.org/officeDocument/2006/relationships/image" Target="../media/image54.jpg"/><Relationship Id="rId1622" Type="http://schemas.openxmlformats.org/officeDocument/2006/relationships/image" Target="../media/image1622.jpg"/><Relationship Id="rId2189" Type="http://schemas.openxmlformats.org/officeDocument/2006/relationships/image" Target="../media/image2189.jpg"/><Relationship Id="rId2396" Type="http://schemas.openxmlformats.org/officeDocument/2006/relationships/image" Target="../media/image2396.jpg"/><Relationship Id="rId368" Type="http://schemas.openxmlformats.org/officeDocument/2006/relationships/image" Target="../media/image368.jpg"/><Relationship Id="rId575" Type="http://schemas.openxmlformats.org/officeDocument/2006/relationships/image" Target="../media/image575.jpg"/><Relationship Id="rId782" Type="http://schemas.openxmlformats.org/officeDocument/2006/relationships/image" Target="../media/image782.jpg"/><Relationship Id="rId2049" Type="http://schemas.openxmlformats.org/officeDocument/2006/relationships/image" Target="../media/image2049.jpg"/><Relationship Id="rId2256" Type="http://schemas.openxmlformats.org/officeDocument/2006/relationships/image" Target="../media/image2256.jpg"/><Relationship Id="rId2463" Type="http://schemas.openxmlformats.org/officeDocument/2006/relationships/image" Target="../media/image2463.jpg"/><Relationship Id="rId2670" Type="http://schemas.openxmlformats.org/officeDocument/2006/relationships/image" Target="../media/image2670.jpg"/><Relationship Id="rId228" Type="http://schemas.openxmlformats.org/officeDocument/2006/relationships/image" Target="../media/image228.jpg"/><Relationship Id="rId435" Type="http://schemas.openxmlformats.org/officeDocument/2006/relationships/image" Target="../media/image435.jpg"/><Relationship Id="rId642" Type="http://schemas.openxmlformats.org/officeDocument/2006/relationships/image" Target="../media/image642.jpg"/><Relationship Id="rId1065" Type="http://schemas.openxmlformats.org/officeDocument/2006/relationships/image" Target="../media/image1065.jpg"/><Relationship Id="rId1272" Type="http://schemas.openxmlformats.org/officeDocument/2006/relationships/image" Target="../media/image1272.jpg"/><Relationship Id="rId2116" Type="http://schemas.openxmlformats.org/officeDocument/2006/relationships/image" Target="../media/image2116.jpg"/><Relationship Id="rId2323" Type="http://schemas.openxmlformats.org/officeDocument/2006/relationships/image" Target="../media/image2323.jpg"/><Relationship Id="rId2530" Type="http://schemas.openxmlformats.org/officeDocument/2006/relationships/image" Target="../media/image2530.jpg"/><Relationship Id="rId502" Type="http://schemas.openxmlformats.org/officeDocument/2006/relationships/image" Target="../media/image502.jpg"/><Relationship Id="rId1132" Type="http://schemas.openxmlformats.org/officeDocument/2006/relationships/image" Target="../media/image1132.jpg"/><Relationship Id="rId3097" Type="http://schemas.openxmlformats.org/officeDocument/2006/relationships/image" Target="../media/image3097.jpg"/><Relationship Id="rId1949" Type="http://schemas.openxmlformats.org/officeDocument/2006/relationships/image" Target="../media/image1949.jpg"/><Relationship Id="rId3164" Type="http://schemas.openxmlformats.org/officeDocument/2006/relationships/image" Target="../media/image3164.jpg"/><Relationship Id="rId292" Type="http://schemas.openxmlformats.org/officeDocument/2006/relationships/image" Target="../media/image292.jpg"/><Relationship Id="rId1809" Type="http://schemas.openxmlformats.org/officeDocument/2006/relationships/image" Target="../media/image1809.jpg"/><Relationship Id="rId2180" Type="http://schemas.openxmlformats.org/officeDocument/2006/relationships/image" Target="../media/image2180.jpg"/><Relationship Id="rId3024" Type="http://schemas.openxmlformats.org/officeDocument/2006/relationships/image" Target="../media/image3024.jpg"/><Relationship Id="rId152" Type="http://schemas.openxmlformats.org/officeDocument/2006/relationships/image" Target="../media/image152.jpg"/><Relationship Id="rId2040" Type="http://schemas.openxmlformats.org/officeDocument/2006/relationships/image" Target="../media/image2040.jpg"/><Relationship Id="rId2997" Type="http://schemas.openxmlformats.org/officeDocument/2006/relationships/image" Target="../media/image2997.jpg"/><Relationship Id="rId969" Type="http://schemas.openxmlformats.org/officeDocument/2006/relationships/image" Target="../media/image969.jpg"/><Relationship Id="rId1599" Type="http://schemas.openxmlformats.org/officeDocument/2006/relationships/image" Target="../media/image1599.jpg"/><Relationship Id="rId1459" Type="http://schemas.openxmlformats.org/officeDocument/2006/relationships/image" Target="../media/image1459.jpg"/><Relationship Id="rId2857" Type="http://schemas.openxmlformats.org/officeDocument/2006/relationships/image" Target="../media/image2857.jpg"/><Relationship Id="rId98" Type="http://schemas.openxmlformats.org/officeDocument/2006/relationships/image" Target="../media/image98.jpg"/><Relationship Id="rId829" Type="http://schemas.openxmlformats.org/officeDocument/2006/relationships/image" Target="../media/image829.jpg"/><Relationship Id="rId1666" Type="http://schemas.openxmlformats.org/officeDocument/2006/relationships/image" Target="../media/image1666.jpg"/><Relationship Id="rId1873" Type="http://schemas.openxmlformats.org/officeDocument/2006/relationships/image" Target="../media/image1873.jpg"/><Relationship Id="rId2717" Type="http://schemas.openxmlformats.org/officeDocument/2006/relationships/image" Target="../media/image2717.jpg"/><Relationship Id="rId2924" Type="http://schemas.openxmlformats.org/officeDocument/2006/relationships/image" Target="../media/image2924.jpg"/><Relationship Id="rId1319" Type="http://schemas.openxmlformats.org/officeDocument/2006/relationships/image" Target="../media/image1319.jpg"/><Relationship Id="rId1526" Type="http://schemas.openxmlformats.org/officeDocument/2006/relationships/image" Target="../media/image1526.jpg"/><Relationship Id="rId1733" Type="http://schemas.openxmlformats.org/officeDocument/2006/relationships/image" Target="../media/image1733.jpg"/><Relationship Id="rId1940" Type="http://schemas.openxmlformats.org/officeDocument/2006/relationships/image" Target="../media/image1940.jpg"/><Relationship Id="rId25" Type="http://schemas.openxmlformats.org/officeDocument/2006/relationships/image" Target="../media/image25.jpg"/><Relationship Id="rId1800" Type="http://schemas.openxmlformats.org/officeDocument/2006/relationships/image" Target="../media/image1800.jpg"/><Relationship Id="rId479" Type="http://schemas.openxmlformats.org/officeDocument/2006/relationships/image" Target="../media/image479.jpg"/><Relationship Id="rId686" Type="http://schemas.openxmlformats.org/officeDocument/2006/relationships/image" Target="../media/image686.jpg"/><Relationship Id="rId893" Type="http://schemas.openxmlformats.org/officeDocument/2006/relationships/image" Target="../media/image893.jpg"/><Relationship Id="rId2367" Type="http://schemas.openxmlformats.org/officeDocument/2006/relationships/image" Target="../media/image2367.jpg"/><Relationship Id="rId2574" Type="http://schemas.openxmlformats.org/officeDocument/2006/relationships/image" Target="../media/image2574.jpg"/><Relationship Id="rId2781" Type="http://schemas.openxmlformats.org/officeDocument/2006/relationships/image" Target="../media/image2781.jpg"/><Relationship Id="rId339" Type="http://schemas.openxmlformats.org/officeDocument/2006/relationships/image" Target="../media/image339.jpg"/><Relationship Id="rId546" Type="http://schemas.openxmlformats.org/officeDocument/2006/relationships/image" Target="../media/image546.jpg"/><Relationship Id="rId753" Type="http://schemas.openxmlformats.org/officeDocument/2006/relationships/image" Target="../media/image753.jpg"/><Relationship Id="rId1176" Type="http://schemas.openxmlformats.org/officeDocument/2006/relationships/image" Target="../media/image1176.jpg"/><Relationship Id="rId1383" Type="http://schemas.openxmlformats.org/officeDocument/2006/relationships/image" Target="../media/image1383.jpg"/><Relationship Id="rId2227" Type="http://schemas.openxmlformats.org/officeDocument/2006/relationships/image" Target="../media/image2227.jpg"/><Relationship Id="rId2434" Type="http://schemas.openxmlformats.org/officeDocument/2006/relationships/image" Target="../media/image2434.jpg"/><Relationship Id="rId406" Type="http://schemas.openxmlformats.org/officeDocument/2006/relationships/image" Target="../media/image406.jpg"/><Relationship Id="rId960" Type="http://schemas.openxmlformats.org/officeDocument/2006/relationships/image" Target="../media/image960.jpg"/><Relationship Id="rId1036" Type="http://schemas.openxmlformats.org/officeDocument/2006/relationships/image" Target="../media/image1036.jpg"/><Relationship Id="rId1243" Type="http://schemas.openxmlformats.org/officeDocument/2006/relationships/image" Target="../media/image1243.jpg"/><Relationship Id="rId1590" Type="http://schemas.openxmlformats.org/officeDocument/2006/relationships/image" Target="../media/image1590.jpg"/><Relationship Id="rId2641" Type="http://schemas.openxmlformats.org/officeDocument/2006/relationships/image" Target="../media/image2641.jpg"/><Relationship Id="rId613" Type="http://schemas.openxmlformats.org/officeDocument/2006/relationships/image" Target="../media/image613.jpg"/><Relationship Id="rId820" Type="http://schemas.openxmlformats.org/officeDocument/2006/relationships/image" Target="../media/image820.jpg"/><Relationship Id="rId918" Type="http://schemas.openxmlformats.org/officeDocument/2006/relationships/image" Target="../media/image918.jpg"/><Relationship Id="rId1450" Type="http://schemas.openxmlformats.org/officeDocument/2006/relationships/image" Target="../media/image1450.jpg"/><Relationship Id="rId1548" Type="http://schemas.openxmlformats.org/officeDocument/2006/relationships/image" Target="../media/image1548.jpg"/><Relationship Id="rId1755" Type="http://schemas.openxmlformats.org/officeDocument/2006/relationships/image" Target="../media/image1755.jpg"/><Relationship Id="rId2501" Type="http://schemas.openxmlformats.org/officeDocument/2006/relationships/image" Target="../media/image2501.jpg"/><Relationship Id="rId1103" Type="http://schemas.openxmlformats.org/officeDocument/2006/relationships/image" Target="../media/image1103.jpg"/><Relationship Id="rId1310" Type="http://schemas.openxmlformats.org/officeDocument/2006/relationships/image" Target="../media/image1310.jpg"/><Relationship Id="rId1408" Type="http://schemas.openxmlformats.org/officeDocument/2006/relationships/image" Target="../media/image1408.jpg"/><Relationship Id="rId1962" Type="http://schemas.openxmlformats.org/officeDocument/2006/relationships/image" Target="../media/image1962.jpg"/><Relationship Id="rId2806" Type="http://schemas.openxmlformats.org/officeDocument/2006/relationships/image" Target="../media/image2806.jpg"/><Relationship Id="rId47" Type="http://schemas.openxmlformats.org/officeDocument/2006/relationships/image" Target="../media/image47.jpg"/><Relationship Id="rId1615" Type="http://schemas.openxmlformats.org/officeDocument/2006/relationships/image" Target="../media/image1615.jpg"/><Relationship Id="rId1822" Type="http://schemas.openxmlformats.org/officeDocument/2006/relationships/image" Target="../media/image1822.jpg"/><Relationship Id="rId3068" Type="http://schemas.openxmlformats.org/officeDocument/2006/relationships/image" Target="../media/image3068.jpg"/><Relationship Id="rId196" Type="http://schemas.openxmlformats.org/officeDocument/2006/relationships/image" Target="../media/image196.jpg"/><Relationship Id="rId2084" Type="http://schemas.openxmlformats.org/officeDocument/2006/relationships/image" Target="../media/image2084.jpg"/><Relationship Id="rId2291" Type="http://schemas.openxmlformats.org/officeDocument/2006/relationships/image" Target="../media/image2291.jpg"/><Relationship Id="rId3135" Type="http://schemas.openxmlformats.org/officeDocument/2006/relationships/image" Target="../media/image3135.jpg"/><Relationship Id="rId263" Type="http://schemas.openxmlformats.org/officeDocument/2006/relationships/image" Target="../media/image263.jpg"/><Relationship Id="rId470" Type="http://schemas.openxmlformats.org/officeDocument/2006/relationships/image" Target="../media/image470.jpg"/><Relationship Id="rId2151" Type="http://schemas.openxmlformats.org/officeDocument/2006/relationships/image" Target="../media/image2151.jpg"/><Relationship Id="rId2389" Type="http://schemas.openxmlformats.org/officeDocument/2006/relationships/image" Target="../media/image2389.jpg"/><Relationship Id="rId2596" Type="http://schemas.openxmlformats.org/officeDocument/2006/relationships/image" Target="../media/image2596.jpg"/><Relationship Id="rId123" Type="http://schemas.openxmlformats.org/officeDocument/2006/relationships/image" Target="../media/image123.jpg"/><Relationship Id="rId330" Type="http://schemas.openxmlformats.org/officeDocument/2006/relationships/image" Target="../media/image330.jpg"/><Relationship Id="rId568" Type="http://schemas.openxmlformats.org/officeDocument/2006/relationships/image" Target="../media/image568.jpg"/><Relationship Id="rId775" Type="http://schemas.openxmlformats.org/officeDocument/2006/relationships/image" Target="../media/image775.jpg"/><Relationship Id="rId982" Type="http://schemas.openxmlformats.org/officeDocument/2006/relationships/image" Target="../media/image982.jpg"/><Relationship Id="rId1198" Type="http://schemas.openxmlformats.org/officeDocument/2006/relationships/image" Target="../media/image1198.jpg"/><Relationship Id="rId2011" Type="http://schemas.openxmlformats.org/officeDocument/2006/relationships/image" Target="../media/image2011.jpg"/><Relationship Id="rId2249" Type="http://schemas.openxmlformats.org/officeDocument/2006/relationships/image" Target="../media/image2249.jpg"/><Relationship Id="rId2456" Type="http://schemas.openxmlformats.org/officeDocument/2006/relationships/image" Target="../media/image2456.jpg"/><Relationship Id="rId2663" Type="http://schemas.openxmlformats.org/officeDocument/2006/relationships/image" Target="../media/image2663.jpg"/><Relationship Id="rId2870" Type="http://schemas.openxmlformats.org/officeDocument/2006/relationships/image" Target="../media/image2870.jpg"/><Relationship Id="rId428" Type="http://schemas.openxmlformats.org/officeDocument/2006/relationships/image" Target="../media/image428.jpg"/><Relationship Id="rId635" Type="http://schemas.openxmlformats.org/officeDocument/2006/relationships/image" Target="../media/image635.jpg"/><Relationship Id="rId842" Type="http://schemas.openxmlformats.org/officeDocument/2006/relationships/image" Target="../media/image842.jpg"/><Relationship Id="rId1058" Type="http://schemas.openxmlformats.org/officeDocument/2006/relationships/image" Target="../media/image1058.jpg"/><Relationship Id="rId1265" Type="http://schemas.openxmlformats.org/officeDocument/2006/relationships/image" Target="../media/image1265.jpg"/><Relationship Id="rId1472" Type="http://schemas.openxmlformats.org/officeDocument/2006/relationships/image" Target="../media/image1472.jpg"/><Relationship Id="rId2109" Type="http://schemas.openxmlformats.org/officeDocument/2006/relationships/image" Target="../media/image2109.jpg"/><Relationship Id="rId2316" Type="http://schemas.openxmlformats.org/officeDocument/2006/relationships/image" Target="../media/image2316.jpg"/><Relationship Id="rId2523" Type="http://schemas.openxmlformats.org/officeDocument/2006/relationships/image" Target="../media/image2523.jpg"/><Relationship Id="rId2730" Type="http://schemas.openxmlformats.org/officeDocument/2006/relationships/image" Target="../media/image2730.jpg"/><Relationship Id="rId2968" Type="http://schemas.openxmlformats.org/officeDocument/2006/relationships/image" Target="../media/image2968.jpg"/><Relationship Id="rId702" Type="http://schemas.openxmlformats.org/officeDocument/2006/relationships/image" Target="../media/image702.jpg"/><Relationship Id="rId1125" Type="http://schemas.openxmlformats.org/officeDocument/2006/relationships/image" Target="../media/image1125.jpg"/><Relationship Id="rId1332" Type="http://schemas.openxmlformats.org/officeDocument/2006/relationships/image" Target="../media/image1332.jpg"/><Relationship Id="rId1777" Type="http://schemas.openxmlformats.org/officeDocument/2006/relationships/image" Target="../media/image1777.jpg"/><Relationship Id="rId1984" Type="http://schemas.openxmlformats.org/officeDocument/2006/relationships/image" Target="../media/image1984.jpg"/><Relationship Id="rId2828" Type="http://schemas.openxmlformats.org/officeDocument/2006/relationships/image" Target="../media/image2828.jpg"/><Relationship Id="rId69" Type="http://schemas.openxmlformats.org/officeDocument/2006/relationships/image" Target="../media/image69.jpg"/><Relationship Id="rId1637" Type="http://schemas.openxmlformats.org/officeDocument/2006/relationships/image" Target="../media/image1637.jpg"/><Relationship Id="rId1844" Type="http://schemas.openxmlformats.org/officeDocument/2006/relationships/image" Target="../media/image1844.jpg"/><Relationship Id="rId1704" Type="http://schemas.openxmlformats.org/officeDocument/2006/relationships/image" Target="../media/image1704.jpg"/><Relationship Id="rId3157" Type="http://schemas.openxmlformats.org/officeDocument/2006/relationships/image" Target="../media/image3157.jpg"/><Relationship Id="rId285" Type="http://schemas.openxmlformats.org/officeDocument/2006/relationships/image" Target="../media/image285.jpg"/><Relationship Id="rId1911" Type="http://schemas.openxmlformats.org/officeDocument/2006/relationships/image" Target="../media/image1911.jpg"/><Relationship Id="rId492" Type="http://schemas.openxmlformats.org/officeDocument/2006/relationships/image" Target="../media/image492.jpg"/><Relationship Id="rId797" Type="http://schemas.openxmlformats.org/officeDocument/2006/relationships/image" Target="../media/image797.jpg"/><Relationship Id="rId2173" Type="http://schemas.openxmlformats.org/officeDocument/2006/relationships/image" Target="../media/image2173.jpg"/><Relationship Id="rId2380" Type="http://schemas.openxmlformats.org/officeDocument/2006/relationships/image" Target="../media/image2380.jpg"/><Relationship Id="rId2478" Type="http://schemas.openxmlformats.org/officeDocument/2006/relationships/image" Target="../media/image2478.jpg"/><Relationship Id="rId3017" Type="http://schemas.openxmlformats.org/officeDocument/2006/relationships/image" Target="../media/image3017.jpg"/><Relationship Id="rId145" Type="http://schemas.openxmlformats.org/officeDocument/2006/relationships/image" Target="../media/image145.jpg"/><Relationship Id="rId352" Type="http://schemas.openxmlformats.org/officeDocument/2006/relationships/image" Target="../media/image352.jpg"/><Relationship Id="rId1287" Type="http://schemas.openxmlformats.org/officeDocument/2006/relationships/image" Target="../media/image1287.jpg"/><Relationship Id="rId2033" Type="http://schemas.openxmlformats.org/officeDocument/2006/relationships/image" Target="../media/image2033.jpg"/><Relationship Id="rId2240" Type="http://schemas.openxmlformats.org/officeDocument/2006/relationships/image" Target="../media/image2240.jpg"/><Relationship Id="rId2685" Type="http://schemas.openxmlformats.org/officeDocument/2006/relationships/image" Target="../media/image2685.jpg"/><Relationship Id="rId2892" Type="http://schemas.openxmlformats.org/officeDocument/2006/relationships/image" Target="../media/image2892.jpg"/><Relationship Id="rId212" Type="http://schemas.openxmlformats.org/officeDocument/2006/relationships/image" Target="../media/image212.jpg"/><Relationship Id="rId657" Type="http://schemas.openxmlformats.org/officeDocument/2006/relationships/image" Target="../media/image657.jpg"/><Relationship Id="rId864" Type="http://schemas.openxmlformats.org/officeDocument/2006/relationships/image" Target="../media/image864.jpg"/><Relationship Id="rId1494" Type="http://schemas.openxmlformats.org/officeDocument/2006/relationships/image" Target="../media/image1494.jpg"/><Relationship Id="rId1799" Type="http://schemas.openxmlformats.org/officeDocument/2006/relationships/image" Target="../media/image1799.jpg"/><Relationship Id="rId2100" Type="http://schemas.openxmlformats.org/officeDocument/2006/relationships/image" Target="../media/image2100.jpg"/><Relationship Id="rId2338" Type="http://schemas.openxmlformats.org/officeDocument/2006/relationships/image" Target="../media/image2338.jpg"/><Relationship Id="rId2545" Type="http://schemas.openxmlformats.org/officeDocument/2006/relationships/image" Target="../media/image2545.jpg"/><Relationship Id="rId2752" Type="http://schemas.openxmlformats.org/officeDocument/2006/relationships/image" Target="../media/image2752.jpg"/><Relationship Id="rId517" Type="http://schemas.openxmlformats.org/officeDocument/2006/relationships/image" Target="../media/image517.jpg"/><Relationship Id="rId724" Type="http://schemas.openxmlformats.org/officeDocument/2006/relationships/image" Target="../media/image724.jpg"/><Relationship Id="rId931" Type="http://schemas.openxmlformats.org/officeDocument/2006/relationships/image" Target="../media/image931.jpg"/><Relationship Id="rId1147" Type="http://schemas.openxmlformats.org/officeDocument/2006/relationships/image" Target="../media/image1147.jpg"/><Relationship Id="rId1354" Type="http://schemas.openxmlformats.org/officeDocument/2006/relationships/image" Target="../media/image1354.jpg"/><Relationship Id="rId1561" Type="http://schemas.openxmlformats.org/officeDocument/2006/relationships/image" Target="../media/image1561.jpg"/><Relationship Id="rId2405" Type="http://schemas.openxmlformats.org/officeDocument/2006/relationships/image" Target="../media/image2405.jpg"/><Relationship Id="rId2612" Type="http://schemas.openxmlformats.org/officeDocument/2006/relationships/image" Target="../media/image2612.jpg"/><Relationship Id="rId60" Type="http://schemas.openxmlformats.org/officeDocument/2006/relationships/image" Target="../media/image60.jpg"/><Relationship Id="rId1007" Type="http://schemas.openxmlformats.org/officeDocument/2006/relationships/image" Target="../media/image1007.jpg"/><Relationship Id="rId1214" Type="http://schemas.openxmlformats.org/officeDocument/2006/relationships/image" Target="../media/image1214.jpg"/><Relationship Id="rId1421" Type="http://schemas.openxmlformats.org/officeDocument/2006/relationships/image" Target="../media/image1421.jpg"/><Relationship Id="rId1659" Type="http://schemas.openxmlformats.org/officeDocument/2006/relationships/image" Target="../media/image1659.jpg"/><Relationship Id="rId1866" Type="http://schemas.openxmlformats.org/officeDocument/2006/relationships/image" Target="../media/image1866.jpg"/><Relationship Id="rId2917" Type="http://schemas.openxmlformats.org/officeDocument/2006/relationships/image" Target="../media/image2917.jpg"/><Relationship Id="rId3081" Type="http://schemas.openxmlformats.org/officeDocument/2006/relationships/image" Target="../media/image3081.jpg"/><Relationship Id="rId1519" Type="http://schemas.openxmlformats.org/officeDocument/2006/relationships/image" Target="../media/image1519.jpg"/><Relationship Id="rId1726" Type="http://schemas.openxmlformats.org/officeDocument/2006/relationships/image" Target="../media/image1726.jpg"/><Relationship Id="rId1933" Type="http://schemas.openxmlformats.org/officeDocument/2006/relationships/image" Target="../media/image1933.jpg"/><Relationship Id="rId3179" Type="http://schemas.openxmlformats.org/officeDocument/2006/relationships/image" Target="../media/image3179.jpg"/><Relationship Id="rId18" Type="http://schemas.openxmlformats.org/officeDocument/2006/relationships/image" Target="../media/image18.jpg"/><Relationship Id="rId2195" Type="http://schemas.openxmlformats.org/officeDocument/2006/relationships/image" Target="../media/image2195.jpg"/><Relationship Id="rId3039" Type="http://schemas.openxmlformats.org/officeDocument/2006/relationships/image" Target="../media/image3039.jpg"/><Relationship Id="rId167" Type="http://schemas.openxmlformats.org/officeDocument/2006/relationships/image" Target="../media/image167.jpg"/><Relationship Id="rId374" Type="http://schemas.openxmlformats.org/officeDocument/2006/relationships/image" Target="../media/image374.jpg"/><Relationship Id="rId581" Type="http://schemas.openxmlformats.org/officeDocument/2006/relationships/image" Target="../media/image581.jpg"/><Relationship Id="rId2055" Type="http://schemas.openxmlformats.org/officeDocument/2006/relationships/image" Target="../media/image2055.jpg"/><Relationship Id="rId2262" Type="http://schemas.openxmlformats.org/officeDocument/2006/relationships/image" Target="../media/image2262.jpg"/><Relationship Id="rId3106" Type="http://schemas.openxmlformats.org/officeDocument/2006/relationships/image" Target="../media/image3106.jpg"/><Relationship Id="rId234" Type="http://schemas.openxmlformats.org/officeDocument/2006/relationships/image" Target="../media/image234.jpg"/><Relationship Id="rId679" Type="http://schemas.openxmlformats.org/officeDocument/2006/relationships/image" Target="../media/image679.jpg"/><Relationship Id="rId886" Type="http://schemas.openxmlformats.org/officeDocument/2006/relationships/image" Target="../media/image886.jpg"/><Relationship Id="rId2567" Type="http://schemas.openxmlformats.org/officeDocument/2006/relationships/image" Target="../media/image2567.jpg"/><Relationship Id="rId2774" Type="http://schemas.openxmlformats.org/officeDocument/2006/relationships/image" Target="../media/image2774.jpg"/><Relationship Id="rId2" Type="http://schemas.openxmlformats.org/officeDocument/2006/relationships/image" Target="../media/image2.jpg"/><Relationship Id="rId441" Type="http://schemas.openxmlformats.org/officeDocument/2006/relationships/image" Target="../media/image441.jpg"/><Relationship Id="rId539" Type="http://schemas.openxmlformats.org/officeDocument/2006/relationships/image" Target="../media/image539.jpg"/><Relationship Id="rId746" Type="http://schemas.openxmlformats.org/officeDocument/2006/relationships/image" Target="../media/image746.jpg"/><Relationship Id="rId1071" Type="http://schemas.openxmlformats.org/officeDocument/2006/relationships/image" Target="../media/image1071.jpg"/><Relationship Id="rId1169" Type="http://schemas.openxmlformats.org/officeDocument/2006/relationships/image" Target="../media/image1169.jpg"/><Relationship Id="rId1376" Type="http://schemas.openxmlformats.org/officeDocument/2006/relationships/image" Target="../media/image1376.jpg"/><Relationship Id="rId1583" Type="http://schemas.openxmlformats.org/officeDocument/2006/relationships/image" Target="../media/image1583.jpg"/><Relationship Id="rId2122" Type="http://schemas.openxmlformats.org/officeDocument/2006/relationships/image" Target="../media/image2122.jpg"/><Relationship Id="rId2427" Type="http://schemas.openxmlformats.org/officeDocument/2006/relationships/image" Target="../media/image2427.jpg"/><Relationship Id="rId2981" Type="http://schemas.openxmlformats.org/officeDocument/2006/relationships/image" Target="../media/image2981.jpg"/><Relationship Id="rId301" Type="http://schemas.openxmlformats.org/officeDocument/2006/relationships/image" Target="../media/image301.jpg"/><Relationship Id="rId953" Type="http://schemas.openxmlformats.org/officeDocument/2006/relationships/image" Target="../media/image953.jpg"/><Relationship Id="rId1029" Type="http://schemas.openxmlformats.org/officeDocument/2006/relationships/image" Target="../media/image1029.jpg"/><Relationship Id="rId1236" Type="http://schemas.openxmlformats.org/officeDocument/2006/relationships/image" Target="../media/image1236.jpg"/><Relationship Id="rId1790" Type="http://schemas.openxmlformats.org/officeDocument/2006/relationships/image" Target="../media/image1790.jpg"/><Relationship Id="rId1888" Type="http://schemas.openxmlformats.org/officeDocument/2006/relationships/image" Target="../media/image1888.jpg"/><Relationship Id="rId2634" Type="http://schemas.openxmlformats.org/officeDocument/2006/relationships/image" Target="../media/image2634.jpg"/><Relationship Id="rId2841" Type="http://schemas.openxmlformats.org/officeDocument/2006/relationships/image" Target="../media/image2841.jpg"/><Relationship Id="rId2939" Type="http://schemas.openxmlformats.org/officeDocument/2006/relationships/image" Target="../media/image2939.jpg"/><Relationship Id="rId82" Type="http://schemas.openxmlformats.org/officeDocument/2006/relationships/image" Target="../media/image82.jpg"/><Relationship Id="rId606" Type="http://schemas.openxmlformats.org/officeDocument/2006/relationships/image" Target="../media/image606.jpg"/><Relationship Id="rId813" Type="http://schemas.openxmlformats.org/officeDocument/2006/relationships/image" Target="../media/image813.jpg"/><Relationship Id="rId1443" Type="http://schemas.openxmlformats.org/officeDocument/2006/relationships/image" Target="../media/image1443.jpg"/><Relationship Id="rId1650" Type="http://schemas.openxmlformats.org/officeDocument/2006/relationships/image" Target="../media/image1650.jpg"/><Relationship Id="rId1748" Type="http://schemas.openxmlformats.org/officeDocument/2006/relationships/image" Target="../media/image1748.jpg"/><Relationship Id="rId2701" Type="http://schemas.openxmlformats.org/officeDocument/2006/relationships/image" Target="../media/image2701.jpg"/><Relationship Id="rId1303" Type="http://schemas.openxmlformats.org/officeDocument/2006/relationships/image" Target="../media/image1303.jpg"/><Relationship Id="rId1510" Type="http://schemas.openxmlformats.org/officeDocument/2006/relationships/image" Target="../media/image1510.jpg"/><Relationship Id="rId1955" Type="http://schemas.openxmlformats.org/officeDocument/2006/relationships/image" Target="../media/image1955.jpg"/><Relationship Id="rId3170" Type="http://schemas.openxmlformats.org/officeDocument/2006/relationships/image" Target="../media/image3170.jpg"/><Relationship Id="rId1608" Type="http://schemas.openxmlformats.org/officeDocument/2006/relationships/image" Target="../media/image1608.jpg"/><Relationship Id="rId1815" Type="http://schemas.openxmlformats.org/officeDocument/2006/relationships/image" Target="../media/image1815.jpg"/><Relationship Id="rId3030" Type="http://schemas.openxmlformats.org/officeDocument/2006/relationships/image" Target="../media/image3030.jpg"/><Relationship Id="rId189" Type="http://schemas.openxmlformats.org/officeDocument/2006/relationships/image" Target="../media/image189.jpg"/><Relationship Id="rId396" Type="http://schemas.openxmlformats.org/officeDocument/2006/relationships/image" Target="../media/image396.jpg"/><Relationship Id="rId2077" Type="http://schemas.openxmlformats.org/officeDocument/2006/relationships/image" Target="../media/image2077.jpg"/><Relationship Id="rId2284" Type="http://schemas.openxmlformats.org/officeDocument/2006/relationships/image" Target="../media/image2284.jpg"/><Relationship Id="rId2491" Type="http://schemas.openxmlformats.org/officeDocument/2006/relationships/image" Target="../media/image2491.jpg"/><Relationship Id="rId3128" Type="http://schemas.openxmlformats.org/officeDocument/2006/relationships/image" Target="../media/image3128.jpg"/><Relationship Id="rId256" Type="http://schemas.openxmlformats.org/officeDocument/2006/relationships/image" Target="../media/image256.jpg"/><Relationship Id="rId463" Type="http://schemas.openxmlformats.org/officeDocument/2006/relationships/image" Target="../media/image463.jpg"/><Relationship Id="rId670" Type="http://schemas.openxmlformats.org/officeDocument/2006/relationships/image" Target="../media/image670.jpg"/><Relationship Id="rId1093" Type="http://schemas.openxmlformats.org/officeDocument/2006/relationships/image" Target="../media/image1093.jpg"/><Relationship Id="rId2144" Type="http://schemas.openxmlformats.org/officeDocument/2006/relationships/image" Target="../media/image2144.jpg"/><Relationship Id="rId2351" Type="http://schemas.openxmlformats.org/officeDocument/2006/relationships/image" Target="../media/image2351.jpg"/><Relationship Id="rId2589" Type="http://schemas.openxmlformats.org/officeDocument/2006/relationships/image" Target="../media/image2589.jpg"/><Relationship Id="rId2796" Type="http://schemas.openxmlformats.org/officeDocument/2006/relationships/image" Target="../media/image2796.jpg"/><Relationship Id="rId116" Type="http://schemas.openxmlformats.org/officeDocument/2006/relationships/image" Target="../media/image116.jpg"/><Relationship Id="rId323" Type="http://schemas.openxmlformats.org/officeDocument/2006/relationships/image" Target="../media/image323.jpg"/><Relationship Id="rId530" Type="http://schemas.openxmlformats.org/officeDocument/2006/relationships/image" Target="../media/image530.jpg"/><Relationship Id="rId768" Type="http://schemas.openxmlformats.org/officeDocument/2006/relationships/image" Target="../media/image768.jpg"/><Relationship Id="rId975" Type="http://schemas.openxmlformats.org/officeDocument/2006/relationships/image" Target="../media/image975.jpg"/><Relationship Id="rId1160" Type="http://schemas.openxmlformats.org/officeDocument/2006/relationships/image" Target="../media/image1160.jpg"/><Relationship Id="rId1398" Type="http://schemas.openxmlformats.org/officeDocument/2006/relationships/image" Target="../media/image1398.jpg"/><Relationship Id="rId2004" Type="http://schemas.openxmlformats.org/officeDocument/2006/relationships/image" Target="../media/image2004.jpg"/><Relationship Id="rId2211" Type="http://schemas.openxmlformats.org/officeDocument/2006/relationships/image" Target="../media/image2211.jpg"/><Relationship Id="rId2449" Type="http://schemas.openxmlformats.org/officeDocument/2006/relationships/image" Target="../media/image2449.jpg"/><Relationship Id="rId2656" Type="http://schemas.openxmlformats.org/officeDocument/2006/relationships/image" Target="../media/image2656.jpg"/><Relationship Id="rId2863" Type="http://schemas.openxmlformats.org/officeDocument/2006/relationships/image" Target="../media/image2863.jpg"/><Relationship Id="rId628" Type="http://schemas.openxmlformats.org/officeDocument/2006/relationships/image" Target="../media/image628.jpg"/><Relationship Id="rId835" Type="http://schemas.openxmlformats.org/officeDocument/2006/relationships/image" Target="../media/image835.jpg"/><Relationship Id="rId1258" Type="http://schemas.openxmlformats.org/officeDocument/2006/relationships/image" Target="../media/image1258.jpg"/><Relationship Id="rId1465" Type="http://schemas.openxmlformats.org/officeDocument/2006/relationships/image" Target="../media/image1465.jpg"/><Relationship Id="rId1672" Type="http://schemas.openxmlformats.org/officeDocument/2006/relationships/image" Target="../media/image1672.jpg"/><Relationship Id="rId2309" Type="http://schemas.openxmlformats.org/officeDocument/2006/relationships/image" Target="../media/image2309.jpg"/><Relationship Id="rId2516" Type="http://schemas.openxmlformats.org/officeDocument/2006/relationships/image" Target="../media/image2516.jpg"/><Relationship Id="rId2723" Type="http://schemas.openxmlformats.org/officeDocument/2006/relationships/image" Target="../media/image2723.jpg"/><Relationship Id="rId1020" Type="http://schemas.openxmlformats.org/officeDocument/2006/relationships/image" Target="../media/image1020.jpg"/><Relationship Id="rId1118" Type="http://schemas.openxmlformats.org/officeDocument/2006/relationships/image" Target="../media/image1118.jpg"/><Relationship Id="rId1325" Type="http://schemas.openxmlformats.org/officeDocument/2006/relationships/image" Target="../media/image1325.jpg"/><Relationship Id="rId1532" Type="http://schemas.openxmlformats.org/officeDocument/2006/relationships/image" Target="../media/image1532.jpg"/><Relationship Id="rId1977" Type="http://schemas.openxmlformats.org/officeDocument/2006/relationships/image" Target="../media/image1977.jpg"/><Relationship Id="rId2930" Type="http://schemas.openxmlformats.org/officeDocument/2006/relationships/image" Target="../media/image2930.jpg"/><Relationship Id="rId902" Type="http://schemas.openxmlformats.org/officeDocument/2006/relationships/image" Target="../media/image902.jpg"/><Relationship Id="rId1837" Type="http://schemas.openxmlformats.org/officeDocument/2006/relationships/image" Target="../media/image1837.jpg"/><Relationship Id="rId3192" Type="http://schemas.openxmlformats.org/officeDocument/2006/relationships/image" Target="../media/image3192.jpg"/><Relationship Id="rId31" Type="http://schemas.openxmlformats.org/officeDocument/2006/relationships/image" Target="../media/image31.jpg"/><Relationship Id="rId2099" Type="http://schemas.openxmlformats.org/officeDocument/2006/relationships/image" Target="../media/image2099.jpg"/><Relationship Id="rId3052" Type="http://schemas.openxmlformats.org/officeDocument/2006/relationships/image" Target="../media/image3052.jpg"/><Relationship Id="rId180" Type="http://schemas.openxmlformats.org/officeDocument/2006/relationships/image" Target="../media/image180.jpg"/><Relationship Id="rId278" Type="http://schemas.openxmlformats.org/officeDocument/2006/relationships/image" Target="../media/image278.jpg"/><Relationship Id="rId1904" Type="http://schemas.openxmlformats.org/officeDocument/2006/relationships/image" Target="../media/image1904.jpg"/><Relationship Id="rId485" Type="http://schemas.openxmlformats.org/officeDocument/2006/relationships/image" Target="../media/image485.jpg"/><Relationship Id="rId692" Type="http://schemas.openxmlformats.org/officeDocument/2006/relationships/image" Target="../media/image692.jpg"/><Relationship Id="rId2166" Type="http://schemas.openxmlformats.org/officeDocument/2006/relationships/image" Target="../media/image2166.jpg"/><Relationship Id="rId2373" Type="http://schemas.openxmlformats.org/officeDocument/2006/relationships/image" Target="../media/image2373.jpg"/><Relationship Id="rId2580" Type="http://schemas.openxmlformats.org/officeDocument/2006/relationships/image" Target="../media/image2580.jpg"/><Relationship Id="rId138" Type="http://schemas.openxmlformats.org/officeDocument/2006/relationships/image" Target="../media/image138.jpg"/><Relationship Id="rId345" Type="http://schemas.openxmlformats.org/officeDocument/2006/relationships/image" Target="../media/image345.jpg"/><Relationship Id="rId552" Type="http://schemas.openxmlformats.org/officeDocument/2006/relationships/image" Target="../media/image552.jpg"/><Relationship Id="rId997" Type="http://schemas.openxmlformats.org/officeDocument/2006/relationships/image" Target="../media/image997.jpg"/><Relationship Id="rId1182" Type="http://schemas.openxmlformats.org/officeDocument/2006/relationships/image" Target="../media/image1182.jpg"/><Relationship Id="rId2026" Type="http://schemas.openxmlformats.org/officeDocument/2006/relationships/image" Target="../media/image2026.jpg"/><Relationship Id="rId2233" Type="http://schemas.openxmlformats.org/officeDocument/2006/relationships/image" Target="../media/image2233.jpg"/><Relationship Id="rId2440" Type="http://schemas.openxmlformats.org/officeDocument/2006/relationships/image" Target="../media/image2440.jpg"/><Relationship Id="rId2678" Type="http://schemas.openxmlformats.org/officeDocument/2006/relationships/image" Target="../media/image2678.jpg"/><Relationship Id="rId2885" Type="http://schemas.openxmlformats.org/officeDocument/2006/relationships/image" Target="../media/image2885.jpg"/><Relationship Id="rId205" Type="http://schemas.openxmlformats.org/officeDocument/2006/relationships/image" Target="../media/image205.jpg"/><Relationship Id="rId412" Type="http://schemas.openxmlformats.org/officeDocument/2006/relationships/image" Target="../media/image412.jpg"/><Relationship Id="rId857" Type="http://schemas.openxmlformats.org/officeDocument/2006/relationships/image" Target="../media/image857.jpg"/><Relationship Id="rId1042" Type="http://schemas.openxmlformats.org/officeDocument/2006/relationships/image" Target="../media/image1042.jpg"/><Relationship Id="rId1487" Type="http://schemas.openxmlformats.org/officeDocument/2006/relationships/image" Target="../media/image1487.jpg"/><Relationship Id="rId1694" Type="http://schemas.openxmlformats.org/officeDocument/2006/relationships/image" Target="../media/image1694.jpg"/><Relationship Id="rId2300" Type="http://schemas.openxmlformats.org/officeDocument/2006/relationships/image" Target="../media/image2300.jpg"/><Relationship Id="rId2538" Type="http://schemas.openxmlformats.org/officeDocument/2006/relationships/image" Target="../media/image2538.jpg"/><Relationship Id="rId2745" Type="http://schemas.openxmlformats.org/officeDocument/2006/relationships/image" Target="../media/image2745.jpg"/><Relationship Id="rId2952" Type="http://schemas.openxmlformats.org/officeDocument/2006/relationships/image" Target="../media/image2952.jpg"/><Relationship Id="rId717" Type="http://schemas.openxmlformats.org/officeDocument/2006/relationships/image" Target="../media/image717.jpg"/><Relationship Id="rId924" Type="http://schemas.openxmlformats.org/officeDocument/2006/relationships/image" Target="../media/image924.jpg"/><Relationship Id="rId1347" Type="http://schemas.openxmlformats.org/officeDocument/2006/relationships/image" Target="../media/image1347.jpg"/><Relationship Id="rId1554" Type="http://schemas.openxmlformats.org/officeDocument/2006/relationships/image" Target="../media/image1554.jpg"/><Relationship Id="rId1761" Type="http://schemas.openxmlformats.org/officeDocument/2006/relationships/image" Target="../media/image1761.jpg"/><Relationship Id="rId1999" Type="http://schemas.openxmlformats.org/officeDocument/2006/relationships/image" Target="../media/image1999.jpg"/><Relationship Id="rId2605" Type="http://schemas.openxmlformats.org/officeDocument/2006/relationships/image" Target="../media/image2605.jpg"/><Relationship Id="rId2812" Type="http://schemas.openxmlformats.org/officeDocument/2006/relationships/image" Target="../media/image2812.jpg"/><Relationship Id="rId53" Type="http://schemas.openxmlformats.org/officeDocument/2006/relationships/image" Target="../media/image53.jpg"/><Relationship Id="rId1207" Type="http://schemas.openxmlformats.org/officeDocument/2006/relationships/image" Target="../media/image1207.jpg"/><Relationship Id="rId1414" Type="http://schemas.openxmlformats.org/officeDocument/2006/relationships/image" Target="../media/image1414.jpg"/><Relationship Id="rId1621" Type="http://schemas.openxmlformats.org/officeDocument/2006/relationships/image" Target="../media/image1621.jpg"/><Relationship Id="rId1859" Type="http://schemas.openxmlformats.org/officeDocument/2006/relationships/image" Target="../media/image1859.jpg"/><Relationship Id="rId3074" Type="http://schemas.openxmlformats.org/officeDocument/2006/relationships/image" Target="../media/image3074.jpg"/><Relationship Id="rId1719" Type="http://schemas.openxmlformats.org/officeDocument/2006/relationships/image" Target="../media/image1719.jpg"/><Relationship Id="rId1926" Type="http://schemas.openxmlformats.org/officeDocument/2006/relationships/image" Target="../media/image1926.jpg"/><Relationship Id="rId2090" Type="http://schemas.openxmlformats.org/officeDocument/2006/relationships/image" Target="../media/image2090.jpg"/><Relationship Id="rId2188" Type="http://schemas.openxmlformats.org/officeDocument/2006/relationships/image" Target="../media/image2188.jpg"/><Relationship Id="rId2395" Type="http://schemas.openxmlformats.org/officeDocument/2006/relationships/image" Target="../media/image2395.jpg"/><Relationship Id="rId3141" Type="http://schemas.openxmlformats.org/officeDocument/2006/relationships/image" Target="../media/image3141.jpg"/><Relationship Id="rId367" Type="http://schemas.openxmlformats.org/officeDocument/2006/relationships/image" Target="../media/image367.jpg"/><Relationship Id="rId574" Type="http://schemas.openxmlformats.org/officeDocument/2006/relationships/image" Target="../media/image574.jpg"/><Relationship Id="rId2048" Type="http://schemas.openxmlformats.org/officeDocument/2006/relationships/image" Target="../media/image2048.jpg"/><Relationship Id="rId2255" Type="http://schemas.openxmlformats.org/officeDocument/2006/relationships/image" Target="../media/image2255.jpg"/><Relationship Id="rId3001" Type="http://schemas.openxmlformats.org/officeDocument/2006/relationships/image" Target="../media/image3001.jpg"/><Relationship Id="rId227" Type="http://schemas.openxmlformats.org/officeDocument/2006/relationships/image" Target="../media/image227.jpg"/><Relationship Id="rId781" Type="http://schemas.openxmlformats.org/officeDocument/2006/relationships/image" Target="../media/image781.jpg"/><Relationship Id="rId879" Type="http://schemas.openxmlformats.org/officeDocument/2006/relationships/image" Target="../media/image879.jpg"/><Relationship Id="rId2462" Type="http://schemas.openxmlformats.org/officeDocument/2006/relationships/image" Target="../media/image2462.jpg"/><Relationship Id="rId2767" Type="http://schemas.openxmlformats.org/officeDocument/2006/relationships/image" Target="../media/image2767.jpg"/><Relationship Id="rId434" Type="http://schemas.openxmlformats.org/officeDocument/2006/relationships/image" Target="../media/image434.jpg"/><Relationship Id="rId641" Type="http://schemas.openxmlformats.org/officeDocument/2006/relationships/image" Target="../media/image641.jpg"/><Relationship Id="rId739" Type="http://schemas.openxmlformats.org/officeDocument/2006/relationships/image" Target="../media/image739.jpg"/><Relationship Id="rId1064" Type="http://schemas.openxmlformats.org/officeDocument/2006/relationships/image" Target="../media/image1064.jpg"/><Relationship Id="rId1271" Type="http://schemas.openxmlformats.org/officeDocument/2006/relationships/image" Target="../media/image1271.jpg"/><Relationship Id="rId1369" Type="http://schemas.openxmlformats.org/officeDocument/2006/relationships/image" Target="../media/image1369.jpg"/><Relationship Id="rId1576" Type="http://schemas.openxmlformats.org/officeDocument/2006/relationships/image" Target="../media/image1576.jpg"/><Relationship Id="rId2115" Type="http://schemas.openxmlformats.org/officeDocument/2006/relationships/image" Target="../media/image2115.jpg"/><Relationship Id="rId2322" Type="http://schemas.openxmlformats.org/officeDocument/2006/relationships/image" Target="../media/image2322.jpg"/><Relationship Id="rId2974" Type="http://schemas.openxmlformats.org/officeDocument/2006/relationships/image" Target="../media/image2974.jpg"/><Relationship Id="rId501" Type="http://schemas.openxmlformats.org/officeDocument/2006/relationships/image" Target="../media/image501.jpg"/><Relationship Id="rId946" Type="http://schemas.openxmlformats.org/officeDocument/2006/relationships/image" Target="../media/image946.jpg"/><Relationship Id="rId1131" Type="http://schemas.openxmlformats.org/officeDocument/2006/relationships/image" Target="../media/image1131.jpg"/><Relationship Id="rId1229" Type="http://schemas.openxmlformats.org/officeDocument/2006/relationships/image" Target="../media/image1229.jpg"/><Relationship Id="rId1783" Type="http://schemas.openxmlformats.org/officeDocument/2006/relationships/image" Target="../media/image1783.jpg"/><Relationship Id="rId1990" Type="http://schemas.openxmlformats.org/officeDocument/2006/relationships/image" Target="../media/image1990.jpg"/><Relationship Id="rId2627" Type="http://schemas.openxmlformats.org/officeDocument/2006/relationships/image" Target="../media/image2627.jpg"/><Relationship Id="rId2834" Type="http://schemas.openxmlformats.org/officeDocument/2006/relationships/image" Target="../media/image2834.jpg"/><Relationship Id="rId75" Type="http://schemas.openxmlformats.org/officeDocument/2006/relationships/image" Target="../media/image75.jpg"/><Relationship Id="rId806" Type="http://schemas.openxmlformats.org/officeDocument/2006/relationships/image" Target="../media/image806.jpg"/><Relationship Id="rId1436" Type="http://schemas.openxmlformats.org/officeDocument/2006/relationships/image" Target="../media/image1436.jpg"/><Relationship Id="rId1643" Type="http://schemas.openxmlformats.org/officeDocument/2006/relationships/image" Target="../media/image1643.jpg"/><Relationship Id="rId1850" Type="http://schemas.openxmlformats.org/officeDocument/2006/relationships/image" Target="../media/image1850.jpg"/><Relationship Id="rId2901" Type="http://schemas.openxmlformats.org/officeDocument/2006/relationships/image" Target="../media/image2901.jpg"/><Relationship Id="rId3096" Type="http://schemas.openxmlformats.org/officeDocument/2006/relationships/image" Target="../media/image3096.jpg"/><Relationship Id="rId1503" Type="http://schemas.openxmlformats.org/officeDocument/2006/relationships/image" Target="../media/image1503.jpg"/><Relationship Id="rId1710" Type="http://schemas.openxmlformats.org/officeDocument/2006/relationships/image" Target="../media/image1710.jpg"/><Relationship Id="rId1948" Type="http://schemas.openxmlformats.org/officeDocument/2006/relationships/image" Target="../media/image1948.jpg"/><Relationship Id="rId3163" Type="http://schemas.openxmlformats.org/officeDocument/2006/relationships/image" Target="../media/image3163.jpg"/><Relationship Id="rId291" Type="http://schemas.openxmlformats.org/officeDocument/2006/relationships/image" Target="../media/image291.jpg"/><Relationship Id="rId1808" Type="http://schemas.openxmlformats.org/officeDocument/2006/relationships/image" Target="../media/image1808.jpg"/><Relationship Id="rId3023" Type="http://schemas.openxmlformats.org/officeDocument/2006/relationships/image" Target="../media/image3023.jpg"/><Relationship Id="rId151" Type="http://schemas.openxmlformats.org/officeDocument/2006/relationships/image" Target="../media/image151.jpg"/><Relationship Id="rId389" Type="http://schemas.openxmlformats.org/officeDocument/2006/relationships/image" Target="../media/image389.jpg"/><Relationship Id="rId596" Type="http://schemas.openxmlformats.org/officeDocument/2006/relationships/image" Target="../media/image596.jpg"/><Relationship Id="rId2277" Type="http://schemas.openxmlformats.org/officeDocument/2006/relationships/image" Target="../media/image2277.jpg"/><Relationship Id="rId2484" Type="http://schemas.openxmlformats.org/officeDocument/2006/relationships/image" Target="../media/image2484.jpg"/><Relationship Id="rId2691" Type="http://schemas.openxmlformats.org/officeDocument/2006/relationships/image" Target="../media/image2691.jpg"/><Relationship Id="rId249" Type="http://schemas.openxmlformats.org/officeDocument/2006/relationships/image" Target="../media/image249.jpg"/><Relationship Id="rId456" Type="http://schemas.openxmlformats.org/officeDocument/2006/relationships/image" Target="../media/image456.jpg"/><Relationship Id="rId663" Type="http://schemas.openxmlformats.org/officeDocument/2006/relationships/image" Target="../media/image663.jpg"/><Relationship Id="rId870" Type="http://schemas.openxmlformats.org/officeDocument/2006/relationships/image" Target="../media/image870.jpg"/><Relationship Id="rId1086" Type="http://schemas.openxmlformats.org/officeDocument/2006/relationships/image" Target="../media/image1086.jpg"/><Relationship Id="rId1293" Type="http://schemas.openxmlformats.org/officeDocument/2006/relationships/image" Target="../media/image1293.jpg"/><Relationship Id="rId2137" Type="http://schemas.openxmlformats.org/officeDocument/2006/relationships/image" Target="../media/image2137.jpg"/><Relationship Id="rId2344" Type="http://schemas.openxmlformats.org/officeDocument/2006/relationships/image" Target="../media/image2344.jpg"/><Relationship Id="rId2551" Type="http://schemas.openxmlformats.org/officeDocument/2006/relationships/image" Target="../media/image2551.jpg"/><Relationship Id="rId2789" Type="http://schemas.openxmlformats.org/officeDocument/2006/relationships/image" Target="../media/image2789.jpg"/><Relationship Id="rId2996" Type="http://schemas.openxmlformats.org/officeDocument/2006/relationships/image" Target="../media/image2996.jpg"/><Relationship Id="rId109" Type="http://schemas.openxmlformats.org/officeDocument/2006/relationships/image" Target="../media/image109.jpg"/><Relationship Id="rId316" Type="http://schemas.openxmlformats.org/officeDocument/2006/relationships/image" Target="../media/image316.jpg"/><Relationship Id="rId523" Type="http://schemas.openxmlformats.org/officeDocument/2006/relationships/image" Target="../media/image523.jpg"/><Relationship Id="rId968" Type="http://schemas.openxmlformats.org/officeDocument/2006/relationships/image" Target="../media/image968.jpg"/><Relationship Id="rId1153" Type="http://schemas.openxmlformats.org/officeDocument/2006/relationships/image" Target="../media/image1153.jpg"/><Relationship Id="rId1598" Type="http://schemas.openxmlformats.org/officeDocument/2006/relationships/image" Target="../media/image1598.jpg"/><Relationship Id="rId2204" Type="http://schemas.openxmlformats.org/officeDocument/2006/relationships/image" Target="../media/image2204.jpg"/><Relationship Id="rId2649" Type="http://schemas.openxmlformats.org/officeDocument/2006/relationships/image" Target="../media/image2649.jpg"/><Relationship Id="rId2856" Type="http://schemas.openxmlformats.org/officeDocument/2006/relationships/image" Target="../media/image2856.jpg"/><Relationship Id="rId97" Type="http://schemas.openxmlformats.org/officeDocument/2006/relationships/image" Target="../media/image97.jpg"/><Relationship Id="rId730" Type="http://schemas.openxmlformats.org/officeDocument/2006/relationships/image" Target="../media/image730.jpg"/><Relationship Id="rId828" Type="http://schemas.openxmlformats.org/officeDocument/2006/relationships/image" Target="../media/image828.jpg"/><Relationship Id="rId1013" Type="http://schemas.openxmlformats.org/officeDocument/2006/relationships/image" Target="../media/image1013.jpg"/><Relationship Id="rId1360" Type="http://schemas.openxmlformats.org/officeDocument/2006/relationships/image" Target="../media/image1360.jpg"/><Relationship Id="rId1458" Type="http://schemas.openxmlformats.org/officeDocument/2006/relationships/image" Target="../media/image1458.jpg"/><Relationship Id="rId1665" Type="http://schemas.openxmlformats.org/officeDocument/2006/relationships/image" Target="../media/image1665.jpg"/><Relationship Id="rId1872" Type="http://schemas.openxmlformats.org/officeDocument/2006/relationships/image" Target="../media/image1872.jpg"/><Relationship Id="rId2411" Type="http://schemas.openxmlformats.org/officeDocument/2006/relationships/image" Target="../media/image2411.jpg"/><Relationship Id="rId2509" Type="http://schemas.openxmlformats.org/officeDocument/2006/relationships/image" Target="../media/image2509.jpg"/><Relationship Id="rId2716" Type="http://schemas.openxmlformats.org/officeDocument/2006/relationships/image" Target="../media/image2716.jpg"/><Relationship Id="rId1220" Type="http://schemas.openxmlformats.org/officeDocument/2006/relationships/image" Target="../media/image1220.jpg"/><Relationship Id="rId1318" Type="http://schemas.openxmlformats.org/officeDocument/2006/relationships/image" Target="../media/image1318.jpg"/><Relationship Id="rId1525" Type="http://schemas.openxmlformats.org/officeDocument/2006/relationships/image" Target="../media/image1525.jpg"/><Relationship Id="rId2923" Type="http://schemas.openxmlformats.org/officeDocument/2006/relationships/image" Target="../media/image2923.jpg"/><Relationship Id="rId1732" Type="http://schemas.openxmlformats.org/officeDocument/2006/relationships/image" Target="../media/image1732.jpg"/><Relationship Id="rId3185" Type="http://schemas.openxmlformats.org/officeDocument/2006/relationships/image" Target="../media/image3185.jpg"/><Relationship Id="rId24" Type="http://schemas.openxmlformats.org/officeDocument/2006/relationships/image" Target="../media/image24.jpg"/><Relationship Id="rId2299" Type="http://schemas.openxmlformats.org/officeDocument/2006/relationships/image" Target="../media/image2299.jpg"/><Relationship Id="rId3045" Type="http://schemas.openxmlformats.org/officeDocument/2006/relationships/image" Target="../media/image3045.jpg"/><Relationship Id="rId173" Type="http://schemas.openxmlformats.org/officeDocument/2006/relationships/image" Target="../media/image173.jpg"/><Relationship Id="rId380" Type="http://schemas.openxmlformats.org/officeDocument/2006/relationships/image" Target="../media/image380.jpg"/><Relationship Id="rId2061" Type="http://schemas.openxmlformats.org/officeDocument/2006/relationships/image" Target="../media/image2061.jpg"/><Relationship Id="rId3112" Type="http://schemas.openxmlformats.org/officeDocument/2006/relationships/image" Target="../media/image3112.jpg"/><Relationship Id="rId240" Type="http://schemas.openxmlformats.org/officeDocument/2006/relationships/image" Target="../media/image240.jpg"/><Relationship Id="rId478" Type="http://schemas.openxmlformats.org/officeDocument/2006/relationships/image" Target="../media/image478.jpg"/><Relationship Id="rId685" Type="http://schemas.openxmlformats.org/officeDocument/2006/relationships/image" Target="../media/image685.jpg"/><Relationship Id="rId892" Type="http://schemas.openxmlformats.org/officeDocument/2006/relationships/image" Target="../media/image892.jpg"/><Relationship Id="rId2159" Type="http://schemas.openxmlformats.org/officeDocument/2006/relationships/image" Target="../media/image2159.jpg"/><Relationship Id="rId2366" Type="http://schemas.openxmlformats.org/officeDocument/2006/relationships/image" Target="../media/image2366.jpg"/><Relationship Id="rId2573" Type="http://schemas.openxmlformats.org/officeDocument/2006/relationships/image" Target="../media/image2573.jpg"/><Relationship Id="rId2780" Type="http://schemas.openxmlformats.org/officeDocument/2006/relationships/image" Target="../media/image2780.jpg"/><Relationship Id="rId100" Type="http://schemas.openxmlformats.org/officeDocument/2006/relationships/image" Target="../media/image100.jpg"/><Relationship Id="rId338" Type="http://schemas.openxmlformats.org/officeDocument/2006/relationships/image" Target="../media/image338.jpg"/><Relationship Id="rId545" Type="http://schemas.openxmlformats.org/officeDocument/2006/relationships/image" Target="../media/image545.jpg"/><Relationship Id="rId752" Type="http://schemas.openxmlformats.org/officeDocument/2006/relationships/image" Target="../media/image752.jpg"/><Relationship Id="rId1175" Type="http://schemas.openxmlformats.org/officeDocument/2006/relationships/image" Target="../media/image1175.jpg"/><Relationship Id="rId1382" Type="http://schemas.openxmlformats.org/officeDocument/2006/relationships/image" Target="../media/image1382.jpg"/><Relationship Id="rId2019" Type="http://schemas.openxmlformats.org/officeDocument/2006/relationships/image" Target="../media/image2019.jpg"/><Relationship Id="rId2226" Type="http://schemas.openxmlformats.org/officeDocument/2006/relationships/image" Target="../media/image2226.jpg"/><Relationship Id="rId2433" Type="http://schemas.openxmlformats.org/officeDocument/2006/relationships/image" Target="../media/image2433.jpg"/><Relationship Id="rId2640" Type="http://schemas.openxmlformats.org/officeDocument/2006/relationships/image" Target="../media/image2640.jpg"/><Relationship Id="rId2878" Type="http://schemas.openxmlformats.org/officeDocument/2006/relationships/image" Target="../media/image2878.jpg"/><Relationship Id="rId405" Type="http://schemas.openxmlformats.org/officeDocument/2006/relationships/image" Target="../media/image405.jpg"/><Relationship Id="rId612" Type="http://schemas.openxmlformats.org/officeDocument/2006/relationships/image" Target="../media/image612.jpg"/><Relationship Id="rId1035" Type="http://schemas.openxmlformats.org/officeDocument/2006/relationships/image" Target="../media/image1035.jpg"/><Relationship Id="rId1242" Type="http://schemas.openxmlformats.org/officeDocument/2006/relationships/image" Target="../media/image1242.jpg"/><Relationship Id="rId1687" Type="http://schemas.openxmlformats.org/officeDocument/2006/relationships/image" Target="../media/image1687.jpg"/><Relationship Id="rId1894" Type="http://schemas.openxmlformats.org/officeDocument/2006/relationships/image" Target="../media/image1894.jpg"/><Relationship Id="rId2500" Type="http://schemas.openxmlformats.org/officeDocument/2006/relationships/image" Target="../media/image2500.jpg"/><Relationship Id="rId2738" Type="http://schemas.openxmlformats.org/officeDocument/2006/relationships/image" Target="../media/image2738.jpg"/><Relationship Id="rId2945" Type="http://schemas.openxmlformats.org/officeDocument/2006/relationships/image" Target="../media/image2945.jpg"/><Relationship Id="rId917" Type="http://schemas.openxmlformats.org/officeDocument/2006/relationships/image" Target="../media/image917.jpg"/><Relationship Id="rId1102" Type="http://schemas.openxmlformats.org/officeDocument/2006/relationships/image" Target="../media/image1102.jpg"/><Relationship Id="rId1547" Type="http://schemas.openxmlformats.org/officeDocument/2006/relationships/image" Target="../media/image1547.jpg"/><Relationship Id="rId1754" Type="http://schemas.openxmlformats.org/officeDocument/2006/relationships/image" Target="../media/image1754.jpg"/><Relationship Id="rId1961" Type="http://schemas.openxmlformats.org/officeDocument/2006/relationships/image" Target="../media/image1961.jpg"/><Relationship Id="rId2805" Type="http://schemas.openxmlformats.org/officeDocument/2006/relationships/image" Target="../media/image2805.jpg"/><Relationship Id="rId46" Type="http://schemas.openxmlformats.org/officeDocument/2006/relationships/image" Target="../media/image46.jpg"/><Relationship Id="rId1407" Type="http://schemas.openxmlformats.org/officeDocument/2006/relationships/image" Target="../media/image1407.jpg"/><Relationship Id="rId1614" Type="http://schemas.openxmlformats.org/officeDocument/2006/relationships/image" Target="../media/image1614.jpg"/><Relationship Id="rId1821" Type="http://schemas.openxmlformats.org/officeDocument/2006/relationships/image" Target="../media/image1821.jpg"/><Relationship Id="rId3067" Type="http://schemas.openxmlformats.org/officeDocument/2006/relationships/image" Target="../media/image3067.jpg"/><Relationship Id="rId195" Type="http://schemas.openxmlformats.org/officeDocument/2006/relationships/image" Target="../media/image195.jpg"/><Relationship Id="rId1919" Type="http://schemas.openxmlformats.org/officeDocument/2006/relationships/image" Target="../media/image1919.jpg"/><Relationship Id="rId2083" Type="http://schemas.openxmlformats.org/officeDocument/2006/relationships/image" Target="../media/image2083.jpg"/><Relationship Id="rId2290" Type="http://schemas.openxmlformats.org/officeDocument/2006/relationships/image" Target="../media/image2290.jpg"/><Relationship Id="rId2388" Type="http://schemas.openxmlformats.org/officeDocument/2006/relationships/image" Target="../media/image2388.jpg"/><Relationship Id="rId2595" Type="http://schemas.openxmlformats.org/officeDocument/2006/relationships/image" Target="../media/image2595.jpg"/><Relationship Id="rId3134" Type="http://schemas.openxmlformats.org/officeDocument/2006/relationships/image" Target="../media/image3134.jpg"/><Relationship Id="rId262" Type="http://schemas.openxmlformats.org/officeDocument/2006/relationships/image" Target="../media/image262.jpg"/><Relationship Id="rId567" Type="http://schemas.openxmlformats.org/officeDocument/2006/relationships/image" Target="../media/image567.jpg"/><Relationship Id="rId1197" Type="http://schemas.openxmlformats.org/officeDocument/2006/relationships/image" Target="../media/image1197.jpg"/><Relationship Id="rId2150" Type="http://schemas.openxmlformats.org/officeDocument/2006/relationships/image" Target="../media/image2150.jpg"/><Relationship Id="rId2248" Type="http://schemas.openxmlformats.org/officeDocument/2006/relationships/image" Target="../media/image2248.jpg"/><Relationship Id="rId122" Type="http://schemas.openxmlformats.org/officeDocument/2006/relationships/image" Target="../media/image122.jpg"/><Relationship Id="rId774" Type="http://schemas.openxmlformats.org/officeDocument/2006/relationships/image" Target="../media/image774.jpg"/><Relationship Id="rId981" Type="http://schemas.openxmlformats.org/officeDocument/2006/relationships/image" Target="../media/image981.jpg"/><Relationship Id="rId1057" Type="http://schemas.openxmlformats.org/officeDocument/2006/relationships/image" Target="../media/image1057.jpg"/><Relationship Id="rId2010" Type="http://schemas.openxmlformats.org/officeDocument/2006/relationships/image" Target="../media/image2010.jpg"/><Relationship Id="rId2455" Type="http://schemas.openxmlformats.org/officeDocument/2006/relationships/image" Target="../media/image2455.jpg"/><Relationship Id="rId2662" Type="http://schemas.openxmlformats.org/officeDocument/2006/relationships/image" Target="../media/image2662.jpg"/><Relationship Id="rId427" Type="http://schemas.openxmlformats.org/officeDocument/2006/relationships/image" Target="../media/image427.jpg"/><Relationship Id="rId634" Type="http://schemas.openxmlformats.org/officeDocument/2006/relationships/image" Target="../media/image634.jpg"/><Relationship Id="rId841" Type="http://schemas.openxmlformats.org/officeDocument/2006/relationships/image" Target="../media/image841.jpg"/><Relationship Id="rId1264" Type="http://schemas.openxmlformats.org/officeDocument/2006/relationships/image" Target="../media/image1264.jpg"/><Relationship Id="rId1471" Type="http://schemas.openxmlformats.org/officeDocument/2006/relationships/image" Target="../media/image1471.jpg"/><Relationship Id="rId1569" Type="http://schemas.openxmlformats.org/officeDocument/2006/relationships/image" Target="../media/image1569.jpg"/><Relationship Id="rId2108" Type="http://schemas.openxmlformats.org/officeDocument/2006/relationships/image" Target="../media/image2108.jpg"/><Relationship Id="rId2315" Type="http://schemas.openxmlformats.org/officeDocument/2006/relationships/image" Target="../media/image2315.jpg"/><Relationship Id="rId2522" Type="http://schemas.openxmlformats.org/officeDocument/2006/relationships/image" Target="../media/image2522.jpg"/><Relationship Id="rId2967" Type="http://schemas.openxmlformats.org/officeDocument/2006/relationships/image" Target="../media/image2967.jpg"/><Relationship Id="rId701" Type="http://schemas.openxmlformats.org/officeDocument/2006/relationships/image" Target="../media/image701.jpg"/><Relationship Id="rId939" Type="http://schemas.openxmlformats.org/officeDocument/2006/relationships/image" Target="../media/image939.jpg"/><Relationship Id="rId1124" Type="http://schemas.openxmlformats.org/officeDocument/2006/relationships/image" Target="../media/image1124.jpg"/><Relationship Id="rId1331" Type="http://schemas.openxmlformats.org/officeDocument/2006/relationships/image" Target="../media/image1331.jpg"/><Relationship Id="rId1776" Type="http://schemas.openxmlformats.org/officeDocument/2006/relationships/image" Target="../media/image1776.jpg"/><Relationship Id="rId1983" Type="http://schemas.openxmlformats.org/officeDocument/2006/relationships/image" Target="../media/image1983.jpg"/><Relationship Id="rId2827" Type="http://schemas.openxmlformats.org/officeDocument/2006/relationships/image" Target="../media/image2827.jpg"/><Relationship Id="rId68" Type="http://schemas.openxmlformats.org/officeDocument/2006/relationships/image" Target="../media/image68.jpg"/><Relationship Id="rId1429" Type="http://schemas.openxmlformats.org/officeDocument/2006/relationships/image" Target="../media/image1429.jpg"/><Relationship Id="rId1636" Type="http://schemas.openxmlformats.org/officeDocument/2006/relationships/image" Target="../media/image1636.jpg"/><Relationship Id="rId1843" Type="http://schemas.openxmlformats.org/officeDocument/2006/relationships/image" Target="../media/image1843.jpg"/><Relationship Id="rId3089" Type="http://schemas.openxmlformats.org/officeDocument/2006/relationships/image" Target="../media/image3089.jpg"/><Relationship Id="rId1703" Type="http://schemas.openxmlformats.org/officeDocument/2006/relationships/image" Target="../media/image1703.jpg"/><Relationship Id="rId1910" Type="http://schemas.openxmlformats.org/officeDocument/2006/relationships/image" Target="../media/image1910.jpg"/><Relationship Id="rId3156" Type="http://schemas.openxmlformats.org/officeDocument/2006/relationships/image" Target="../media/image3156.jpg"/><Relationship Id="rId284" Type="http://schemas.openxmlformats.org/officeDocument/2006/relationships/image" Target="../media/image284.jpg"/><Relationship Id="rId491" Type="http://schemas.openxmlformats.org/officeDocument/2006/relationships/image" Target="../media/image491.jpg"/><Relationship Id="rId2172" Type="http://schemas.openxmlformats.org/officeDocument/2006/relationships/image" Target="../media/image2172.jpg"/><Relationship Id="rId3016" Type="http://schemas.openxmlformats.org/officeDocument/2006/relationships/image" Target="../media/image3016.jpg"/><Relationship Id="rId144" Type="http://schemas.openxmlformats.org/officeDocument/2006/relationships/image" Target="../media/image144.jpg"/><Relationship Id="rId589" Type="http://schemas.openxmlformats.org/officeDocument/2006/relationships/image" Target="../media/image589.jpg"/><Relationship Id="rId796" Type="http://schemas.openxmlformats.org/officeDocument/2006/relationships/image" Target="../media/image796.jpg"/><Relationship Id="rId2477" Type="http://schemas.openxmlformats.org/officeDocument/2006/relationships/image" Target="../media/image2477.jpg"/><Relationship Id="rId2684" Type="http://schemas.openxmlformats.org/officeDocument/2006/relationships/image" Target="../media/image2684.jpg"/><Relationship Id="rId351" Type="http://schemas.openxmlformats.org/officeDocument/2006/relationships/image" Target="../media/image351.jpg"/><Relationship Id="rId449" Type="http://schemas.openxmlformats.org/officeDocument/2006/relationships/image" Target="../media/image449.jpg"/><Relationship Id="rId656" Type="http://schemas.openxmlformats.org/officeDocument/2006/relationships/image" Target="../media/image656.jpg"/><Relationship Id="rId863" Type="http://schemas.openxmlformats.org/officeDocument/2006/relationships/image" Target="../media/image863.jpg"/><Relationship Id="rId1079" Type="http://schemas.openxmlformats.org/officeDocument/2006/relationships/image" Target="../media/image1079.jpg"/><Relationship Id="rId1286" Type="http://schemas.openxmlformats.org/officeDocument/2006/relationships/image" Target="../media/image1286.jpg"/><Relationship Id="rId1493" Type="http://schemas.openxmlformats.org/officeDocument/2006/relationships/image" Target="../media/image1493.jpg"/><Relationship Id="rId2032" Type="http://schemas.openxmlformats.org/officeDocument/2006/relationships/image" Target="../media/image2032.jpg"/><Relationship Id="rId2337" Type="http://schemas.openxmlformats.org/officeDocument/2006/relationships/image" Target="../media/image2337.jpg"/><Relationship Id="rId2544" Type="http://schemas.openxmlformats.org/officeDocument/2006/relationships/image" Target="../media/image2544.jpg"/><Relationship Id="rId2891" Type="http://schemas.openxmlformats.org/officeDocument/2006/relationships/image" Target="../media/image2891.jpg"/><Relationship Id="rId2989" Type="http://schemas.openxmlformats.org/officeDocument/2006/relationships/image" Target="../media/image2989.jpg"/><Relationship Id="rId211" Type="http://schemas.openxmlformats.org/officeDocument/2006/relationships/image" Target="../media/image211.jpg"/><Relationship Id="rId309" Type="http://schemas.openxmlformats.org/officeDocument/2006/relationships/image" Target="../media/image309.jpg"/><Relationship Id="rId516" Type="http://schemas.openxmlformats.org/officeDocument/2006/relationships/image" Target="../media/image516.jpg"/><Relationship Id="rId1146" Type="http://schemas.openxmlformats.org/officeDocument/2006/relationships/image" Target="../media/image1146.jpg"/><Relationship Id="rId1798" Type="http://schemas.openxmlformats.org/officeDocument/2006/relationships/image" Target="../media/image1798.jpg"/><Relationship Id="rId2751" Type="http://schemas.openxmlformats.org/officeDocument/2006/relationships/image" Target="../media/image2751.jpg"/><Relationship Id="rId2849" Type="http://schemas.openxmlformats.org/officeDocument/2006/relationships/image" Target="../media/image2849.jpg"/><Relationship Id="rId723" Type="http://schemas.openxmlformats.org/officeDocument/2006/relationships/image" Target="../media/image723.jpg"/><Relationship Id="rId930" Type="http://schemas.openxmlformats.org/officeDocument/2006/relationships/image" Target="../media/image930.jpg"/><Relationship Id="rId1006" Type="http://schemas.openxmlformats.org/officeDocument/2006/relationships/image" Target="../media/image1006.jpg"/><Relationship Id="rId1353" Type="http://schemas.openxmlformats.org/officeDocument/2006/relationships/image" Target="../media/image1353.jpg"/><Relationship Id="rId1560" Type="http://schemas.openxmlformats.org/officeDocument/2006/relationships/image" Target="../media/image1560.jpg"/><Relationship Id="rId1658" Type="http://schemas.openxmlformats.org/officeDocument/2006/relationships/image" Target="../media/image1658.jpg"/><Relationship Id="rId1865" Type="http://schemas.openxmlformats.org/officeDocument/2006/relationships/image" Target="../media/image1865.jpg"/><Relationship Id="rId2404" Type="http://schemas.openxmlformats.org/officeDocument/2006/relationships/image" Target="../media/image2404.jpg"/><Relationship Id="rId2611" Type="http://schemas.openxmlformats.org/officeDocument/2006/relationships/image" Target="../media/image2611.jpg"/><Relationship Id="rId2709" Type="http://schemas.openxmlformats.org/officeDocument/2006/relationships/image" Target="../media/image2709.jpg"/><Relationship Id="rId1213" Type="http://schemas.openxmlformats.org/officeDocument/2006/relationships/image" Target="../media/image1213.jpg"/><Relationship Id="rId1420" Type="http://schemas.openxmlformats.org/officeDocument/2006/relationships/image" Target="../media/image1420.jpg"/><Relationship Id="rId1518" Type="http://schemas.openxmlformats.org/officeDocument/2006/relationships/image" Target="../media/image1518.jpg"/><Relationship Id="rId2916" Type="http://schemas.openxmlformats.org/officeDocument/2006/relationships/image" Target="../media/image2916.jpg"/><Relationship Id="rId3080" Type="http://schemas.openxmlformats.org/officeDocument/2006/relationships/image" Target="../media/image3080.jpg"/><Relationship Id="rId1725" Type="http://schemas.openxmlformats.org/officeDocument/2006/relationships/image" Target="../media/image1725.jpg"/><Relationship Id="rId1932" Type="http://schemas.openxmlformats.org/officeDocument/2006/relationships/image" Target="../media/image1932.jpg"/><Relationship Id="rId3178" Type="http://schemas.openxmlformats.org/officeDocument/2006/relationships/image" Target="../media/image3178.jpg"/><Relationship Id="rId17" Type="http://schemas.openxmlformats.org/officeDocument/2006/relationships/image" Target="../media/image17.jpg"/><Relationship Id="rId2194" Type="http://schemas.openxmlformats.org/officeDocument/2006/relationships/image" Target="../media/image2194.jpg"/><Relationship Id="rId3038" Type="http://schemas.openxmlformats.org/officeDocument/2006/relationships/image" Target="../media/image3038.jpg"/><Relationship Id="rId166" Type="http://schemas.openxmlformats.org/officeDocument/2006/relationships/image" Target="../media/image166.jpg"/><Relationship Id="rId373" Type="http://schemas.openxmlformats.org/officeDocument/2006/relationships/image" Target="../media/image373.jpg"/><Relationship Id="rId580" Type="http://schemas.openxmlformats.org/officeDocument/2006/relationships/image" Target="../media/image580.jpg"/><Relationship Id="rId2054" Type="http://schemas.openxmlformats.org/officeDocument/2006/relationships/image" Target="../media/image2054.jpg"/><Relationship Id="rId2261" Type="http://schemas.openxmlformats.org/officeDocument/2006/relationships/image" Target="../media/image2261.jpg"/><Relationship Id="rId2499" Type="http://schemas.openxmlformats.org/officeDocument/2006/relationships/image" Target="../media/image2499.jpg"/><Relationship Id="rId3105" Type="http://schemas.openxmlformats.org/officeDocument/2006/relationships/image" Target="../media/image3105.jpg"/><Relationship Id="rId1" Type="http://schemas.openxmlformats.org/officeDocument/2006/relationships/image" Target="../media/image1.jpg"/><Relationship Id="rId233" Type="http://schemas.openxmlformats.org/officeDocument/2006/relationships/image" Target="../media/image233.jpg"/><Relationship Id="rId440" Type="http://schemas.openxmlformats.org/officeDocument/2006/relationships/image" Target="../media/image440.jpg"/><Relationship Id="rId678" Type="http://schemas.openxmlformats.org/officeDocument/2006/relationships/image" Target="../media/image678.jpg"/><Relationship Id="rId885" Type="http://schemas.openxmlformats.org/officeDocument/2006/relationships/image" Target="../media/image885.jpg"/><Relationship Id="rId1070" Type="http://schemas.openxmlformats.org/officeDocument/2006/relationships/image" Target="../media/image1070.jpg"/><Relationship Id="rId2121" Type="http://schemas.openxmlformats.org/officeDocument/2006/relationships/image" Target="../media/image2121.jpg"/><Relationship Id="rId2359" Type="http://schemas.openxmlformats.org/officeDocument/2006/relationships/image" Target="../media/image2359.jpg"/><Relationship Id="rId2566" Type="http://schemas.openxmlformats.org/officeDocument/2006/relationships/image" Target="../media/image2566.jpg"/><Relationship Id="rId2773" Type="http://schemas.openxmlformats.org/officeDocument/2006/relationships/image" Target="../media/image2773.jpg"/><Relationship Id="rId2980" Type="http://schemas.openxmlformats.org/officeDocument/2006/relationships/image" Target="../media/image2980.jpg"/><Relationship Id="rId300" Type="http://schemas.openxmlformats.org/officeDocument/2006/relationships/image" Target="../media/image300.jpg"/><Relationship Id="rId538" Type="http://schemas.openxmlformats.org/officeDocument/2006/relationships/image" Target="../media/image538.jpg"/><Relationship Id="rId745" Type="http://schemas.openxmlformats.org/officeDocument/2006/relationships/image" Target="../media/image745.jpg"/><Relationship Id="rId952" Type="http://schemas.openxmlformats.org/officeDocument/2006/relationships/image" Target="../media/image952.jpg"/><Relationship Id="rId1168" Type="http://schemas.openxmlformats.org/officeDocument/2006/relationships/image" Target="../media/image1168.jpg"/><Relationship Id="rId1375" Type="http://schemas.openxmlformats.org/officeDocument/2006/relationships/image" Target="../media/image1375.jpg"/><Relationship Id="rId1582" Type="http://schemas.openxmlformats.org/officeDocument/2006/relationships/image" Target="../media/image1582.jpg"/><Relationship Id="rId2219" Type="http://schemas.openxmlformats.org/officeDocument/2006/relationships/image" Target="../media/image2219.jpg"/><Relationship Id="rId2426" Type="http://schemas.openxmlformats.org/officeDocument/2006/relationships/image" Target="../media/image2426.jpg"/><Relationship Id="rId2633" Type="http://schemas.openxmlformats.org/officeDocument/2006/relationships/image" Target="../media/image2633.jpg"/><Relationship Id="rId81" Type="http://schemas.openxmlformats.org/officeDocument/2006/relationships/image" Target="../media/image81.jpg"/><Relationship Id="rId605" Type="http://schemas.openxmlformats.org/officeDocument/2006/relationships/image" Target="../media/image605.jpg"/><Relationship Id="rId812" Type="http://schemas.openxmlformats.org/officeDocument/2006/relationships/image" Target="../media/image812.jpg"/><Relationship Id="rId1028" Type="http://schemas.openxmlformats.org/officeDocument/2006/relationships/image" Target="../media/image1028.jpg"/><Relationship Id="rId1235" Type="http://schemas.openxmlformats.org/officeDocument/2006/relationships/image" Target="../media/image1235.jpg"/><Relationship Id="rId1442" Type="http://schemas.openxmlformats.org/officeDocument/2006/relationships/image" Target="../media/image1442.jpg"/><Relationship Id="rId1887" Type="http://schemas.openxmlformats.org/officeDocument/2006/relationships/image" Target="../media/image1887.jpg"/><Relationship Id="rId2840" Type="http://schemas.openxmlformats.org/officeDocument/2006/relationships/image" Target="../media/image2840.jpg"/><Relationship Id="rId2938" Type="http://schemas.openxmlformats.org/officeDocument/2006/relationships/image" Target="../media/image2938.jpg"/><Relationship Id="rId1302" Type="http://schemas.openxmlformats.org/officeDocument/2006/relationships/image" Target="../media/image1302.jpg"/><Relationship Id="rId1747" Type="http://schemas.openxmlformats.org/officeDocument/2006/relationships/image" Target="../media/image1747.jpg"/><Relationship Id="rId1954" Type="http://schemas.openxmlformats.org/officeDocument/2006/relationships/image" Target="../media/image1954.jpg"/><Relationship Id="rId2700" Type="http://schemas.openxmlformats.org/officeDocument/2006/relationships/image" Target="../media/image2700.jpg"/><Relationship Id="rId39" Type="http://schemas.openxmlformats.org/officeDocument/2006/relationships/image" Target="../media/image39.jpg"/><Relationship Id="rId1607" Type="http://schemas.openxmlformats.org/officeDocument/2006/relationships/image" Target="../media/image1607.jpg"/><Relationship Id="rId1814" Type="http://schemas.openxmlformats.org/officeDocument/2006/relationships/image" Target="../media/image1814.jpg"/><Relationship Id="rId188" Type="http://schemas.openxmlformats.org/officeDocument/2006/relationships/image" Target="../media/image188.jpg"/><Relationship Id="rId395" Type="http://schemas.openxmlformats.org/officeDocument/2006/relationships/image" Target="../media/image395.jpg"/><Relationship Id="rId2076" Type="http://schemas.openxmlformats.org/officeDocument/2006/relationships/image" Target="../media/image2076.jpg"/><Relationship Id="rId2283" Type="http://schemas.openxmlformats.org/officeDocument/2006/relationships/image" Target="../media/image2283.jpg"/><Relationship Id="rId2490" Type="http://schemas.openxmlformats.org/officeDocument/2006/relationships/image" Target="../media/image2490.jpg"/><Relationship Id="rId2588" Type="http://schemas.openxmlformats.org/officeDocument/2006/relationships/image" Target="../media/image2588.jpg"/><Relationship Id="rId3127" Type="http://schemas.openxmlformats.org/officeDocument/2006/relationships/image" Target="../media/image3127.jpg"/><Relationship Id="rId255" Type="http://schemas.openxmlformats.org/officeDocument/2006/relationships/image" Target="../media/image255.jpg"/><Relationship Id="rId462" Type="http://schemas.openxmlformats.org/officeDocument/2006/relationships/image" Target="../media/image462.jpg"/><Relationship Id="rId1092" Type="http://schemas.openxmlformats.org/officeDocument/2006/relationships/image" Target="../media/image1092.jpg"/><Relationship Id="rId1397" Type="http://schemas.openxmlformats.org/officeDocument/2006/relationships/image" Target="../media/image1397.jpg"/><Relationship Id="rId2143" Type="http://schemas.openxmlformats.org/officeDocument/2006/relationships/image" Target="../media/image2143.jpg"/><Relationship Id="rId2350" Type="http://schemas.openxmlformats.org/officeDocument/2006/relationships/image" Target="../media/image2350.jpg"/><Relationship Id="rId2795" Type="http://schemas.openxmlformats.org/officeDocument/2006/relationships/image" Target="../media/image2795.jpg"/><Relationship Id="rId115" Type="http://schemas.openxmlformats.org/officeDocument/2006/relationships/image" Target="../media/image115.jpg"/><Relationship Id="rId322" Type="http://schemas.openxmlformats.org/officeDocument/2006/relationships/image" Target="../media/image322.jpg"/><Relationship Id="rId767" Type="http://schemas.openxmlformats.org/officeDocument/2006/relationships/image" Target="../media/image767.jpg"/><Relationship Id="rId974" Type="http://schemas.openxmlformats.org/officeDocument/2006/relationships/image" Target="../media/image974.jpg"/><Relationship Id="rId2003" Type="http://schemas.openxmlformats.org/officeDocument/2006/relationships/image" Target="../media/image2003.jpg"/><Relationship Id="rId2210" Type="http://schemas.openxmlformats.org/officeDocument/2006/relationships/image" Target="../media/image2210.jpg"/><Relationship Id="rId2448" Type="http://schemas.openxmlformats.org/officeDocument/2006/relationships/image" Target="../media/image2448.jpg"/><Relationship Id="rId2655" Type="http://schemas.openxmlformats.org/officeDocument/2006/relationships/image" Target="../media/image2655.jpg"/><Relationship Id="rId2862" Type="http://schemas.openxmlformats.org/officeDocument/2006/relationships/image" Target="../media/image2862.jpg"/><Relationship Id="rId627" Type="http://schemas.openxmlformats.org/officeDocument/2006/relationships/image" Target="../media/image627.jpg"/><Relationship Id="rId834" Type="http://schemas.openxmlformats.org/officeDocument/2006/relationships/image" Target="../media/image834.jpg"/><Relationship Id="rId1257" Type="http://schemas.openxmlformats.org/officeDocument/2006/relationships/image" Target="../media/image1257.jpg"/><Relationship Id="rId1464" Type="http://schemas.openxmlformats.org/officeDocument/2006/relationships/image" Target="../media/image1464.jpg"/><Relationship Id="rId1671" Type="http://schemas.openxmlformats.org/officeDocument/2006/relationships/image" Target="../media/image1671.jpg"/><Relationship Id="rId2308" Type="http://schemas.openxmlformats.org/officeDocument/2006/relationships/image" Target="../media/image2308.jpg"/><Relationship Id="rId2515" Type="http://schemas.openxmlformats.org/officeDocument/2006/relationships/image" Target="../media/image2515.jpg"/><Relationship Id="rId2722" Type="http://schemas.openxmlformats.org/officeDocument/2006/relationships/image" Target="../media/image2722.jpg"/><Relationship Id="rId901" Type="http://schemas.openxmlformats.org/officeDocument/2006/relationships/image" Target="../media/image901.jpg"/><Relationship Id="rId1117" Type="http://schemas.openxmlformats.org/officeDocument/2006/relationships/image" Target="../media/image1117.jpg"/><Relationship Id="rId1324" Type="http://schemas.openxmlformats.org/officeDocument/2006/relationships/image" Target="../media/image1324.jpg"/><Relationship Id="rId1531" Type="http://schemas.openxmlformats.org/officeDocument/2006/relationships/image" Target="../media/image1531.jpg"/><Relationship Id="rId1769" Type="http://schemas.openxmlformats.org/officeDocument/2006/relationships/image" Target="../media/image1769.jpg"/><Relationship Id="rId1976" Type="http://schemas.openxmlformats.org/officeDocument/2006/relationships/image" Target="../media/image1976.jpg"/><Relationship Id="rId3191" Type="http://schemas.openxmlformats.org/officeDocument/2006/relationships/image" Target="../media/image3191.jpg"/><Relationship Id="rId30" Type="http://schemas.openxmlformats.org/officeDocument/2006/relationships/image" Target="../media/image30.jpg"/><Relationship Id="rId1629" Type="http://schemas.openxmlformats.org/officeDocument/2006/relationships/image" Target="../media/image1629.jpg"/><Relationship Id="rId1836" Type="http://schemas.openxmlformats.org/officeDocument/2006/relationships/image" Target="../media/image1836.jpg"/><Relationship Id="rId1903" Type="http://schemas.openxmlformats.org/officeDocument/2006/relationships/image" Target="../media/image1903.jpg"/><Relationship Id="rId2098" Type="http://schemas.openxmlformats.org/officeDocument/2006/relationships/image" Target="../media/image2098.jpg"/><Relationship Id="rId3051" Type="http://schemas.openxmlformats.org/officeDocument/2006/relationships/image" Target="../media/image3051.jpg"/><Relationship Id="rId3149" Type="http://schemas.openxmlformats.org/officeDocument/2006/relationships/image" Target="../media/image3149.jpg"/><Relationship Id="rId277" Type="http://schemas.openxmlformats.org/officeDocument/2006/relationships/image" Target="../media/image277.jpg"/><Relationship Id="rId484" Type="http://schemas.openxmlformats.org/officeDocument/2006/relationships/image" Target="../media/image484.jpg"/><Relationship Id="rId2165" Type="http://schemas.openxmlformats.org/officeDocument/2006/relationships/image" Target="../media/image2165.jpg"/><Relationship Id="rId3009" Type="http://schemas.openxmlformats.org/officeDocument/2006/relationships/image" Target="../media/image3009.jpg"/><Relationship Id="rId137" Type="http://schemas.openxmlformats.org/officeDocument/2006/relationships/image" Target="../media/image137.jpg"/><Relationship Id="rId344" Type="http://schemas.openxmlformats.org/officeDocument/2006/relationships/image" Target="../media/image344.jpg"/><Relationship Id="rId691" Type="http://schemas.openxmlformats.org/officeDocument/2006/relationships/image" Target="../media/image691.jpg"/><Relationship Id="rId789" Type="http://schemas.openxmlformats.org/officeDocument/2006/relationships/image" Target="../media/image789.jpg"/><Relationship Id="rId996" Type="http://schemas.openxmlformats.org/officeDocument/2006/relationships/image" Target="../media/image996.jpg"/><Relationship Id="rId2025" Type="http://schemas.openxmlformats.org/officeDocument/2006/relationships/image" Target="../media/image2025.jpg"/><Relationship Id="rId2372" Type="http://schemas.openxmlformats.org/officeDocument/2006/relationships/image" Target="../media/image2372.jpg"/><Relationship Id="rId2677" Type="http://schemas.openxmlformats.org/officeDocument/2006/relationships/image" Target="../media/image2677.jpg"/><Relationship Id="rId2884" Type="http://schemas.openxmlformats.org/officeDocument/2006/relationships/image" Target="../media/image2884.jpg"/><Relationship Id="rId551" Type="http://schemas.openxmlformats.org/officeDocument/2006/relationships/image" Target="../media/image551.jpg"/><Relationship Id="rId649" Type="http://schemas.openxmlformats.org/officeDocument/2006/relationships/image" Target="../media/image649.jpg"/><Relationship Id="rId856" Type="http://schemas.openxmlformats.org/officeDocument/2006/relationships/image" Target="../media/image856.jpg"/><Relationship Id="rId1181" Type="http://schemas.openxmlformats.org/officeDocument/2006/relationships/image" Target="../media/image1181.jpg"/><Relationship Id="rId1279" Type="http://schemas.openxmlformats.org/officeDocument/2006/relationships/image" Target="../media/image1279.jpg"/><Relationship Id="rId1486" Type="http://schemas.openxmlformats.org/officeDocument/2006/relationships/image" Target="../media/image1486.jpg"/><Relationship Id="rId2232" Type="http://schemas.openxmlformats.org/officeDocument/2006/relationships/image" Target="../media/image2232.jpg"/><Relationship Id="rId2537" Type="http://schemas.openxmlformats.org/officeDocument/2006/relationships/image" Target="../media/image2537.jpg"/><Relationship Id="rId204" Type="http://schemas.openxmlformats.org/officeDocument/2006/relationships/image" Target="../media/image204.jpg"/><Relationship Id="rId411" Type="http://schemas.openxmlformats.org/officeDocument/2006/relationships/image" Target="../media/image411.jpg"/><Relationship Id="rId509" Type="http://schemas.openxmlformats.org/officeDocument/2006/relationships/image" Target="../media/image509.jpg"/><Relationship Id="rId1041" Type="http://schemas.openxmlformats.org/officeDocument/2006/relationships/image" Target="../media/image1041.jpg"/><Relationship Id="rId1139" Type="http://schemas.openxmlformats.org/officeDocument/2006/relationships/image" Target="../media/image1139.jpg"/><Relationship Id="rId1346" Type="http://schemas.openxmlformats.org/officeDocument/2006/relationships/image" Target="../media/image1346.jpg"/><Relationship Id="rId1693" Type="http://schemas.openxmlformats.org/officeDocument/2006/relationships/image" Target="../media/image1693.jpg"/><Relationship Id="rId1998" Type="http://schemas.openxmlformats.org/officeDocument/2006/relationships/image" Target="../media/image1998.jpg"/><Relationship Id="rId2744" Type="http://schemas.openxmlformats.org/officeDocument/2006/relationships/image" Target="../media/image2744.jpg"/><Relationship Id="rId2951" Type="http://schemas.openxmlformats.org/officeDocument/2006/relationships/image" Target="../media/image2951.jpg"/><Relationship Id="rId716" Type="http://schemas.openxmlformats.org/officeDocument/2006/relationships/image" Target="../media/image716.jpg"/><Relationship Id="rId923" Type="http://schemas.openxmlformats.org/officeDocument/2006/relationships/image" Target="../media/image923.jpg"/><Relationship Id="rId1553" Type="http://schemas.openxmlformats.org/officeDocument/2006/relationships/image" Target="../media/image1553.jpg"/><Relationship Id="rId1760" Type="http://schemas.openxmlformats.org/officeDocument/2006/relationships/image" Target="../media/image1760.jpg"/><Relationship Id="rId1858" Type="http://schemas.openxmlformats.org/officeDocument/2006/relationships/image" Target="../media/image1858.jpg"/><Relationship Id="rId2604" Type="http://schemas.openxmlformats.org/officeDocument/2006/relationships/image" Target="../media/image2604.jpg"/><Relationship Id="rId2811" Type="http://schemas.openxmlformats.org/officeDocument/2006/relationships/image" Target="../media/image2811.jpg"/><Relationship Id="rId52" Type="http://schemas.openxmlformats.org/officeDocument/2006/relationships/image" Target="../media/image52.jpg"/><Relationship Id="rId1206" Type="http://schemas.openxmlformats.org/officeDocument/2006/relationships/image" Target="../media/image1206.jpg"/><Relationship Id="rId1413" Type="http://schemas.openxmlformats.org/officeDocument/2006/relationships/image" Target="../media/image1413.jpg"/><Relationship Id="rId1620" Type="http://schemas.openxmlformats.org/officeDocument/2006/relationships/image" Target="../media/image1620.jpg"/><Relationship Id="rId2909" Type="http://schemas.openxmlformats.org/officeDocument/2006/relationships/image" Target="../media/image2909.jpg"/><Relationship Id="rId3073" Type="http://schemas.openxmlformats.org/officeDocument/2006/relationships/image" Target="../media/image3073.jpg"/><Relationship Id="rId1718" Type="http://schemas.openxmlformats.org/officeDocument/2006/relationships/image" Target="../media/image1718.jpg"/><Relationship Id="rId1925" Type="http://schemas.openxmlformats.org/officeDocument/2006/relationships/image" Target="../media/image1925.jpg"/><Relationship Id="rId3140" Type="http://schemas.openxmlformats.org/officeDocument/2006/relationships/image" Target="../media/image3140.jpg"/><Relationship Id="rId299" Type="http://schemas.openxmlformats.org/officeDocument/2006/relationships/image" Target="../media/image299.jpg"/><Relationship Id="rId2187" Type="http://schemas.openxmlformats.org/officeDocument/2006/relationships/image" Target="../media/image2187.jpg"/><Relationship Id="rId2394" Type="http://schemas.openxmlformats.org/officeDocument/2006/relationships/image" Target="../media/image2394.jpg"/><Relationship Id="rId159" Type="http://schemas.openxmlformats.org/officeDocument/2006/relationships/image" Target="../media/image159.jpg"/><Relationship Id="rId366" Type="http://schemas.openxmlformats.org/officeDocument/2006/relationships/image" Target="../media/image366.jpg"/><Relationship Id="rId573" Type="http://schemas.openxmlformats.org/officeDocument/2006/relationships/image" Target="../media/image573.jpg"/><Relationship Id="rId780" Type="http://schemas.openxmlformats.org/officeDocument/2006/relationships/image" Target="../media/image780.jpg"/><Relationship Id="rId2047" Type="http://schemas.openxmlformats.org/officeDocument/2006/relationships/image" Target="../media/image2047.jpg"/><Relationship Id="rId2254" Type="http://schemas.openxmlformats.org/officeDocument/2006/relationships/image" Target="../media/image2254.jpg"/><Relationship Id="rId2461" Type="http://schemas.openxmlformats.org/officeDocument/2006/relationships/image" Target="../media/image2461.jpg"/><Relationship Id="rId2699" Type="http://schemas.openxmlformats.org/officeDocument/2006/relationships/image" Target="../media/image2699.jpg"/><Relationship Id="rId3000" Type="http://schemas.openxmlformats.org/officeDocument/2006/relationships/image" Target="../media/image3000.jpg"/><Relationship Id="rId226" Type="http://schemas.openxmlformats.org/officeDocument/2006/relationships/image" Target="../media/image226.jpg"/><Relationship Id="rId433" Type="http://schemas.openxmlformats.org/officeDocument/2006/relationships/image" Target="../media/image433.jpg"/><Relationship Id="rId878" Type="http://schemas.openxmlformats.org/officeDocument/2006/relationships/image" Target="../media/image878.jpg"/><Relationship Id="rId1063" Type="http://schemas.openxmlformats.org/officeDocument/2006/relationships/image" Target="../media/image1063.jpg"/><Relationship Id="rId1270" Type="http://schemas.openxmlformats.org/officeDocument/2006/relationships/image" Target="../media/image1270.jpg"/><Relationship Id="rId2114" Type="http://schemas.openxmlformats.org/officeDocument/2006/relationships/image" Target="../media/image2114.jpg"/><Relationship Id="rId2559" Type="http://schemas.openxmlformats.org/officeDocument/2006/relationships/image" Target="../media/image2559.jpg"/><Relationship Id="rId2766" Type="http://schemas.openxmlformats.org/officeDocument/2006/relationships/image" Target="../media/image2766.jpg"/><Relationship Id="rId2973" Type="http://schemas.openxmlformats.org/officeDocument/2006/relationships/image" Target="../media/image2973.jpg"/><Relationship Id="rId640" Type="http://schemas.openxmlformats.org/officeDocument/2006/relationships/image" Target="../media/image640.jpg"/><Relationship Id="rId738" Type="http://schemas.openxmlformats.org/officeDocument/2006/relationships/image" Target="../media/image738.jpg"/><Relationship Id="rId945" Type="http://schemas.openxmlformats.org/officeDocument/2006/relationships/image" Target="../media/image945.jpg"/><Relationship Id="rId1368" Type="http://schemas.openxmlformats.org/officeDocument/2006/relationships/image" Target="../media/image1368.jpg"/><Relationship Id="rId1575" Type="http://schemas.openxmlformats.org/officeDocument/2006/relationships/image" Target="../media/image1575.jpg"/><Relationship Id="rId1782" Type="http://schemas.openxmlformats.org/officeDocument/2006/relationships/image" Target="../media/image1782.jpg"/><Relationship Id="rId2321" Type="http://schemas.openxmlformats.org/officeDocument/2006/relationships/image" Target="../media/image2321.jpg"/><Relationship Id="rId2419" Type="http://schemas.openxmlformats.org/officeDocument/2006/relationships/image" Target="../media/image2419.jpg"/><Relationship Id="rId2626" Type="http://schemas.openxmlformats.org/officeDocument/2006/relationships/image" Target="../media/image2626.jpg"/><Relationship Id="rId2833" Type="http://schemas.openxmlformats.org/officeDocument/2006/relationships/image" Target="../media/image2833.jpg"/><Relationship Id="rId74" Type="http://schemas.openxmlformats.org/officeDocument/2006/relationships/image" Target="../media/image74.jpg"/><Relationship Id="rId500" Type="http://schemas.openxmlformats.org/officeDocument/2006/relationships/image" Target="../media/image500.jpg"/><Relationship Id="rId805" Type="http://schemas.openxmlformats.org/officeDocument/2006/relationships/image" Target="../media/image805.jpg"/><Relationship Id="rId1130" Type="http://schemas.openxmlformats.org/officeDocument/2006/relationships/image" Target="../media/image1130.jpg"/><Relationship Id="rId1228" Type="http://schemas.openxmlformats.org/officeDocument/2006/relationships/image" Target="../media/image1228.jpg"/><Relationship Id="rId1435" Type="http://schemas.openxmlformats.org/officeDocument/2006/relationships/image" Target="../media/image1435.jpg"/><Relationship Id="rId1642" Type="http://schemas.openxmlformats.org/officeDocument/2006/relationships/image" Target="../media/image1642.jpg"/><Relationship Id="rId1947" Type="http://schemas.openxmlformats.org/officeDocument/2006/relationships/image" Target="../media/image1947.jpg"/><Relationship Id="rId2900" Type="http://schemas.openxmlformats.org/officeDocument/2006/relationships/image" Target="../media/image2900.jpg"/><Relationship Id="rId3095" Type="http://schemas.openxmlformats.org/officeDocument/2006/relationships/image" Target="../media/image3095.jpg"/><Relationship Id="rId1502" Type="http://schemas.openxmlformats.org/officeDocument/2006/relationships/image" Target="../media/image1502.jpg"/><Relationship Id="rId1807" Type="http://schemas.openxmlformats.org/officeDocument/2006/relationships/image" Target="../media/image1807.jpg"/><Relationship Id="rId3162" Type="http://schemas.openxmlformats.org/officeDocument/2006/relationships/image" Target="../media/image3162.jpg"/><Relationship Id="rId290" Type="http://schemas.openxmlformats.org/officeDocument/2006/relationships/image" Target="../media/image290.jpg"/><Relationship Id="rId388" Type="http://schemas.openxmlformats.org/officeDocument/2006/relationships/image" Target="../media/image388.jpg"/><Relationship Id="rId2069" Type="http://schemas.openxmlformats.org/officeDocument/2006/relationships/image" Target="../media/image2069.jpg"/><Relationship Id="rId3022" Type="http://schemas.openxmlformats.org/officeDocument/2006/relationships/image" Target="../media/image3022.jpg"/><Relationship Id="rId150" Type="http://schemas.openxmlformats.org/officeDocument/2006/relationships/image" Target="../media/image150.jpg"/><Relationship Id="rId595" Type="http://schemas.openxmlformats.org/officeDocument/2006/relationships/image" Target="../media/image595.jpg"/><Relationship Id="rId2276" Type="http://schemas.openxmlformats.org/officeDocument/2006/relationships/image" Target="../media/image2276.jpg"/><Relationship Id="rId2483" Type="http://schemas.openxmlformats.org/officeDocument/2006/relationships/image" Target="../media/image2483.jpg"/><Relationship Id="rId2690" Type="http://schemas.openxmlformats.org/officeDocument/2006/relationships/image" Target="../media/image2690.jpg"/><Relationship Id="rId248" Type="http://schemas.openxmlformats.org/officeDocument/2006/relationships/image" Target="../media/image248.jpg"/><Relationship Id="rId455" Type="http://schemas.openxmlformats.org/officeDocument/2006/relationships/image" Target="../media/image455.jpg"/><Relationship Id="rId662" Type="http://schemas.openxmlformats.org/officeDocument/2006/relationships/image" Target="../media/image662.jpg"/><Relationship Id="rId1085" Type="http://schemas.openxmlformats.org/officeDocument/2006/relationships/image" Target="../media/image1085.jpg"/><Relationship Id="rId1292" Type="http://schemas.openxmlformats.org/officeDocument/2006/relationships/image" Target="../media/image1292.jpg"/><Relationship Id="rId2136" Type="http://schemas.openxmlformats.org/officeDocument/2006/relationships/image" Target="../media/image2136.jpg"/><Relationship Id="rId2343" Type="http://schemas.openxmlformats.org/officeDocument/2006/relationships/image" Target="../media/image2343.jpg"/><Relationship Id="rId2550" Type="http://schemas.openxmlformats.org/officeDocument/2006/relationships/image" Target="../media/image2550.jpg"/><Relationship Id="rId2788" Type="http://schemas.openxmlformats.org/officeDocument/2006/relationships/image" Target="../media/image2788.jpg"/><Relationship Id="rId2995" Type="http://schemas.openxmlformats.org/officeDocument/2006/relationships/image" Target="../media/image2995.jpg"/><Relationship Id="rId108" Type="http://schemas.openxmlformats.org/officeDocument/2006/relationships/image" Target="../media/image108.jpg"/><Relationship Id="rId315" Type="http://schemas.openxmlformats.org/officeDocument/2006/relationships/image" Target="../media/image315.jpg"/><Relationship Id="rId522" Type="http://schemas.openxmlformats.org/officeDocument/2006/relationships/image" Target="../media/image522.jpg"/><Relationship Id="rId967" Type="http://schemas.openxmlformats.org/officeDocument/2006/relationships/image" Target="../media/image967.jpg"/><Relationship Id="rId1152" Type="http://schemas.openxmlformats.org/officeDocument/2006/relationships/image" Target="../media/image1152.jpg"/><Relationship Id="rId1597" Type="http://schemas.openxmlformats.org/officeDocument/2006/relationships/image" Target="../media/image1597.jpg"/><Relationship Id="rId2203" Type="http://schemas.openxmlformats.org/officeDocument/2006/relationships/image" Target="../media/image2203.jpg"/><Relationship Id="rId2410" Type="http://schemas.openxmlformats.org/officeDocument/2006/relationships/image" Target="../media/image2410.jpg"/><Relationship Id="rId2648" Type="http://schemas.openxmlformats.org/officeDocument/2006/relationships/image" Target="../media/image2648.jpg"/><Relationship Id="rId2855" Type="http://schemas.openxmlformats.org/officeDocument/2006/relationships/image" Target="../media/image2855.jpg"/><Relationship Id="rId96" Type="http://schemas.openxmlformats.org/officeDocument/2006/relationships/image" Target="../media/image96.jpg"/><Relationship Id="rId827" Type="http://schemas.openxmlformats.org/officeDocument/2006/relationships/image" Target="../media/image827.jpg"/><Relationship Id="rId1012" Type="http://schemas.openxmlformats.org/officeDocument/2006/relationships/image" Target="../media/image1012.jpg"/><Relationship Id="rId1457" Type="http://schemas.openxmlformats.org/officeDocument/2006/relationships/image" Target="../media/image1457.jpg"/><Relationship Id="rId1664" Type="http://schemas.openxmlformats.org/officeDocument/2006/relationships/image" Target="../media/image1664.jpg"/><Relationship Id="rId1871" Type="http://schemas.openxmlformats.org/officeDocument/2006/relationships/image" Target="../media/image1871.jpg"/><Relationship Id="rId2508" Type="http://schemas.openxmlformats.org/officeDocument/2006/relationships/image" Target="../media/image2508.jpg"/><Relationship Id="rId2715" Type="http://schemas.openxmlformats.org/officeDocument/2006/relationships/image" Target="../media/image2715.jpg"/><Relationship Id="rId2922" Type="http://schemas.openxmlformats.org/officeDocument/2006/relationships/image" Target="../media/image2922.jpg"/><Relationship Id="rId1317" Type="http://schemas.openxmlformats.org/officeDocument/2006/relationships/image" Target="../media/image1317.jpg"/><Relationship Id="rId1524" Type="http://schemas.openxmlformats.org/officeDocument/2006/relationships/image" Target="../media/image1524.jpg"/><Relationship Id="rId1731" Type="http://schemas.openxmlformats.org/officeDocument/2006/relationships/image" Target="../media/image1731.jpg"/><Relationship Id="rId1969" Type="http://schemas.openxmlformats.org/officeDocument/2006/relationships/image" Target="../media/image1969.jpg"/><Relationship Id="rId3184" Type="http://schemas.openxmlformats.org/officeDocument/2006/relationships/image" Target="../media/image3184.jpg"/><Relationship Id="rId23" Type="http://schemas.openxmlformats.org/officeDocument/2006/relationships/image" Target="../media/image23.jpg"/><Relationship Id="rId1829" Type="http://schemas.openxmlformats.org/officeDocument/2006/relationships/image" Target="../media/image1829.jpg"/><Relationship Id="rId2298" Type="http://schemas.openxmlformats.org/officeDocument/2006/relationships/image" Target="../media/image2298.jpg"/><Relationship Id="rId3044" Type="http://schemas.openxmlformats.org/officeDocument/2006/relationships/image" Target="../media/image3044.jpg"/><Relationship Id="rId172" Type="http://schemas.openxmlformats.org/officeDocument/2006/relationships/image" Target="../media/image172.jpg"/><Relationship Id="rId477" Type="http://schemas.openxmlformats.org/officeDocument/2006/relationships/image" Target="../media/image477.jpg"/><Relationship Id="rId684" Type="http://schemas.openxmlformats.org/officeDocument/2006/relationships/image" Target="../media/image684.jpg"/><Relationship Id="rId2060" Type="http://schemas.openxmlformats.org/officeDocument/2006/relationships/image" Target="../media/image2060.jpg"/><Relationship Id="rId2158" Type="http://schemas.openxmlformats.org/officeDocument/2006/relationships/image" Target="../media/image2158.jpg"/><Relationship Id="rId2365" Type="http://schemas.openxmlformats.org/officeDocument/2006/relationships/image" Target="../media/image2365.jpg"/><Relationship Id="rId3111" Type="http://schemas.openxmlformats.org/officeDocument/2006/relationships/image" Target="../media/image3111.jpg"/><Relationship Id="rId337" Type="http://schemas.openxmlformats.org/officeDocument/2006/relationships/image" Target="../media/image337.jpg"/><Relationship Id="rId891" Type="http://schemas.openxmlformats.org/officeDocument/2006/relationships/image" Target="../media/image891.jpg"/><Relationship Id="rId989" Type="http://schemas.openxmlformats.org/officeDocument/2006/relationships/image" Target="../media/image989.jpg"/><Relationship Id="rId2018" Type="http://schemas.openxmlformats.org/officeDocument/2006/relationships/image" Target="../media/image2018.jpg"/><Relationship Id="rId2572" Type="http://schemas.openxmlformats.org/officeDocument/2006/relationships/image" Target="../media/image2572.jpg"/><Relationship Id="rId2877" Type="http://schemas.openxmlformats.org/officeDocument/2006/relationships/image" Target="../media/image2877.jpg"/><Relationship Id="rId544" Type="http://schemas.openxmlformats.org/officeDocument/2006/relationships/image" Target="../media/image544.jpg"/><Relationship Id="rId751" Type="http://schemas.openxmlformats.org/officeDocument/2006/relationships/image" Target="../media/image751.jpg"/><Relationship Id="rId849" Type="http://schemas.openxmlformats.org/officeDocument/2006/relationships/image" Target="../media/image849.jpg"/><Relationship Id="rId1174" Type="http://schemas.openxmlformats.org/officeDocument/2006/relationships/image" Target="../media/image1174.jpg"/><Relationship Id="rId1381" Type="http://schemas.openxmlformats.org/officeDocument/2006/relationships/image" Target="../media/image1381.jpg"/><Relationship Id="rId1479" Type="http://schemas.openxmlformats.org/officeDocument/2006/relationships/image" Target="../media/image1479.jpg"/><Relationship Id="rId1686" Type="http://schemas.openxmlformats.org/officeDocument/2006/relationships/image" Target="../media/image1686.jpg"/><Relationship Id="rId2225" Type="http://schemas.openxmlformats.org/officeDocument/2006/relationships/image" Target="../media/image2225.jpg"/><Relationship Id="rId2432" Type="http://schemas.openxmlformats.org/officeDocument/2006/relationships/image" Target="../media/image2432.jpg"/><Relationship Id="rId404" Type="http://schemas.openxmlformats.org/officeDocument/2006/relationships/image" Target="../media/image404.jpg"/><Relationship Id="rId611" Type="http://schemas.openxmlformats.org/officeDocument/2006/relationships/image" Target="../media/image611.jpg"/><Relationship Id="rId1034" Type="http://schemas.openxmlformats.org/officeDocument/2006/relationships/image" Target="../media/image1034.jpg"/><Relationship Id="rId1241" Type="http://schemas.openxmlformats.org/officeDocument/2006/relationships/image" Target="../media/image1241.jpg"/><Relationship Id="rId1339" Type="http://schemas.openxmlformats.org/officeDocument/2006/relationships/image" Target="../media/image1339.jpg"/><Relationship Id="rId1893" Type="http://schemas.openxmlformats.org/officeDocument/2006/relationships/image" Target="../media/image1893.jpg"/><Relationship Id="rId2737" Type="http://schemas.openxmlformats.org/officeDocument/2006/relationships/image" Target="../media/image2737.jpg"/><Relationship Id="rId2944" Type="http://schemas.openxmlformats.org/officeDocument/2006/relationships/image" Target="../media/image2944.jpg"/><Relationship Id="rId709" Type="http://schemas.openxmlformats.org/officeDocument/2006/relationships/image" Target="../media/image709.jpg"/><Relationship Id="rId916" Type="http://schemas.openxmlformats.org/officeDocument/2006/relationships/image" Target="../media/image916.jpg"/><Relationship Id="rId1101" Type="http://schemas.openxmlformats.org/officeDocument/2006/relationships/image" Target="../media/image1101.jpg"/><Relationship Id="rId1546" Type="http://schemas.openxmlformats.org/officeDocument/2006/relationships/image" Target="../media/image1546.jpg"/><Relationship Id="rId1753" Type="http://schemas.openxmlformats.org/officeDocument/2006/relationships/image" Target="../media/image1753.jpg"/><Relationship Id="rId1960" Type="http://schemas.openxmlformats.org/officeDocument/2006/relationships/image" Target="../media/image1960.jpg"/><Relationship Id="rId2804" Type="http://schemas.openxmlformats.org/officeDocument/2006/relationships/image" Target="../media/image2804.jpg"/><Relationship Id="rId45" Type="http://schemas.openxmlformats.org/officeDocument/2006/relationships/image" Target="../media/image45.jpg"/><Relationship Id="rId1406" Type="http://schemas.openxmlformats.org/officeDocument/2006/relationships/image" Target="../media/image1406.jpg"/><Relationship Id="rId1613" Type="http://schemas.openxmlformats.org/officeDocument/2006/relationships/image" Target="../media/image1613.jpg"/><Relationship Id="rId1820" Type="http://schemas.openxmlformats.org/officeDocument/2006/relationships/image" Target="../media/image1820.jpg"/><Relationship Id="rId3066" Type="http://schemas.openxmlformats.org/officeDocument/2006/relationships/image" Target="../media/image3066.jpg"/><Relationship Id="rId194" Type="http://schemas.openxmlformats.org/officeDocument/2006/relationships/image" Target="../media/image194.jpg"/><Relationship Id="rId1918" Type="http://schemas.openxmlformats.org/officeDocument/2006/relationships/image" Target="../media/image1918.jpg"/><Relationship Id="rId2082" Type="http://schemas.openxmlformats.org/officeDocument/2006/relationships/image" Target="../media/image2082.jpg"/><Relationship Id="rId3133" Type="http://schemas.openxmlformats.org/officeDocument/2006/relationships/image" Target="../media/image3133.jpg"/><Relationship Id="rId261" Type="http://schemas.openxmlformats.org/officeDocument/2006/relationships/image" Target="../media/image261.jpg"/><Relationship Id="rId499" Type="http://schemas.openxmlformats.org/officeDocument/2006/relationships/image" Target="../media/image499.jpg"/><Relationship Id="rId2387" Type="http://schemas.openxmlformats.org/officeDocument/2006/relationships/image" Target="../media/image2387.jpg"/><Relationship Id="rId2594" Type="http://schemas.openxmlformats.org/officeDocument/2006/relationships/image" Target="../media/image2594.jpg"/><Relationship Id="rId359" Type="http://schemas.openxmlformats.org/officeDocument/2006/relationships/image" Target="../media/image359.jpg"/><Relationship Id="rId566" Type="http://schemas.openxmlformats.org/officeDocument/2006/relationships/image" Target="../media/image566.jpg"/><Relationship Id="rId773" Type="http://schemas.openxmlformats.org/officeDocument/2006/relationships/image" Target="../media/image773.jpg"/><Relationship Id="rId1196" Type="http://schemas.openxmlformats.org/officeDocument/2006/relationships/image" Target="../media/image1196.jpg"/><Relationship Id="rId2247" Type="http://schemas.openxmlformats.org/officeDocument/2006/relationships/image" Target="../media/image2247.jpg"/><Relationship Id="rId2454" Type="http://schemas.openxmlformats.org/officeDocument/2006/relationships/image" Target="../media/image2454.jpg"/><Relationship Id="rId2899" Type="http://schemas.openxmlformats.org/officeDocument/2006/relationships/image" Target="../media/image2899.jpg"/><Relationship Id="rId121" Type="http://schemas.openxmlformats.org/officeDocument/2006/relationships/image" Target="../media/image121.jpg"/><Relationship Id="rId219" Type="http://schemas.openxmlformats.org/officeDocument/2006/relationships/image" Target="../media/image219.jpg"/><Relationship Id="rId426" Type="http://schemas.openxmlformats.org/officeDocument/2006/relationships/image" Target="../media/image426.jpg"/><Relationship Id="rId633" Type="http://schemas.openxmlformats.org/officeDocument/2006/relationships/image" Target="../media/image633.jpg"/><Relationship Id="rId980" Type="http://schemas.openxmlformats.org/officeDocument/2006/relationships/image" Target="../media/image980.jpg"/><Relationship Id="rId1056" Type="http://schemas.openxmlformats.org/officeDocument/2006/relationships/image" Target="../media/image1056.jpg"/><Relationship Id="rId1263" Type="http://schemas.openxmlformats.org/officeDocument/2006/relationships/image" Target="../media/image1263.jpg"/><Relationship Id="rId2107" Type="http://schemas.openxmlformats.org/officeDocument/2006/relationships/image" Target="../media/image2107.jpg"/><Relationship Id="rId2314" Type="http://schemas.openxmlformats.org/officeDocument/2006/relationships/image" Target="../media/image2314.jpg"/><Relationship Id="rId2661" Type="http://schemas.openxmlformats.org/officeDocument/2006/relationships/image" Target="../media/image2661.jpg"/><Relationship Id="rId2759" Type="http://schemas.openxmlformats.org/officeDocument/2006/relationships/image" Target="../media/image2759.jpg"/><Relationship Id="rId2966" Type="http://schemas.openxmlformats.org/officeDocument/2006/relationships/image" Target="../media/image2966.jpg"/><Relationship Id="rId840" Type="http://schemas.openxmlformats.org/officeDocument/2006/relationships/image" Target="../media/image840.jpg"/><Relationship Id="rId938" Type="http://schemas.openxmlformats.org/officeDocument/2006/relationships/image" Target="../media/image938.jpg"/><Relationship Id="rId1470" Type="http://schemas.openxmlformats.org/officeDocument/2006/relationships/image" Target="../media/image1470.jpg"/><Relationship Id="rId1568" Type="http://schemas.openxmlformats.org/officeDocument/2006/relationships/image" Target="../media/image1568.jpg"/><Relationship Id="rId1775" Type="http://schemas.openxmlformats.org/officeDocument/2006/relationships/image" Target="../media/image1775.jpg"/><Relationship Id="rId2521" Type="http://schemas.openxmlformats.org/officeDocument/2006/relationships/image" Target="../media/image2521.jpg"/><Relationship Id="rId2619" Type="http://schemas.openxmlformats.org/officeDocument/2006/relationships/image" Target="../media/image2619.jpg"/><Relationship Id="rId2826" Type="http://schemas.openxmlformats.org/officeDocument/2006/relationships/image" Target="../media/image2826.jpg"/><Relationship Id="rId67" Type="http://schemas.openxmlformats.org/officeDocument/2006/relationships/image" Target="../media/image67.jpg"/><Relationship Id="rId700" Type="http://schemas.openxmlformats.org/officeDocument/2006/relationships/image" Target="../media/image700.jpg"/><Relationship Id="rId1123" Type="http://schemas.openxmlformats.org/officeDocument/2006/relationships/image" Target="../media/image1123.jpg"/><Relationship Id="rId1330" Type="http://schemas.openxmlformats.org/officeDocument/2006/relationships/image" Target="../media/image1330.jpg"/><Relationship Id="rId1428" Type="http://schemas.openxmlformats.org/officeDocument/2006/relationships/image" Target="../media/image1428.jpg"/><Relationship Id="rId1635" Type="http://schemas.openxmlformats.org/officeDocument/2006/relationships/image" Target="../media/image1635.jpg"/><Relationship Id="rId1982" Type="http://schemas.openxmlformats.org/officeDocument/2006/relationships/image" Target="../media/image1982.jpg"/><Relationship Id="rId3088" Type="http://schemas.openxmlformats.org/officeDocument/2006/relationships/image" Target="../media/image3088.jpg"/><Relationship Id="rId1842" Type="http://schemas.openxmlformats.org/officeDocument/2006/relationships/image" Target="../media/image1842.jpg"/><Relationship Id="rId1702" Type="http://schemas.openxmlformats.org/officeDocument/2006/relationships/image" Target="../media/image1702.jpg"/><Relationship Id="rId3155" Type="http://schemas.openxmlformats.org/officeDocument/2006/relationships/image" Target="../media/image3155.jpg"/><Relationship Id="rId283" Type="http://schemas.openxmlformats.org/officeDocument/2006/relationships/image" Target="../media/image283.jpg"/><Relationship Id="rId490" Type="http://schemas.openxmlformats.org/officeDocument/2006/relationships/image" Target="../media/image490.jpg"/><Relationship Id="rId2171" Type="http://schemas.openxmlformats.org/officeDocument/2006/relationships/image" Target="../media/image2171.jpg"/><Relationship Id="rId3015" Type="http://schemas.openxmlformats.org/officeDocument/2006/relationships/image" Target="../media/image3015.jpg"/><Relationship Id="rId143" Type="http://schemas.openxmlformats.org/officeDocument/2006/relationships/image" Target="../media/image143.jpg"/><Relationship Id="rId350" Type="http://schemas.openxmlformats.org/officeDocument/2006/relationships/image" Target="../media/image350.jpg"/><Relationship Id="rId588" Type="http://schemas.openxmlformats.org/officeDocument/2006/relationships/image" Target="../media/image588.jpg"/><Relationship Id="rId795" Type="http://schemas.openxmlformats.org/officeDocument/2006/relationships/image" Target="../media/image795.jpg"/><Relationship Id="rId2031" Type="http://schemas.openxmlformats.org/officeDocument/2006/relationships/image" Target="../media/image2031.jpg"/><Relationship Id="rId2269" Type="http://schemas.openxmlformats.org/officeDocument/2006/relationships/image" Target="../media/image2269.jpg"/><Relationship Id="rId2476" Type="http://schemas.openxmlformats.org/officeDocument/2006/relationships/image" Target="../media/image2476.jpg"/><Relationship Id="rId2683" Type="http://schemas.openxmlformats.org/officeDocument/2006/relationships/image" Target="../media/image2683.jpg"/><Relationship Id="rId2890" Type="http://schemas.openxmlformats.org/officeDocument/2006/relationships/image" Target="../media/image2890.jpg"/><Relationship Id="rId9" Type="http://schemas.openxmlformats.org/officeDocument/2006/relationships/image" Target="../media/image9.jpg"/><Relationship Id="rId210" Type="http://schemas.openxmlformats.org/officeDocument/2006/relationships/image" Target="../media/image210.jpg"/><Relationship Id="rId448" Type="http://schemas.openxmlformats.org/officeDocument/2006/relationships/image" Target="../media/image448.jpg"/><Relationship Id="rId655" Type="http://schemas.openxmlformats.org/officeDocument/2006/relationships/image" Target="../media/image655.jpg"/><Relationship Id="rId862" Type="http://schemas.openxmlformats.org/officeDocument/2006/relationships/image" Target="../media/image862.jpg"/><Relationship Id="rId1078" Type="http://schemas.openxmlformats.org/officeDocument/2006/relationships/image" Target="../media/image1078.jpg"/><Relationship Id="rId1285" Type="http://schemas.openxmlformats.org/officeDocument/2006/relationships/image" Target="../media/image1285.jpg"/><Relationship Id="rId1492" Type="http://schemas.openxmlformats.org/officeDocument/2006/relationships/image" Target="../media/image1492.jpg"/><Relationship Id="rId2129" Type="http://schemas.openxmlformats.org/officeDocument/2006/relationships/image" Target="../media/image2129.jpg"/><Relationship Id="rId2336" Type="http://schemas.openxmlformats.org/officeDocument/2006/relationships/image" Target="../media/image2336.jpg"/><Relationship Id="rId2543" Type="http://schemas.openxmlformats.org/officeDocument/2006/relationships/image" Target="../media/image2543.jpg"/><Relationship Id="rId2750" Type="http://schemas.openxmlformats.org/officeDocument/2006/relationships/image" Target="../media/image2750.jpg"/><Relationship Id="rId2988" Type="http://schemas.openxmlformats.org/officeDocument/2006/relationships/image" Target="../media/image2988.jpg"/><Relationship Id="rId308" Type="http://schemas.openxmlformats.org/officeDocument/2006/relationships/image" Target="../media/image308.jpg"/><Relationship Id="rId515" Type="http://schemas.openxmlformats.org/officeDocument/2006/relationships/image" Target="../media/image515.jpg"/><Relationship Id="rId722" Type="http://schemas.openxmlformats.org/officeDocument/2006/relationships/image" Target="../media/image722.jpg"/><Relationship Id="rId1145" Type="http://schemas.openxmlformats.org/officeDocument/2006/relationships/image" Target="../media/image1145.jpg"/><Relationship Id="rId1352" Type="http://schemas.openxmlformats.org/officeDocument/2006/relationships/image" Target="../media/image1352.jpg"/><Relationship Id="rId1797" Type="http://schemas.openxmlformats.org/officeDocument/2006/relationships/image" Target="../media/image1797.jpg"/><Relationship Id="rId2403" Type="http://schemas.openxmlformats.org/officeDocument/2006/relationships/image" Target="../media/image2403.jpg"/><Relationship Id="rId2848" Type="http://schemas.openxmlformats.org/officeDocument/2006/relationships/image" Target="../media/image2848.jpg"/><Relationship Id="rId89" Type="http://schemas.openxmlformats.org/officeDocument/2006/relationships/image" Target="../media/image89.jpg"/><Relationship Id="rId1005" Type="http://schemas.openxmlformats.org/officeDocument/2006/relationships/image" Target="../media/image1005.jpg"/><Relationship Id="rId1212" Type="http://schemas.openxmlformats.org/officeDocument/2006/relationships/image" Target="../media/image1212.jpg"/><Relationship Id="rId1657" Type="http://schemas.openxmlformats.org/officeDocument/2006/relationships/image" Target="../media/image1657.jpg"/><Relationship Id="rId1864" Type="http://schemas.openxmlformats.org/officeDocument/2006/relationships/image" Target="../media/image1864.jpg"/><Relationship Id="rId2610" Type="http://schemas.openxmlformats.org/officeDocument/2006/relationships/image" Target="../media/image2610.jpg"/><Relationship Id="rId2708" Type="http://schemas.openxmlformats.org/officeDocument/2006/relationships/image" Target="../media/image2708.jpg"/><Relationship Id="rId2915" Type="http://schemas.openxmlformats.org/officeDocument/2006/relationships/image" Target="../media/image2915.jpg"/><Relationship Id="rId1517" Type="http://schemas.openxmlformats.org/officeDocument/2006/relationships/image" Target="../media/image1517.jpg"/><Relationship Id="rId1724" Type="http://schemas.openxmlformats.org/officeDocument/2006/relationships/image" Target="../media/image1724.jpg"/><Relationship Id="rId3177" Type="http://schemas.openxmlformats.org/officeDocument/2006/relationships/image" Target="../media/image3177.jpg"/><Relationship Id="rId16" Type="http://schemas.openxmlformats.org/officeDocument/2006/relationships/image" Target="../media/image16.jpg"/><Relationship Id="rId1931" Type="http://schemas.openxmlformats.org/officeDocument/2006/relationships/image" Target="../media/image1931.jpg"/><Relationship Id="rId3037" Type="http://schemas.openxmlformats.org/officeDocument/2006/relationships/image" Target="../media/image3037.jpg"/><Relationship Id="rId2193" Type="http://schemas.openxmlformats.org/officeDocument/2006/relationships/image" Target="../media/image2193.jpg"/><Relationship Id="rId2498" Type="http://schemas.openxmlformats.org/officeDocument/2006/relationships/image" Target="../media/image2498.jpg"/><Relationship Id="rId165" Type="http://schemas.openxmlformats.org/officeDocument/2006/relationships/image" Target="../media/image165.jpg"/><Relationship Id="rId372" Type="http://schemas.openxmlformats.org/officeDocument/2006/relationships/image" Target="../media/image372.jpg"/><Relationship Id="rId677" Type="http://schemas.openxmlformats.org/officeDocument/2006/relationships/image" Target="../media/image677.jpg"/><Relationship Id="rId2053" Type="http://schemas.openxmlformats.org/officeDocument/2006/relationships/image" Target="../media/image2053.jpg"/><Relationship Id="rId2260" Type="http://schemas.openxmlformats.org/officeDocument/2006/relationships/image" Target="../media/image2260.jpg"/><Relationship Id="rId2358" Type="http://schemas.openxmlformats.org/officeDocument/2006/relationships/image" Target="../media/image2358.jpg"/><Relationship Id="rId3104" Type="http://schemas.openxmlformats.org/officeDocument/2006/relationships/image" Target="../media/image3104.jpg"/><Relationship Id="rId232" Type="http://schemas.openxmlformats.org/officeDocument/2006/relationships/image" Target="../media/image232.jpg"/><Relationship Id="rId884" Type="http://schemas.openxmlformats.org/officeDocument/2006/relationships/image" Target="../media/image884.jpg"/><Relationship Id="rId2120" Type="http://schemas.openxmlformats.org/officeDocument/2006/relationships/image" Target="../media/image2120.jpg"/><Relationship Id="rId2565" Type="http://schemas.openxmlformats.org/officeDocument/2006/relationships/image" Target="../media/image2565.jpg"/><Relationship Id="rId2772" Type="http://schemas.openxmlformats.org/officeDocument/2006/relationships/image" Target="../media/image2772.jpg"/><Relationship Id="rId537" Type="http://schemas.openxmlformats.org/officeDocument/2006/relationships/image" Target="../media/image537.jpg"/><Relationship Id="rId744" Type="http://schemas.openxmlformats.org/officeDocument/2006/relationships/image" Target="../media/image744.jpg"/><Relationship Id="rId951" Type="http://schemas.openxmlformats.org/officeDocument/2006/relationships/image" Target="../media/image951.jpg"/><Relationship Id="rId1167" Type="http://schemas.openxmlformats.org/officeDocument/2006/relationships/image" Target="../media/image1167.jpg"/><Relationship Id="rId1374" Type="http://schemas.openxmlformats.org/officeDocument/2006/relationships/image" Target="../media/image1374.jpg"/><Relationship Id="rId1581" Type="http://schemas.openxmlformats.org/officeDocument/2006/relationships/image" Target="../media/image1581.jpg"/><Relationship Id="rId1679" Type="http://schemas.openxmlformats.org/officeDocument/2006/relationships/image" Target="../media/image1679.jpg"/><Relationship Id="rId2218" Type="http://schemas.openxmlformats.org/officeDocument/2006/relationships/image" Target="../media/image2218.jpg"/><Relationship Id="rId2425" Type="http://schemas.openxmlformats.org/officeDocument/2006/relationships/image" Target="../media/image2425.jpg"/><Relationship Id="rId2632" Type="http://schemas.openxmlformats.org/officeDocument/2006/relationships/image" Target="../media/image2632.jpg"/><Relationship Id="rId80" Type="http://schemas.openxmlformats.org/officeDocument/2006/relationships/image" Target="../media/image80.jpg"/><Relationship Id="rId604" Type="http://schemas.openxmlformats.org/officeDocument/2006/relationships/image" Target="../media/image604.jpg"/><Relationship Id="rId811" Type="http://schemas.openxmlformats.org/officeDocument/2006/relationships/image" Target="../media/image811.jpg"/><Relationship Id="rId1027" Type="http://schemas.openxmlformats.org/officeDocument/2006/relationships/image" Target="../media/image1027.jpg"/><Relationship Id="rId1234" Type="http://schemas.openxmlformats.org/officeDocument/2006/relationships/image" Target="../media/image1234.jpg"/><Relationship Id="rId1441" Type="http://schemas.openxmlformats.org/officeDocument/2006/relationships/image" Target="../media/image1441.jpg"/><Relationship Id="rId1886" Type="http://schemas.openxmlformats.org/officeDocument/2006/relationships/image" Target="../media/image1886.jpg"/><Relationship Id="rId2937" Type="http://schemas.openxmlformats.org/officeDocument/2006/relationships/image" Target="../media/image2937.jpg"/><Relationship Id="rId909" Type="http://schemas.openxmlformats.org/officeDocument/2006/relationships/image" Target="../media/image909.jpg"/><Relationship Id="rId1301" Type="http://schemas.openxmlformats.org/officeDocument/2006/relationships/image" Target="../media/image1301.jpg"/><Relationship Id="rId1539" Type="http://schemas.openxmlformats.org/officeDocument/2006/relationships/image" Target="../media/image1539.jpg"/><Relationship Id="rId1746" Type="http://schemas.openxmlformats.org/officeDocument/2006/relationships/image" Target="../media/image1746.jpg"/><Relationship Id="rId1953" Type="http://schemas.openxmlformats.org/officeDocument/2006/relationships/image" Target="../media/image1953.jpg"/><Relationship Id="rId38" Type="http://schemas.openxmlformats.org/officeDocument/2006/relationships/image" Target="../media/image38.jpg"/><Relationship Id="rId1606" Type="http://schemas.openxmlformats.org/officeDocument/2006/relationships/image" Target="../media/image1606.jpg"/><Relationship Id="rId1813" Type="http://schemas.openxmlformats.org/officeDocument/2006/relationships/image" Target="../media/image1813.jpg"/><Relationship Id="rId3059" Type="http://schemas.openxmlformats.org/officeDocument/2006/relationships/image" Target="../media/image3059.jpg"/><Relationship Id="rId187" Type="http://schemas.openxmlformats.org/officeDocument/2006/relationships/image" Target="../media/image187.jpg"/><Relationship Id="rId394" Type="http://schemas.openxmlformats.org/officeDocument/2006/relationships/image" Target="../media/image394.jpg"/><Relationship Id="rId2075" Type="http://schemas.openxmlformats.org/officeDocument/2006/relationships/image" Target="../media/image2075.jpg"/><Relationship Id="rId2282" Type="http://schemas.openxmlformats.org/officeDocument/2006/relationships/image" Target="../media/image2282.jpg"/><Relationship Id="rId3126" Type="http://schemas.openxmlformats.org/officeDocument/2006/relationships/image" Target="../media/image3126.jpg"/><Relationship Id="rId254" Type="http://schemas.openxmlformats.org/officeDocument/2006/relationships/image" Target="../media/image254.jpg"/><Relationship Id="rId699" Type="http://schemas.openxmlformats.org/officeDocument/2006/relationships/image" Target="../media/image699.jpg"/><Relationship Id="rId1091" Type="http://schemas.openxmlformats.org/officeDocument/2006/relationships/image" Target="../media/image1091.jpg"/><Relationship Id="rId2587" Type="http://schemas.openxmlformats.org/officeDocument/2006/relationships/image" Target="../media/image2587.jpg"/><Relationship Id="rId2794" Type="http://schemas.openxmlformats.org/officeDocument/2006/relationships/image" Target="../media/image2794.jpg"/><Relationship Id="rId114" Type="http://schemas.openxmlformats.org/officeDocument/2006/relationships/image" Target="../media/image114.jpg"/><Relationship Id="rId461" Type="http://schemas.openxmlformats.org/officeDocument/2006/relationships/image" Target="../media/image461.jpg"/><Relationship Id="rId559" Type="http://schemas.openxmlformats.org/officeDocument/2006/relationships/image" Target="../media/image559.jpg"/><Relationship Id="rId766" Type="http://schemas.openxmlformats.org/officeDocument/2006/relationships/image" Target="../media/image766.jpg"/><Relationship Id="rId1189" Type="http://schemas.openxmlformats.org/officeDocument/2006/relationships/image" Target="../media/image1189.jpg"/><Relationship Id="rId1396" Type="http://schemas.openxmlformats.org/officeDocument/2006/relationships/image" Target="../media/image1396.jpg"/><Relationship Id="rId2142" Type="http://schemas.openxmlformats.org/officeDocument/2006/relationships/image" Target="../media/image2142.jpg"/><Relationship Id="rId2447" Type="http://schemas.openxmlformats.org/officeDocument/2006/relationships/image" Target="../media/image2447.jpg"/><Relationship Id="rId321" Type="http://schemas.openxmlformats.org/officeDocument/2006/relationships/image" Target="../media/image321.jpg"/><Relationship Id="rId419" Type="http://schemas.openxmlformats.org/officeDocument/2006/relationships/image" Target="../media/image419.jpg"/><Relationship Id="rId626" Type="http://schemas.openxmlformats.org/officeDocument/2006/relationships/image" Target="../media/image626.jpg"/><Relationship Id="rId973" Type="http://schemas.openxmlformats.org/officeDocument/2006/relationships/image" Target="../media/image973.jpg"/><Relationship Id="rId1049" Type="http://schemas.openxmlformats.org/officeDocument/2006/relationships/image" Target="../media/image1049.jpg"/><Relationship Id="rId1256" Type="http://schemas.openxmlformats.org/officeDocument/2006/relationships/image" Target="../media/image1256.jpg"/><Relationship Id="rId2002" Type="http://schemas.openxmlformats.org/officeDocument/2006/relationships/image" Target="../media/image2002.jpg"/><Relationship Id="rId2307" Type="http://schemas.openxmlformats.org/officeDocument/2006/relationships/image" Target="../media/image2307.jpg"/><Relationship Id="rId2654" Type="http://schemas.openxmlformats.org/officeDocument/2006/relationships/image" Target="../media/image2654.jpg"/><Relationship Id="rId2861" Type="http://schemas.openxmlformats.org/officeDocument/2006/relationships/image" Target="../media/image2861.jpg"/><Relationship Id="rId2959" Type="http://schemas.openxmlformats.org/officeDocument/2006/relationships/image" Target="../media/image2959.jpg"/><Relationship Id="rId833" Type="http://schemas.openxmlformats.org/officeDocument/2006/relationships/image" Target="../media/image833.jpg"/><Relationship Id="rId1116" Type="http://schemas.openxmlformats.org/officeDocument/2006/relationships/image" Target="../media/image1116.jpg"/><Relationship Id="rId1463" Type="http://schemas.openxmlformats.org/officeDocument/2006/relationships/image" Target="../media/image1463.jpg"/><Relationship Id="rId1670" Type="http://schemas.openxmlformats.org/officeDocument/2006/relationships/image" Target="../media/image1670.jpg"/><Relationship Id="rId1768" Type="http://schemas.openxmlformats.org/officeDocument/2006/relationships/image" Target="../media/image1768.jpg"/><Relationship Id="rId2514" Type="http://schemas.openxmlformats.org/officeDocument/2006/relationships/image" Target="../media/image2514.jpg"/><Relationship Id="rId2721" Type="http://schemas.openxmlformats.org/officeDocument/2006/relationships/image" Target="../media/image2721.jpg"/><Relationship Id="rId2819" Type="http://schemas.openxmlformats.org/officeDocument/2006/relationships/image" Target="../media/image2819.jpg"/><Relationship Id="rId900" Type="http://schemas.openxmlformats.org/officeDocument/2006/relationships/image" Target="../media/image900.jpg"/><Relationship Id="rId1323" Type="http://schemas.openxmlformats.org/officeDocument/2006/relationships/image" Target="../media/image1323.jpg"/><Relationship Id="rId1530" Type="http://schemas.openxmlformats.org/officeDocument/2006/relationships/image" Target="../media/image1530.jpg"/><Relationship Id="rId1628" Type="http://schemas.openxmlformats.org/officeDocument/2006/relationships/image" Target="../media/image1628.jpg"/><Relationship Id="rId1975" Type="http://schemas.openxmlformats.org/officeDocument/2006/relationships/image" Target="../media/image1975.jpg"/><Relationship Id="rId3190" Type="http://schemas.openxmlformats.org/officeDocument/2006/relationships/image" Target="../media/image3190.jpg"/><Relationship Id="rId1835" Type="http://schemas.openxmlformats.org/officeDocument/2006/relationships/image" Target="../media/image1835.jpg"/><Relationship Id="rId3050" Type="http://schemas.openxmlformats.org/officeDocument/2006/relationships/image" Target="../media/image3050.jpg"/><Relationship Id="rId1902" Type="http://schemas.openxmlformats.org/officeDocument/2006/relationships/image" Target="../media/image1902.jpg"/><Relationship Id="rId2097" Type="http://schemas.openxmlformats.org/officeDocument/2006/relationships/image" Target="../media/image2097.jpg"/><Relationship Id="rId3148" Type="http://schemas.openxmlformats.org/officeDocument/2006/relationships/image" Target="../media/image3148.jpg"/><Relationship Id="rId276" Type="http://schemas.openxmlformats.org/officeDocument/2006/relationships/image" Target="../media/image276.jpg"/><Relationship Id="rId483" Type="http://schemas.openxmlformats.org/officeDocument/2006/relationships/image" Target="../media/image483.jpg"/><Relationship Id="rId690" Type="http://schemas.openxmlformats.org/officeDocument/2006/relationships/image" Target="../media/image690.jpg"/><Relationship Id="rId2164" Type="http://schemas.openxmlformats.org/officeDocument/2006/relationships/image" Target="../media/image2164.jpg"/><Relationship Id="rId2371" Type="http://schemas.openxmlformats.org/officeDocument/2006/relationships/image" Target="../media/image2371.jpg"/><Relationship Id="rId3008" Type="http://schemas.openxmlformats.org/officeDocument/2006/relationships/image" Target="../media/image3008.jpg"/><Relationship Id="rId136" Type="http://schemas.openxmlformats.org/officeDocument/2006/relationships/image" Target="../media/image136.jpg"/><Relationship Id="rId343" Type="http://schemas.openxmlformats.org/officeDocument/2006/relationships/image" Target="../media/image343.jpg"/><Relationship Id="rId550" Type="http://schemas.openxmlformats.org/officeDocument/2006/relationships/image" Target="../media/image550.jpg"/><Relationship Id="rId788" Type="http://schemas.openxmlformats.org/officeDocument/2006/relationships/image" Target="../media/image788.jpg"/><Relationship Id="rId995" Type="http://schemas.openxmlformats.org/officeDocument/2006/relationships/image" Target="../media/image995.jpg"/><Relationship Id="rId1180" Type="http://schemas.openxmlformats.org/officeDocument/2006/relationships/image" Target="../media/image1180.jpg"/><Relationship Id="rId2024" Type="http://schemas.openxmlformats.org/officeDocument/2006/relationships/image" Target="../media/image2024.jpg"/><Relationship Id="rId2231" Type="http://schemas.openxmlformats.org/officeDocument/2006/relationships/image" Target="../media/image2231.jpg"/><Relationship Id="rId2469" Type="http://schemas.openxmlformats.org/officeDocument/2006/relationships/image" Target="../media/image2469.jpg"/><Relationship Id="rId2676" Type="http://schemas.openxmlformats.org/officeDocument/2006/relationships/image" Target="../media/image2676.jpg"/><Relationship Id="rId2883" Type="http://schemas.openxmlformats.org/officeDocument/2006/relationships/image" Target="../media/image2883.jpg"/><Relationship Id="rId203" Type="http://schemas.openxmlformats.org/officeDocument/2006/relationships/image" Target="../media/image203.jpg"/><Relationship Id="rId648" Type="http://schemas.openxmlformats.org/officeDocument/2006/relationships/image" Target="../media/image648.jpg"/><Relationship Id="rId855" Type="http://schemas.openxmlformats.org/officeDocument/2006/relationships/image" Target="../media/image855.jpg"/><Relationship Id="rId1040" Type="http://schemas.openxmlformats.org/officeDocument/2006/relationships/image" Target="../media/image1040.jpg"/><Relationship Id="rId1278" Type="http://schemas.openxmlformats.org/officeDocument/2006/relationships/image" Target="../media/image1278.jpg"/><Relationship Id="rId1485" Type="http://schemas.openxmlformats.org/officeDocument/2006/relationships/image" Target="../media/image1485.jpg"/><Relationship Id="rId1692" Type="http://schemas.openxmlformats.org/officeDocument/2006/relationships/image" Target="../media/image1692.jpg"/><Relationship Id="rId2329" Type="http://schemas.openxmlformats.org/officeDocument/2006/relationships/image" Target="../media/image2329.jpg"/><Relationship Id="rId2536" Type="http://schemas.openxmlformats.org/officeDocument/2006/relationships/image" Target="../media/image2536.jpg"/><Relationship Id="rId2743" Type="http://schemas.openxmlformats.org/officeDocument/2006/relationships/image" Target="../media/image2743.jpg"/><Relationship Id="rId410" Type="http://schemas.openxmlformats.org/officeDocument/2006/relationships/image" Target="../media/image410.jpg"/><Relationship Id="rId508" Type="http://schemas.openxmlformats.org/officeDocument/2006/relationships/image" Target="../media/image508.jpg"/><Relationship Id="rId715" Type="http://schemas.openxmlformats.org/officeDocument/2006/relationships/image" Target="../media/image715.jpg"/><Relationship Id="rId922" Type="http://schemas.openxmlformats.org/officeDocument/2006/relationships/image" Target="../media/image922.jpg"/><Relationship Id="rId1138" Type="http://schemas.openxmlformats.org/officeDocument/2006/relationships/image" Target="../media/image1138.jpg"/><Relationship Id="rId1345" Type="http://schemas.openxmlformats.org/officeDocument/2006/relationships/image" Target="../media/image1345.jpg"/><Relationship Id="rId1552" Type="http://schemas.openxmlformats.org/officeDocument/2006/relationships/image" Target="../media/image1552.jpg"/><Relationship Id="rId1997" Type="http://schemas.openxmlformats.org/officeDocument/2006/relationships/image" Target="../media/image1997.jpg"/><Relationship Id="rId2603" Type="http://schemas.openxmlformats.org/officeDocument/2006/relationships/image" Target="../media/image2603.jpg"/><Relationship Id="rId2950" Type="http://schemas.openxmlformats.org/officeDocument/2006/relationships/image" Target="../media/image2950.jpg"/><Relationship Id="rId1205" Type="http://schemas.openxmlformats.org/officeDocument/2006/relationships/image" Target="../media/image1205.jpg"/><Relationship Id="rId1857" Type="http://schemas.openxmlformats.org/officeDocument/2006/relationships/image" Target="../media/image1857.jpg"/><Relationship Id="rId2810" Type="http://schemas.openxmlformats.org/officeDocument/2006/relationships/image" Target="../media/image2810.jpg"/><Relationship Id="rId2908" Type="http://schemas.openxmlformats.org/officeDocument/2006/relationships/image" Target="../media/image2908.jpg"/><Relationship Id="rId51" Type="http://schemas.openxmlformats.org/officeDocument/2006/relationships/image" Target="../media/image51.jpg"/><Relationship Id="rId1412" Type="http://schemas.openxmlformats.org/officeDocument/2006/relationships/image" Target="../media/image1412.jpg"/><Relationship Id="rId1717" Type="http://schemas.openxmlformats.org/officeDocument/2006/relationships/image" Target="../media/image1717.jpg"/><Relationship Id="rId1924" Type="http://schemas.openxmlformats.org/officeDocument/2006/relationships/image" Target="../media/image1924.jpg"/><Relationship Id="rId3072" Type="http://schemas.openxmlformats.org/officeDocument/2006/relationships/image" Target="../media/image3072.jpg"/><Relationship Id="rId298" Type="http://schemas.openxmlformats.org/officeDocument/2006/relationships/image" Target="../media/image298.jpg"/><Relationship Id="rId158" Type="http://schemas.openxmlformats.org/officeDocument/2006/relationships/image" Target="../media/image158.jpg"/><Relationship Id="rId2186" Type="http://schemas.openxmlformats.org/officeDocument/2006/relationships/image" Target="../media/image2186.jpg"/><Relationship Id="rId2393" Type="http://schemas.openxmlformats.org/officeDocument/2006/relationships/image" Target="../media/image2393.jpg"/><Relationship Id="rId2698" Type="http://schemas.openxmlformats.org/officeDocument/2006/relationships/image" Target="../media/image2698.jpg"/><Relationship Id="rId365" Type="http://schemas.openxmlformats.org/officeDocument/2006/relationships/image" Target="../media/image365.jpg"/><Relationship Id="rId572" Type="http://schemas.openxmlformats.org/officeDocument/2006/relationships/image" Target="../media/image572.jpg"/><Relationship Id="rId2046" Type="http://schemas.openxmlformats.org/officeDocument/2006/relationships/image" Target="../media/image2046.jpg"/><Relationship Id="rId2253" Type="http://schemas.openxmlformats.org/officeDocument/2006/relationships/image" Target="../media/image2253.jpg"/><Relationship Id="rId2460" Type="http://schemas.openxmlformats.org/officeDocument/2006/relationships/image" Target="../media/image2460.jpg"/><Relationship Id="rId225" Type="http://schemas.openxmlformats.org/officeDocument/2006/relationships/image" Target="../media/image225.jpg"/><Relationship Id="rId432" Type="http://schemas.openxmlformats.org/officeDocument/2006/relationships/image" Target="../media/image432.jpg"/><Relationship Id="rId877" Type="http://schemas.openxmlformats.org/officeDocument/2006/relationships/image" Target="../media/image877.jpg"/><Relationship Id="rId1062" Type="http://schemas.openxmlformats.org/officeDocument/2006/relationships/image" Target="../media/image1062.jpg"/><Relationship Id="rId2113" Type="http://schemas.openxmlformats.org/officeDocument/2006/relationships/image" Target="../media/image2113.jpg"/><Relationship Id="rId2320" Type="http://schemas.openxmlformats.org/officeDocument/2006/relationships/image" Target="../media/image2320.jpg"/><Relationship Id="rId2558" Type="http://schemas.openxmlformats.org/officeDocument/2006/relationships/image" Target="../media/image2558.jpg"/><Relationship Id="rId2765" Type="http://schemas.openxmlformats.org/officeDocument/2006/relationships/image" Target="../media/image2765.jpg"/><Relationship Id="rId2972" Type="http://schemas.openxmlformats.org/officeDocument/2006/relationships/image" Target="../media/image2972.jpg"/><Relationship Id="rId737" Type="http://schemas.openxmlformats.org/officeDocument/2006/relationships/image" Target="../media/image737.jpg"/><Relationship Id="rId944" Type="http://schemas.openxmlformats.org/officeDocument/2006/relationships/image" Target="../media/image944.jpg"/><Relationship Id="rId1367" Type="http://schemas.openxmlformats.org/officeDocument/2006/relationships/image" Target="../media/image1367.jpg"/><Relationship Id="rId1574" Type="http://schemas.openxmlformats.org/officeDocument/2006/relationships/image" Target="../media/image1574.jpg"/><Relationship Id="rId1781" Type="http://schemas.openxmlformats.org/officeDocument/2006/relationships/image" Target="../media/image1781.jpg"/><Relationship Id="rId2418" Type="http://schemas.openxmlformats.org/officeDocument/2006/relationships/image" Target="../media/image2418.jpg"/><Relationship Id="rId2625" Type="http://schemas.openxmlformats.org/officeDocument/2006/relationships/image" Target="../media/image2625.jpg"/><Relationship Id="rId2832" Type="http://schemas.openxmlformats.org/officeDocument/2006/relationships/image" Target="../media/image2832.jpg"/><Relationship Id="rId73" Type="http://schemas.openxmlformats.org/officeDocument/2006/relationships/image" Target="../media/image73.jpg"/><Relationship Id="rId804" Type="http://schemas.openxmlformats.org/officeDocument/2006/relationships/image" Target="../media/image804.jpg"/><Relationship Id="rId1227" Type="http://schemas.openxmlformats.org/officeDocument/2006/relationships/image" Target="../media/image1227.jpg"/><Relationship Id="rId1434" Type="http://schemas.openxmlformats.org/officeDocument/2006/relationships/image" Target="../media/image1434.jpg"/><Relationship Id="rId1641" Type="http://schemas.openxmlformats.org/officeDocument/2006/relationships/image" Target="../media/image1641.jpg"/><Relationship Id="rId1879" Type="http://schemas.openxmlformats.org/officeDocument/2006/relationships/image" Target="../media/image1879.jpg"/><Relationship Id="rId3094" Type="http://schemas.openxmlformats.org/officeDocument/2006/relationships/image" Target="../media/image3094.jpg"/><Relationship Id="rId1501" Type="http://schemas.openxmlformats.org/officeDocument/2006/relationships/image" Target="../media/image1501.jpg"/><Relationship Id="rId1739" Type="http://schemas.openxmlformats.org/officeDocument/2006/relationships/image" Target="../media/image1739.jpg"/><Relationship Id="rId1946" Type="http://schemas.openxmlformats.org/officeDocument/2006/relationships/image" Target="../media/image1946.jpg"/><Relationship Id="rId1806" Type="http://schemas.openxmlformats.org/officeDocument/2006/relationships/image" Target="../media/image1806.jpg"/><Relationship Id="rId3161" Type="http://schemas.openxmlformats.org/officeDocument/2006/relationships/image" Target="../media/image3161.jpg"/><Relationship Id="rId387" Type="http://schemas.openxmlformats.org/officeDocument/2006/relationships/image" Target="../media/image387.jpg"/><Relationship Id="rId594" Type="http://schemas.openxmlformats.org/officeDocument/2006/relationships/image" Target="../media/image594.jpg"/><Relationship Id="rId2068" Type="http://schemas.openxmlformats.org/officeDocument/2006/relationships/image" Target="../media/image2068.jpg"/><Relationship Id="rId2275" Type="http://schemas.openxmlformats.org/officeDocument/2006/relationships/image" Target="../media/image2275.jpg"/><Relationship Id="rId3021" Type="http://schemas.openxmlformats.org/officeDocument/2006/relationships/image" Target="../media/image3021.jpg"/><Relationship Id="rId3119" Type="http://schemas.openxmlformats.org/officeDocument/2006/relationships/image" Target="../media/image3119.jpg"/><Relationship Id="rId247" Type="http://schemas.openxmlformats.org/officeDocument/2006/relationships/image" Target="../media/image247.jpg"/><Relationship Id="rId899" Type="http://schemas.openxmlformats.org/officeDocument/2006/relationships/image" Target="../media/image899.jpg"/><Relationship Id="rId1084" Type="http://schemas.openxmlformats.org/officeDocument/2006/relationships/image" Target="../media/image1084.jpg"/><Relationship Id="rId2482" Type="http://schemas.openxmlformats.org/officeDocument/2006/relationships/image" Target="../media/image2482.jpg"/><Relationship Id="rId2787" Type="http://schemas.openxmlformats.org/officeDocument/2006/relationships/image" Target="../media/image2787.jpg"/><Relationship Id="rId107" Type="http://schemas.openxmlformats.org/officeDocument/2006/relationships/image" Target="../media/image107.jpg"/><Relationship Id="rId454" Type="http://schemas.openxmlformats.org/officeDocument/2006/relationships/image" Target="../media/image454.jpg"/><Relationship Id="rId661" Type="http://schemas.openxmlformats.org/officeDocument/2006/relationships/image" Target="../media/image661.jpg"/><Relationship Id="rId759" Type="http://schemas.openxmlformats.org/officeDocument/2006/relationships/image" Target="../media/image759.jpg"/><Relationship Id="rId966" Type="http://schemas.openxmlformats.org/officeDocument/2006/relationships/image" Target="../media/image966.jpg"/><Relationship Id="rId1291" Type="http://schemas.openxmlformats.org/officeDocument/2006/relationships/image" Target="../media/image1291.jpg"/><Relationship Id="rId1389" Type="http://schemas.openxmlformats.org/officeDocument/2006/relationships/image" Target="../media/image1389.jpg"/><Relationship Id="rId1596" Type="http://schemas.openxmlformats.org/officeDocument/2006/relationships/image" Target="../media/image1596.jpg"/><Relationship Id="rId2135" Type="http://schemas.openxmlformats.org/officeDocument/2006/relationships/image" Target="../media/image2135.jpg"/><Relationship Id="rId2342" Type="http://schemas.openxmlformats.org/officeDocument/2006/relationships/image" Target="../media/image2342.jpg"/><Relationship Id="rId2647" Type="http://schemas.openxmlformats.org/officeDocument/2006/relationships/image" Target="../media/image2647.jpg"/><Relationship Id="rId2994" Type="http://schemas.openxmlformats.org/officeDocument/2006/relationships/image" Target="../media/image2994.jpg"/><Relationship Id="rId314" Type="http://schemas.openxmlformats.org/officeDocument/2006/relationships/image" Target="../media/image314.jpg"/><Relationship Id="rId521" Type="http://schemas.openxmlformats.org/officeDocument/2006/relationships/image" Target="../media/image521.jpg"/><Relationship Id="rId619" Type="http://schemas.openxmlformats.org/officeDocument/2006/relationships/image" Target="../media/image619.jpg"/><Relationship Id="rId1151" Type="http://schemas.openxmlformats.org/officeDocument/2006/relationships/image" Target="../media/image1151.jpg"/><Relationship Id="rId1249" Type="http://schemas.openxmlformats.org/officeDocument/2006/relationships/image" Target="../media/image1249.jpg"/><Relationship Id="rId2202" Type="http://schemas.openxmlformats.org/officeDocument/2006/relationships/image" Target="../media/image2202.jpg"/><Relationship Id="rId2854" Type="http://schemas.openxmlformats.org/officeDocument/2006/relationships/image" Target="../media/image2854.jpg"/><Relationship Id="rId95" Type="http://schemas.openxmlformats.org/officeDocument/2006/relationships/image" Target="../media/image95.jpg"/><Relationship Id="rId826" Type="http://schemas.openxmlformats.org/officeDocument/2006/relationships/image" Target="../media/image826.jpg"/><Relationship Id="rId1011" Type="http://schemas.openxmlformats.org/officeDocument/2006/relationships/image" Target="../media/image1011.jpg"/><Relationship Id="rId1109" Type="http://schemas.openxmlformats.org/officeDocument/2006/relationships/image" Target="../media/image1109.jpg"/><Relationship Id="rId1456" Type="http://schemas.openxmlformats.org/officeDocument/2006/relationships/image" Target="../media/image1456.jpg"/><Relationship Id="rId1663" Type="http://schemas.openxmlformats.org/officeDocument/2006/relationships/image" Target="../media/image1663.jpg"/><Relationship Id="rId1870" Type="http://schemas.openxmlformats.org/officeDocument/2006/relationships/image" Target="../media/image1870.jpg"/><Relationship Id="rId1968" Type="http://schemas.openxmlformats.org/officeDocument/2006/relationships/image" Target="../media/image1968.jpg"/><Relationship Id="rId2507" Type="http://schemas.openxmlformats.org/officeDocument/2006/relationships/image" Target="../media/image2507.jpg"/><Relationship Id="rId2714" Type="http://schemas.openxmlformats.org/officeDocument/2006/relationships/image" Target="../media/image2714.jpg"/><Relationship Id="rId2921" Type="http://schemas.openxmlformats.org/officeDocument/2006/relationships/image" Target="../media/image2921.jpg"/><Relationship Id="rId1316" Type="http://schemas.openxmlformats.org/officeDocument/2006/relationships/image" Target="../media/image1316.jpg"/><Relationship Id="rId1523" Type="http://schemas.openxmlformats.org/officeDocument/2006/relationships/image" Target="../media/image1523.jpg"/><Relationship Id="rId1730" Type="http://schemas.openxmlformats.org/officeDocument/2006/relationships/image" Target="../media/image1730.jpg"/><Relationship Id="rId3183" Type="http://schemas.openxmlformats.org/officeDocument/2006/relationships/image" Target="../media/image3183.jpg"/><Relationship Id="rId22" Type="http://schemas.openxmlformats.org/officeDocument/2006/relationships/image" Target="../media/image22.jpg"/><Relationship Id="rId1828" Type="http://schemas.openxmlformats.org/officeDocument/2006/relationships/image" Target="../media/image1828.jpg"/><Relationship Id="rId3043" Type="http://schemas.openxmlformats.org/officeDocument/2006/relationships/image" Target="../media/image3043.jpg"/><Relationship Id="rId171" Type="http://schemas.openxmlformats.org/officeDocument/2006/relationships/image" Target="../media/image171.jpg"/><Relationship Id="rId2297" Type="http://schemas.openxmlformats.org/officeDocument/2006/relationships/image" Target="../media/image2297.jpg"/><Relationship Id="rId269" Type="http://schemas.openxmlformats.org/officeDocument/2006/relationships/image" Target="../media/image269.jpg"/><Relationship Id="rId476" Type="http://schemas.openxmlformats.org/officeDocument/2006/relationships/image" Target="../media/image476.jpg"/><Relationship Id="rId683" Type="http://schemas.openxmlformats.org/officeDocument/2006/relationships/image" Target="../media/image683.jpg"/><Relationship Id="rId890" Type="http://schemas.openxmlformats.org/officeDocument/2006/relationships/image" Target="../media/image890.jpg"/><Relationship Id="rId2157" Type="http://schemas.openxmlformats.org/officeDocument/2006/relationships/image" Target="../media/image2157.jpg"/><Relationship Id="rId2364" Type="http://schemas.openxmlformats.org/officeDocument/2006/relationships/image" Target="../media/image2364.jpg"/><Relationship Id="rId2571" Type="http://schemas.openxmlformats.org/officeDocument/2006/relationships/image" Target="../media/image2571.jpg"/><Relationship Id="rId3110" Type="http://schemas.openxmlformats.org/officeDocument/2006/relationships/image" Target="../media/image3110.jpg"/><Relationship Id="rId129" Type="http://schemas.openxmlformats.org/officeDocument/2006/relationships/image" Target="../media/image129.jpg"/><Relationship Id="rId336" Type="http://schemas.openxmlformats.org/officeDocument/2006/relationships/image" Target="../media/image336.jpg"/><Relationship Id="rId543" Type="http://schemas.openxmlformats.org/officeDocument/2006/relationships/image" Target="../media/image543.jpg"/><Relationship Id="rId988" Type="http://schemas.openxmlformats.org/officeDocument/2006/relationships/image" Target="../media/image988.jpg"/><Relationship Id="rId1173" Type="http://schemas.openxmlformats.org/officeDocument/2006/relationships/image" Target="../media/image1173.jpg"/><Relationship Id="rId1380" Type="http://schemas.openxmlformats.org/officeDocument/2006/relationships/image" Target="../media/image1380.jpg"/><Relationship Id="rId2017" Type="http://schemas.openxmlformats.org/officeDocument/2006/relationships/image" Target="../media/image2017.jpg"/><Relationship Id="rId2224" Type="http://schemas.openxmlformats.org/officeDocument/2006/relationships/image" Target="../media/image2224.jpg"/><Relationship Id="rId2669" Type="http://schemas.openxmlformats.org/officeDocument/2006/relationships/image" Target="../media/image2669.jpg"/><Relationship Id="rId2876" Type="http://schemas.openxmlformats.org/officeDocument/2006/relationships/image" Target="../media/image2876.jpg"/><Relationship Id="rId403" Type="http://schemas.openxmlformats.org/officeDocument/2006/relationships/image" Target="../media/image403.jpg"/><Relationship Id="rId750" Type="http://schemas.openxmlformats.org/officeDocument/2006/relationships/image" Target="../media/image750.jpg"/><Relationship Id="rId848" Type="http://schemas.openxmlformats.org/officeDocument/2006/relationships/image" Target="../media/image848.jpg"/><Relationship Id="rId1033" Type="http://schemas.openxmlformats.org/officeDocument/2006/relationships/image" Target="../media/image1033.jpg"/><Relationship Id="rId1478" Type="http://schemas.openxmlformats.org/officeDocument/2006/relationships/image" Target="../media/image1478.jpg"/><Relationship Id="rId1685" Type="http://schemas.openxmlformats.org/officeDocument/2006/relationships/image" Target="../media/image1685.jpg"/><Relationship Id="rId1892" Type="http://schemas.openxmlformats.org/officeDocument/2006/relationships/image" Target="../media/image1892.jpg"/><Relationship Id="rId2431" Type="http://schemas.openxmlformats.org/officeDocument/2006/relationships/image" Target="../media/image2431.jpg"/><Relationship Id="rId2529" Type="http://schemas.openxmlformats.org/officeDocument/2006/relationships/image" Target="../media/image2529.jpg"/><Relationship Id="rId2736" Type="http://schemas.openxmlformats.org/officeDocument/2006/relationships/image" Target="../media/image2736.jpg"/><Relationship Id="rId610" Type="http://schemas.openxmlformats.org/officeDocument/2006/relationships/image" Target="../media/image610.jpg"/><Relationship Id="rId708" Type="http://schemas.openxmlformats.org/officeDocument/2006/relationships/image" Target="../media/image708.jpg"/><Relationship Id="rId915" Type="http://schemas.openxmlformats.org/officeDocument/2006/relationships/image" Target="../media/image915.jpg"/><Relationship Id="rId1240" Type="http://schemas.openxmlformats.org/officeDocument/2006/relationships/image" Target="../media/image1240.jpg"/><Relationship Id="rId1338" Type="http://schemas.openxmlformats.org/officeDocument/2006/relationships/image" Target="../media/image1338.jpg"/><Relationship Id="rId1545" Type="http://schemas.openxmlformats.org/officeDocument/2006/relationships/image" Target="../media/image1545.jpg"/><Relationship Id="rId2943" Type="http://schemas.openxmlformats.org/officeDocument/2006/relationships/image" Target="../media/image2943.jpg"/><Relationship Id="rId1100" Type="http://schemas.openxmlformats.org/officeDocument/2006/relationships/image" Target="../media/image1100.jpg"/><Relationship Id="rId1405" Type="http://schemas.openxmlformats.org/officeDocument/2006/relationships/image" Target="../media/image1405.jpg"/><Relationship Id="rId1752" Type="http://schemas.openxmlformats.org/officeDocument/2006/relationships/image" Target="../media/image1752.jpg"/><Relationship Id="rId2803" Type="http://schemas.openxmlformats.org/officeDocument/2006/relationships/image" Target="../media/image2803.jpg"/><Relationship Id="rId44" Type="http://schemas.openxmlformats.org/officeDocument/2006/relationships/image" Target="../media/image44.jpg"/><Relationship Id="rId1612" Type="http://schemas.openxmlformats.org/officeDocument/2006/relationships/image" Target="../media/image1612.jpg"/><Relationship Id="rId1917" Type="http://schemas.openxmlformats.org/officeDocument/2006/relationships/image" Target="../media/image1917.jpg"/><Relationship Id="rId3065" Type="http://schemas.openxmlformats.org/officeDocument/2006/relationships/image" Target="../media/image3065.jpg"/><Relationship Id="rId193" Type="http://schemas.openxmlformats.org/officeDocument/2006/relationships/image" Target="../media/image193.jpg"/><Relationship Id="rId498" Type="http://schemas.openxmlformats.org/officeDocument/2006/relationships/image" Target="../media/image498.jpg"/><Relationship Id="rId2081" Type="http://schemas.openxmlformats.org/officeDocument/2006/relationships/image" Target="../media/image2081.jpg"/><Relationship Id="rId2179" Type="http://schemas.openxmlformats.org/officeDocument/2006/relationships/image" Target="../media/image2179.jpg"/><Relationship Id="rId3132" Type="http://schemas.openxmlformats.org/officeDocument/2006/relationships/image" Target="../media/image3132.jpg"/><Relationship Id="rId260" Type="http://schemas.openxmlformats.org/officeDocument/2006/relationships/image" Target="../media/image260.jpg"/><Relationship Id="rId2386" Type="http://schemas.openxmlformats.org/officeDocument/2006/relationships/image" Target="../media/image2386.jpg"/><Relationship Id="rId2593" Type="http://schemas.openxmlformats.org/officeDocument/2006/relationships/image" Target="../media/image2593.jpg"/><Relationship Id="rId120" Type="http://schemas.openxmlformats.org/officeDocument/2006/relationships/image" Target="../media/image120.jpg"/><Relationship Id="rId358" Type="http://schemas.openxmlformats.org/officeDocument/2006/relationships/image" Target="../media/image358.jpg"/><Relationship Id="rId565" Type="http://schemas.openxmlformats.org/officeDocument/2006/relationships/image" Target="../media/image565.jpg"/><Relationship Id="rId772" Type="http://schemas.openxmlformats.org/officeDocument/2006/relationships/image" Target="../media/image772.jpg"/><Relationship Id="rId1195" Type="http://schemas.openxmlformats.org/officeDocument/2006/relationships/image" Target="../media/image1195.jpg"/><Relationship Id="rId2039" Type="http://schemas.openxmlformats.org/officeDocument/2006/relationships/image" Target="../media/image2039.jpg"/><Relationship Id="rId2246" Type="http://schemas.openxmlformats.org/officeDocument/2006/relationships/image" Target="../media/image2246.jpg"/><Relationship Id="rId2453" Type="http://schemas.openxmlformats.org/officeDocument/2006/relationships/image" Target="../media/image2453.jpg"/><Relationship Id="rId2660" Type="http://schemas.openxmlformats.org/officeDocument/2006/relationships/image" Target="../media/image2660.jpg"/><Relationship Id="rId2898" Type="http://schemas.openxmlformats.org/officeDocument/2006/relationships/image" Target="../media/image2898.jpg"/><Relationship Id="rId218" Type="http://schemas.openxmlformats.org/officeDocument/2006/relationships/image" Target="../media/image218.jpg"/><Relationship Id="rId425" Type="http://schemas.openxmlformats.org/officeDocument/2006/relationships/image" Target="../media/image425.jpg"/><Relationship Id="rId632" Type="http://schemas.openxmlformats.org/officeDocument/2006/relationships/image" Target="../media/image632.jpg"/><Relationship Id="rId1055" Type="http://schemas.openxmlformats.org/officeDocument/2006/relationships/image" Target="../media/image1055.jpg"/><Relationship Id="rId1262" Type="http://schemas.openxmlformats.org/officeDocument/2006/relationships/image" Target="../media/image1262.jpg"/><Relationship Id="rId2106" Type="http://schemas.openxmlformats.org/officeDocument/2006/relationships/image" Target="../media/image2106.jpg"/><Relationship Id="rId2313" Type="http://schemas.openxmlformats.org/officeDocument/2006/relationships/image" Target="../media/image2313.jpg"/><Relationship Id="rId2520" Type="http://schemas.openxmlformats.org/officeDocument/2006/relationships/image" Target="../media/image2520.jpg"/><Relationship Id="rId2758" Type="http://schemas.openxmlformats.org/officeDocument/2006/relationships/image" Target="../media/image2758.jpg"/><Relationship Id="rId2965" Type="http://schemas.openxmlformats.org/officeDocument/2006/relationships/image" Target="../media/image2965.jpg"/><Relationship Id="rId937" Type="http://schemas.openxmlformats.org/officeDocument/2006/relationships/image" Target="../media/image937.jpg"/><Relationship Id="rId1122" Type="http://schemas.openxmlformats.org/officeDocument/2006/relationships/image" Target="../media/image1122.jpg"/><Relationship Id="rId1567" Type="http://schemas.openxmlformats.org/officeDocument/2006/relationships/image" Target="../media/image1567.jpg"/><Relationship Id="rId1774" Type="http://schemas.openxmlformats.org/officeDocument/2006/relationships/image" Target="../media/image1774.jpg"/><Relationship Id="rId1981" Type="http://schemas.openxmlformats.org/officeDocument/2006/relationships/image" Target="../media/image1981.jpg"/><Relationship Id="rId2618" Type="http://schemas.openxmlformats.org/officeDocument/2006/relationships/image" Target="../media/image2618.jpg"/><Relationship Id="rId2825" Type="http://schemas.openxmlformats.org/officeDocument/2006/relationships/image" Target="../media/image2825.jpg"/><Relationship Id="rId66" Type="http://schemas.openxmlformats.org/officeDocument/2006/relationships/image" Target="../media/image66.jpg"/><Relationship Id="rId1427" Type="http://schemas.openxmlformats.org/officeDocument/2006/relationships/image" Target="../media/image1427.jpg"/><Relationship Id="rId1634" Type="http://schemas.openxmlformats.org/officeDocument/2006/relationships/image" Target="../media/image1634.jpg"/><Relationship Id="rId1841" Type="http://schemas.openxmlformats.org/officeDocument/2006/relationships/image" Target="../media/image1841.jpg"/><Relationship Id="rId3087" Type="http://schemas.openxmlformats.org/officeDocument/2006/relationships/image" Target="../media/image3087.jpg"/><Relationship Id="rId1939" Type="http://schemas.openxmlformats.org/officeDocument/2006/relationships/image" Target="../media/image1939.jpg"/><Relationship Id="rId1701" Type="http://schemas.openxmlformats.org/officeDocument/2006/relationships/image" Target="../media/image1701.jpg"/><Relationship Id="rId3154" Type="http://schemas.openxmlformats.org/officeDocument/2006/relationships/image" Target="../media/image3154.jpg"/><Relationship Id="rId282" Type="http://schemas.openxmlformats.org/officeDocument/2006/relationships/image" Target="../media/image282.jpg"/><Relationship Id="rId587" Type="http://schemas.openxmlformats.org/officeDocument/2006/relationships/image" Target="../media/image587.jpg"/><Relationship Id="rId2170" Type="http://schemas.openxmlformats.org/officeDocument/2006/relationships/image" Target="../media/image2170.jpg"/><Relationship Id="rId2268" Type="http://schemas.openxmlformats.org/officeDocument/2006/relationships/image" Target="../media/image2268.jpg"/><Relationship Id="rId3014" Type="http://schemas.openxmlformats.org/officeDocument/2006/relationships/image" Target="../media/image3014.jpg"/><Relationship Id="rId8" Type="http://schemas.openxmlformats.org/officeDocument/2006/relationships/image" Target="../media/image8.jpg"/><Relationship Id="rId142" Type="http://schemas.openxmlformats.org/officeDocument/2006/relationships/image" Target="../media/image142.jpg"/><Relationship Id="rId447" Type="http://schemas.openxmlformats.org/officeDocument/2006/relationships/image" Target="../media/image447.jpg"/><Relationship Id="rId794" Type="http://schemas.openxmlformats.org/officeDocument/2006/relationships/image" Target="../media/image794.jpg"/><Relationship Id="rId1077" Type="http://schemas.openxmlformats.org/officeDocument/2006/relationships/image" Target="../media/image1077.jpg"/><Relationship Id="rId2030" Type="http://schemas.openxmlformats.org/officeDocument/2006/relationships/image" Target="../media/image2030.jpg"/><Relationship Id="rId2128" Type="http://schemas.openxmlformats.org/officeDocument/2006/relationships/image" Target="../media/image2128.jpg"/><Relationship Id="rId2475" Type="http://schemas.openxmlformats.org/officeDocument/2006/relationships/image" Target="../media/image2475.jpg"/><Relationship Id="rId2682" Type="http://schemas.openxmlformats.org/officeDocument/2006/relationships/image" Target="../media/image2682.jpg"/><Relationship Id="rId2987" Type="http://schemas.openxmlformats.org/officeDocument/2006/relationships/image" Target="../media/image2987.jpg"/><Relationship Id="rId654" Type="http://schemas.openxmlformats.org/officeDocument/2006/relationships/image" Target="../media/image654.jpg"/><Relationship Id="rId861" Type="http://schemas.openxmlformats.org/officeDocument/2006/relationships/image" Target="../media/image861.jpg"/><Relationship Id="rId959" Type="http://schemas.openxmlformats.org/officeDocument/2006/relationships/image" Target="../media/image959.jpg"/><Relationship Id="rId1284" Type="http://schemas.openxmlformats.org/officeDocument/2006/relationships/image" Target="../media/image1284.jpg"/><Relationship Id="rId1491" Type="http://schemas.openxmlformats.org/officeDocument/2006/relationships/image" Target="../media/image1491.jpg"/><Relationship Id="rId1589" Type="http://schemas.openxmlformats.org/officeDocument/2006/relationships/image" Target="../media/image1589.jpg"/><Relationship Id="rId2335" Type="http://schemas.openxmlformats.org/officeDocument/2006/relationships/image" Target="../media/image2335.jpg"/><Relationship Id="rId2542" Type="http://schemas.openxmlformats.org/officeDocument/2006/relationships/image" Target="../media/image2542.jpg"/><Relationship Id="rId307" Type="http://schemas.openxmlformats.org/officeDocument/2006/relationships/image" Target="../media/image307.jpg"/><Relationship Id="rId514" Type="http://schemas.openxmlformats.org/officeDocument/2006/relationships/image" Target="../media/image514.jpg"/><Relationship Id="rId721" Type="http://schemas.openxmlformats.org/officeDocument/2006/relationships/image" Target="../media/image721.jpg"/><Relationship Id="rId1144" Type="http://schemas.openxmlformats.org/officeDocument/2006/relationships/image" Target="../media/image1144.jpg"/><Relationship Id="rId1351" Type="http://schemas.openxmlformats.org/officeDocument/2006/relationships/image" Target="../media/image1351.jpg"/><Relationship Id="rId1449" Type="http://schemas.openxmlformats.org/officeDocument/2006/relationships/image" Target="../media/image1449.jpg"/><Relationship Id="rId1796" Type="http://schemas.openxmlformats.org/officeDocument/2006/relationships/image" Target="../media/image1796.jpg"/><Relationship Id="rId2402" Type="http://schemas.openxmlformats.org/officeDocument/2006/relationships/image" Target="../media/image2402.jpg"/><Relationship Id="rId2847" Type="http://schemas.openxmlformats.org/officeDocument/2006/relationships/image" Target="../media/image2847.jpg"/><Relationship Id="rId88" Type="http://schemas.openxmlformats.org/officeDocument/2006/relationships/image" Target="../media/image88.jpg"/><Relationship Id="rId819" Type="http://schemas.openxmlformats.org/officeDocument/2006/relationships/image" Target="../media/image819.jpg"/><Relationship Id="rId1004" Type="http://schemas.openxmlformats.org/officeDocument/2006/relationships/image" Target="../media/image1004.jpg"/><Relationship Id="rId1211" Type="http://schemas.openxmlformats.org/officeDocument/2006/relationships/image" Target="../media/image1211.jpg"/><Relationship Id="rId1656" Type="http://schemas.openxmlformats.org/officeDocument/2006/relationships/image" Target="../media/image1656.jpg"/><Relationship Id="rId1863" Type="http://schemas.openxmlformats.org/officeDocument/2006/relationships/image" Target="../media/image1863.jpg"/><Relationship Id="rId2707" Type="http://schemas.openxmlformats.org/officeDocument/2006/relationships/image" Target="../media/image2707.jpg"/><Relationship Id="rId2914" Type="http://schemas.openxmlformats.org/officeDocument/2006/relationships/image" Target="../media/image2914.jpg"/><Relationship Id="rId1309" Type="http://schemas.openxmlformats.org/officeDocument/2006/relationships/image" Target="../media/image1309.jpg"/><Relationship Id="rId1516" Type="http://schemas.openxmlformats.org/officeDocument/2006/relationships/image" Target="../media/image1516.jpg"/><Relationship Id="rId1723" Type="http://schemas.openxmlformats.org/officeDocument/2006/relationships/image" Target="../media/image1723.jpg"/><Relationship Id="rId1930" Type="http://schemas.openxmlformats.org/officeDocument/2006/relationships/image" Target="../media/image1930.jpg"/><Relationship Id="rId3176" Type="http://schemas.openxmlformats.org/officeDocument/2006/relationships/image" Target="../media/image3176.jpg"/><Relationship Id="rId15" Type="http://schemas.openxmlformats.org/officeDocument/2006/relationships/image" Target="../media/image15.jpg"/><Relationship Id="rId2192" Type="http://schemas.openxmlformats.org/officeDocument/2006/relationships/image" Target="../media/image2192.jpg"/><Relationship Id="rId3036" Type="http://schemas.openxmlformats.org/officeDocument/2006/relationships/image" Target="../media/image3036.jpg"/><Relationship Id="rId164" Type="http://schemas.openxmlformats.org/officeDocument/2006/relationships/image" Target="../media/image164.jpg"/><Relationship Id="rId371" Type="http://schemas.openxmlformats.org/officeDocument/2006/relationships/image" Target="../media/image371.jpg"/><Relationship Id="rId2052" Type="http://schemas.openxmlformats.org/officeDocument/2006/relationships/image" Target="../media/image2052.jpg"/><Relationship Id="rId2497" Type="http://schemas.openxmlformats.org/officeDocument/2006/relationships/image" Target="../media/image2497.jpg"/><Relationship Id="rId469" Type="http://schemas.openxmlformats.org/officeDocument/2006/relationships/image" Target="../media/image469.jpg"/><Relationship Id="rId676" Type="http://schemas.openxmlformats.org/officeDocument/2006/relationships/image" Target="../media/image676.jpg"/><Relationship Id="rId883" Type="http://schemas.openxmlformats.org/officeDocument/2006/relationships/image" Target="../media/image883.jpg"/><Relationship Id="rId1099" Type="http://schemas.openxmlformats.org/officeDocument/2006/relationships/image" Target="../media/image1099.jpg"/><Relationship Id="rId2357" Type="http://schemas.openxmlformats.org/officeDocument/2006/relationships/image" Target="../media/image2357.jpg"/><Relationship Id="rId2564" Type="http://schemas.openxmlformats.org/officeDocument/2006/relationships/image" Target="../media/image2564.jpg"/><Relationship Id="rId3103" Type="http://schemas.openxmlformats.org/officeDocument/2006/relationships/image" Target="../media/image3103.jpg"/><Relationship Id="rId231" Type="http://schemas.openxmlformats.org/officeDocument/2006/relationships/image" Target="../media/image231.jpg"/><Relationship Id="rId329" Type="http://schemas.openxmlformats.org/officeDocument/2006/relationships/image" Target="../media/image329.jpg"/><Relationship Id="rId536" Type="http://schemas.openxmlformats.org/officeDocument/2006/relationships/image" Target="../media/image536.jpg"/><Relationship Id="rId1166" Type="http://schemas.openxmlformats.org/officeDocument/2006/relationships/image" Target="../media/image1166.jpg"/><Relationship Id="rId1373" Type="http://schemas.openxmlformats.org/officeDocument/2006/relationships/image" Target="../media/image1373.jpg"/><Relationship Id="rId2217" Type="http://schemas.openxmlformats.org/officeDocument/2006/relationships/image" Target="../media/image2217.jpg"/><Relationship Id="rId2771" Type="http://schemas.openxmlformats.org/officeDocument/2006/relationships/image" Target="../media/image2771.jpg"/><Relationship Id="rId2869" Type="http://schemas.openxmlformats.org/officeDocument/2006/relationships/image" Target="../media/image2869.jpg"/><Relationship Id="rId743" Type="http://schemas.openxmlformats.org/officeDocument/2006/relationships/image" Target="../media/image743.jpg"/><Relationship Id="rId950" Type="http://schemas.openxmlformats.org/officeDocument/2006/relationships/image" Target="../media/image950.jpg"/><Relationship Id="rId1026" Type="http://schemas.openxmlformats.org/officeDocument/2006/relationships/image" Target="../media/image1026.jpg"/><Relationship Id="rId1580" Type="http://schemas.openxmlformats.org/officeDocument/2006/relationships/image" Target="../media/image1580.jpg"/><Relationship Id="rId1678" Type="http://schemas.openxmlformats.org/officeDocument/2006/relationships/image" Target="../media/image1678.jpg"/><Relationship Id="rId1885" Type="http://schemas.openxmlformats.org/officeDocument/2006/relationships/image" Target="../media/image1885.jpg"/><Relationship Id="rId2424" Type="http://schemas.openxmlformats.org/officeDocument/2006/relationships/image" Target="../media/image2424.jpg"/><Relationship Id="rId2631" Type="http://schemas.openxmlformats.org/officeDocument/2006/relationships/image" Target="../media/image2631.jpg"/><Relationship Id="rId2729" Type="http://schemas.openxmlformats.org/officeDocument/2006/relationships/image" Target="../media/image2729.jpg"/><Relationship Id="rId2936" Type="http://schemas.openxmlformats.org/officeDocument/2006/relationships/image" Target="../media/image2936.jpg"/><Relationship Id="rId603" Type="http://schemas.openxmlformats.org/officeDocument/2006/relationships/image" Target="../media/image603.jpg"/><Relationship Id="rId810" Type="http://schemas.openxmlformats.org/officeDocument/2006/relationships/image" Target="../media/image810.jpg"/><Relationship Id="rId908" Type="http://schemas.openxmlformats.org/officeDocument/2006/relationships/image" Target="../media/image908.jpg"/><Relationship Id="rId1233" Type="http://schemas.openxmlformats.org/officeDocument/2006/relationships/image" Target="../media/image1233.jpg"/><Relationship Id="rId1440" Type="http://schemas.openxmlformats.org/officeDocument/2006/relationships/image" Target="../media/image1440.jpg"/><Relationship Id="rId1538" Type="http://schemas.openxmlformats.org/officeDocument/2006/relationships/image" Target="../media/image1538.jpg"/><Relationship Id="rId1300" Type="http://schemas.openxmlformats.org/officeDocument/2006/relationships/image" Target="../media/image1300.jpg"/><Relationship Id="rId1745" Type="http://schemas.openxmlformats.org/officeDocument/2006/relationships/image" Target="../media/image1745.jpg"/><Relationship Id="rId1952" Type="http://schemas.openxmlformats.org/officeDocument/2006/relationships/image" Target="../media/image1952.jpg"/><Relationship Id="rId37" Type="http://schemas.openxmlformats.org/officeDocument/2006/relationships/image" Target="../media/image37.jpg"/><Relationship Id="rId1605" Type="http://schemas.openxmlformats.org/officeDocument/2006/relationships/image" Target="../media/image1605.jpg"/><Relationship Id="rId1812" Type="http://schemas.openxmlformats.org/officeDocument/2006/relationships/image" Target="../media/image1812.jpg"/><Relationship Id="rId3058" Type="http://schemas.openxmlformats.org/officeDocument/2006/relationships/image" Target="../media/image3058.jpg"/><Relationship Id="rId186" Type="http://schemas.openxmlformats.org/officeDocument/2006/relationships/image" Target="../media/image186.jpg"/><Relationship Id="rId393" Type="http://schemas.openxmlformats.org/officeDocument/2006/relationships/image" Target="../media/image393.jpg"/><Relationship Id="rId2074" Type="http://schemas.openxmlformats.org/officeDocument/2006/relationships/image" Target="../media/image2074.jpg"/><Relationship Id="rId2281" Type="http://schemas.openxmlformats.org/officeDocument/2006/relationships/image" Target="../media/image2281.jpg"/><Relationship Id="rId3125" Type="http://schemas.openxmlformats.org/officeDocument/2006/relationships/image" Target="../media/image3125.jpg"/><Relationship Id="rId253" Type="http://schemas.openxmlformats.org/officeDocument/2006/relationships/image" Target="../media/image253.jpg"/><Relationship Id="rId460" Type="http://schemas.openxmlformats.org/officeDocument/2006/relationships/image" Target="../media/image460.jpg"/><Relationship Id="rId698" Type="http://schemas.openxmlformats.org/officeDocument/2006/relationships/image" Target="../media/image698.jpg"/><Relationship Id="rId1090" Type="http://schemas.openxmlformats.org/officeDocument/2006/relationships/image" Target="../media/image1090.jpg"/><Relationship Id="rId2141" Type="http://schemas.openxmlformats.org/officeDocument/2006/relationships/image" Target="../media/image2141.jpg"/><Relationship Id="rId2379" Type="http://schemas.openxmlformats.org/officeDocument/2006/relationships/image" Target="../media/image2379.jpg"/><Relationship Id="rId2586" Type="http://schemas.openxmlformats.org/officeDocument/2006/relationships/image" Target="../media/image2586.jpg"/><Relationship Id="rId2793" Type="http://schemas.openxmlformats.org/officeDocument/2006/relationships/image" Target="../media/image2793.jpg"/><Relationship Id="rId113" Type="http://schemas.openxmlformats.org/officeDocument/2006/relationships/image" Target="../media/image113.jpg"/><Relationship Id="rId320" Type="http://schemas.openxmlformats.org/officeDocument/2006/relationships/image" Target="../media/image320.jpg"/><Relationship Id="rId558" Type="http://schemas.openxmlformats.org/officeDocument/2006/relationships/image" Target="../media/image558.jpg"/><Relationship Id="rId765" Type="http://schemas.openxmlformats.org/officeDocument/2006/relationships/image" Target="../media/image765.jpg"/><Relationship Id="rId972" Type="http://schemas.openxmlformats.org/officeDocument/2006/relationships/image" Target="../media/image972.jpg"/><Relationship Id="rId1188" Type="http://schemas.openxmlformats.org/officeDocument/2006/relationships/image" Target="../media/image1188.jpg"/><Relationship Id="rId1395" Type="http://schemas.openxmlformats.org/officeDocument/2006/relationships/image" Target="../media/image1395.jpg"/><Relationship Id="rId2001" Type="http://schemas.openxmlformats.org/officeDocument/2006/relationships/image" Target="../media/image2001.jpg"/><Relationship Id="rId2239" Type="http://schemas.openxmlformats.org/officeDocument/2006/relationships/image" Target="../media/image2239.jpg"/><Relationship Id="rId2446" Type="http://schemas.openxmlformats.org/officeDocument/2006/relationships/image" Target="../media/image2446.jpg"/><Relationship Id="rId2653" Type="http://schemas.openxmlformats.org/officeDocument/2006/relationships/image" Target="../media/image2653.jpg"/><Relationship Id="rId2860" Type="http://schemas.openxmlformats.org/officeDocument/2006/relationships/image" Target="../media/image2860.jpg"/><Relationship Id="rId418" Type="http://schemas.openxmlformats.org/officeDocument/2006/relationships/image" Target="../media/image418.jpg"/><Relationship Id="rId625" Type="http://schemas.openxmlformats.org/officeDocument/2006/relationships/image" Target="../media/image625.jpg"/><Relationship Id="rId832" Type="http://schemas.openxmlformats.org/officeDocument/2006/relationships/image" Target="../media/image832.jpg"/><Relationship Id="rId1048" Type="http://schemas.openxmlformats.org/officeDocument/2006/relationships/image" Target="../media/image1048.jpg"/><Relationship Id="rId1255" Type="http://schemas.openxmlformats.org/officeDocument/2006/relationships/image" Target="../media/image1255.jpg"/><Relationship Id="rId1462" Type="http://schemas.openxmlformats.org/officeDocument/2006/relationships/image" Target="../media/image1462.jpg"/><Relationship Id="rId2306" Type="http://schemas.openxmlformats.org/officeDocument/2006/relationships/image" Target="../media/image2306.jpg"/><Relationship Id="rId2513" Type="http://schemas.openxmlformats.org/officeDocument/2006/relationships/image" Target="../media/image2513.jpg"/><Relationship Id="rId2958" Type="http://schemas.openxmlformats.org/officeDocument/2006/relationships/image" Target="../media/image2958.jpg"/><Relationship Id="rId1115" Type="http://schemas.openxmlformats.org/officeDocument/2006/relationships/image" Target="../media/image1115.jpg"/><Relationship Id="rId1322" Type="http://schemas.openxmlformats.org/officeDocument/2006/relationships/image" Target="../media/image1322.jpg"/><Relationship Id="rId1767" Type="http://schemas.openxmlformats.org/officeDocument/2006/relationships/image" Target="../media/image1767.jpg"/><Relationship Id="rId1974" Type="http://schemas.openxmlformats.org/officeDocument/2006/relationships/image" Target="../media/image1974.jpg"/><Relationship Id="rId2720" Type="http://schemas.openxmlformats.org/officeDocument/2006/relationships/image" Target="../media/image2720.jpg"/><Relationship Id="rId2818" Type="http://schemas.openxmlformats.org/officeDocument/2006/relationships/image" Target="../media/image2818.jpg"/><Relationship Id="rId59" Type="http://schemas.openxmlformats.org/officeDocument/2006/relationships/image" Target="../media/image59.jpg"/><Relationship Id="rId1627" Type="http://schemas.openxmlformats.org/officeDocument/2006/relationships/image" Target="../media/image1627.jpg"/><Relationship Id="rId1834" Type="http://schemas.openxmlformats.org/officeDocument/2006/relationships/image" Target="../media/image1834.jpg"/><Relationship Id="rId2096" Type="http://schemas.openxmlformats.org/officeDocument/2006/relationships/image" Target="../media/image2096.jpg"/><Relationship Id="rId1901" Type="http://schemas.openxmlformats.org/officeDocument/2006/relationships/image" Target="../media/image1901.jpg"/><Relationship Id="rId3147" Type="http://schemas.openxmlformats.org/officeDocument/2006/relationships/image" Target="../media/image3147.jpg"/><Relationship Id="rId275" Type="http://schemas.openxmlformats.org/officeDocument/2006/relationships/image" Target="../media/image275.jpg"/><Relationship Id="rId482" Type="http://schemas.openxmlformats.org/officeDocument/2006/relationships/image" Target="../media/image482.jpg"/><Relationship Id="rId2163" Type="http://schemas.openxmlformats.org/officeDocument/2006/relationships/image" Target="../media/image2163.jpg"/><Relationship Id="rId2370" Type="http://schemas.openxmlformats.org/officeDocument/2006/relationships/image" Target="../media/image2370.jpg"/><Relationship Id="rId3007" Type="http://schemas.openxmlformats.org/officeDocument/2006/relationships/image" Target="../media/image3007.jpg"/><Relationship Id="rId135" Type="http://schemas.openxmlformats.org/officeDocument/2006/relationships/image" Target="../media/image135.jpg"/><Relationship Id="rId342" Type="http://schemas.openxmlformats.org/officeDocument/2006/relationships/image" Target="../media/image342.jpg"/><Relationship Id="rId787" Type="http://schemas.openxmlformats.org/officeDocument/2006/relationships/image" Target="../media/image787.jpg"/><Relationship Id="rId994" Type="http://schemas.openxmlformats.org/officeDocument/2006/relationships/image" Target="../media/image994.jpg"/><Relationship Id="rId2023" Type="http://schemas.openxmlformats.org/officeDocument/2006/relationships/image" Target="../media/image2023.jpg"/><Relationship Id="rId2230" Type="http://schemas.openxmlformats.org/officeDocument/2006/relationships/image" Target="../media/image2230.jpg"/><Relationship Id="rId2468" Type="http://schemas.openxmlformats.org/officeDocument/2006/relationships/image" Target="../media/image2468.jpg"/><Relationship Id="rId2675" Type="http://schemas.openxmlformats.org/officeDocument/2006/relationships/image" Target="../media/image2675.jpg"/><Relationship Id="rId2882" Type="http://schemas.openxmlformats.org/officeDocument/2006/relationships/image" Target="../media/image2882.jpg"/><Relationship Id="rId202" Type="http://schemas.openxmlformats.org/officeDocument/2006/relationships/image" Target="../media/image202.jpg"/><Relationship Id="rId647" Type="http://schemas.openxmlformats.org/officeDocument/2006/relationships/image" Target="../media/image647.jpg"/><Relationship Id="rId854" Type="http://schemas.openxmlformats.org/officeDocument/2006/relationships/image" Target="../media/image854.jpg"/><Relationship Id="rId1277" Type="http://schemas.openxmlformats.org/officeDocument/2006/relationships/image" Target="../media/image1277.jpg"/><Relationship Id="rId1484" Type="http://schemas.openxmlformats.org/officeDocument/2006/relationships/image" Target="../media/image1484.jpg"/><Relationship Id="rId1691" Type="http://schemas.openxmlformats.org/officeDocument/2006/relationships/image" Target="../media/image1691.jpg"/><Relationship Id="rId2328" Type="http://schemas.openxmlformats.org/officeDocument/2006/relationships/image" Target="../media/image2328.jpg"/><Relationship Id="rId2535" Type="http://schemas.openxmlformats.org/officeDocument/2006/relationships/image" Target="../media/image2535.jpg"/><Relationship Id="rId2742" Type="http://schemas.openxmlformats.org/officeDocument/2006/relationships/image" Target="../media/image2742.jpg"/><Relationship Id="rId507" Type="http://schemas.openxmlformats.org/officeDocument/2006/relationships/image" Target="../media/image507.jpg"/><Relationship Id="rId714" Type="http://schemas.openxmlformats.org/officeDocument/2006/relationships/image" Target="../media/image714.jpg"/><Relationship Id="rId921" Type="http://schemas.openxmlformats.org/officeDocument/2006/relationships/image" Target="../media/image921.jpg"/><Relationship Id="rId1137" Type="http://schemas.openxmlformats.org/officeDocument/2006/relationships/image" Target="../media/image1137.jpg"/><Relationship Id="rId1344" Type="http://schemas.openxmlformats.org/officeDocument/2006/relationships/image" Target="../media/image1344.jpg"/><Relationship Id="rId1551" Type="http://schemas.openxmlformats.org/officeDocument/2006/relationships/image" Target="../media/image1551.jpg"/><Relationship Id="rId1789" Type="http://schemas.openxmlformats.org/officeDocument/2006/relationships/image" Target="../media/image1789.jpg"/><Relationship Id="rId1996" Type="http://schemas.openxmlformats.org/officeDocument/2006/relationships/image" Target="../media/image1996.jpg"/><Relationship Id="rId2602" Type="http://schemas.openxmlformats.org/officeDocument/2006/relationships/image" Target="../media/image2602.jpg"/><Relationship Id="rId50" Type="http://schemas.openxmlformats.org/officeDocument/2006/relationships/image" Target="../media/image50.jpg"/><Relationship Id="rId1204" Type="http://schemas.openxmlformats.org/officeDocument/2006/relationships/image" Target="../media/image1204.jpg"/><Relationship Id="rId1411" Type="http://schemas.openxmlformats.org/officeDocument/2006/relationships/image" Target="../media/image1411.jpg"/><Relationship Id="rId1649" Type="http://schemas.openxmlformats.org/officeDocument/2006/relationships/image" Target="../media/image1649.jpg"/><Relationship Id="rId1856" Type="http://schemas.openxmlformats.org/officeDocument/2006/relationships/image" Target="../media/image1856.jpg"/><Relationship Id="rId2907" Type="http://schemas.openxmlformats.org/officeDocument/2006/relationships/image" Target="../media/image2907.jpg"/><Relationship Id="rId3071" Type="http://schemas.openxmlformats.org/officeDocument/2006/relationships/image" Target="../media/image3071.jpg"/><Relationship Id="rId1509" Type="http://schemas.openxmlformats.org/officeDocument/2006/relationships/image" Target="../media/image1509.jpg"/><Relationship Id="rId1716" Type="http://schemas.openxmlformats.org/officeDocument/2006/relationships/image" Target="../media/image1716.jpg"/><Relationship Id="rId1923" Type="http://schemas.openxmlformats.org/officeDocument/2006/relationships/image" Target="../media/image1923.jpg"/><Relationship Id="rId3169" Type="http://schemas.openxmlformats.org/officeDocument/2006/relationships/image" Target="../media/image3169.jpg"/><Relationship Id="rId297" Type="http://schemas.openxmlformats.org/officeDocument/2006/relationships/image" Target="../media/image297.jpg"/><Relationship Id="rId2185" Type="http://schemas.openxmlformats.org/officeDocument/2006/relationships/image" Target="../media/image2185.jpg"/><Relationship Id="rId2392" Type="http://schemas.openxmlformats.org/officeDocument/2006/relationships/image" Target="../media/image2392.jpg"/><Relationship Id="rId3029" Type="http://schemas.openxmlformats.org/officeDocument/2006/relationships/image" Target="../media/image3029.jpg"/><Relationship Id="rId157" Type="http://schemas.openxmlformats.org/officeDocument/2006/relationships/image" Target="../media/image157.jpg"/><Relationship Id="rId364" Type="http://schemas.openxmlformats.org/officeDocument/2006/relationships/image" Target="../media/image364.jpg"/><Relationship Id="rId2045" Type="http://schemas.openxmlformats.org/officeDocument/2006/relationships/image" Target="../media/image2045.jpg"/><Relationship Id="rId2697" Type="http://schemas.openxmlformats.org/officeDocument/2006/relationships/image" Target="../media/image2697.jpg"/><Relationship Id="rId571" Type="http://schemas.openxmlformats.org/officeDocument/2006/relationships/image" Target="../media/image571.jpg"/><Relationship Id="rId669" Type="http://schemas.openxmlformats.org/officeDocument/2006/relationships/image" Target="../media/image669.jpg"/><Relationship Id="rId876" Type="http://schemas.openxmlformats.org/officeDocument/2006/relationships/image" Target="../media/image876.jpg"/><Relationship Id="rId1299" Type="http://schemas.openxmlformats.org/officeDocument/2006/relationships/image" Target="../media/image1299.jpg"/><Relationship Id="rId2252" Type="http://schemas.openxmlformats.org/officeDocument/2006/relationships/image" Target="../media/image2252.jpg"/><Relationship Id="rId2557" Type="http://schemas.openxmlformats.org/officeDocument/2006/relationships/image" Target="../media/image2557.jpg"/><Relationship Id="rId224" Type="http://schemas.openxmlformats.org/officeDocument/2006/relationships/image" Target="../media/image224.jpg"/><Relationship Id="rId431" Type="http://schemas.openxmlformats.org/officeDocument/2006/relationships/image" Target="../media/image431.jpg"/><Relationship Id="rId529" Type="http://schemas.openxmlformats.org/officeDocument/2006/relationships/image" Target="../media/image529.jpg"/><Relationship Id="rId736" Type="http://schemas.openxmlformats.org/officeDocument/2006/relationships/image" Target="../media/image736.jpg"/><Relationship Id="rId1061" Type="http://schemas.openxmlformats.org/officeDocument/2006/relationships/image" Target="../media/image1061.jpg"/><Relationship Id="rId1159" Type="http://schemas.openxmlformats.org/officeDocument/2006/relationships/image" Target="../media/image1159.jpg"/><Relationship Id="rId1366" Type="http://schemas.openxmlformats.org/officeDocument/2006/relationships/image" Target="../media/image1366.jpg"/><Relationship Id="rId2112" Type="http://schemas.openxmlformats.org/officeDocument/2006/relationships/image" Target="../media/image2112.jpg"/><Relationship Id="rId2417" Type="http://schemas.openxmlformats.org/officeDocument/2006/relationships/image" Target="../media/image2417.jpg"/><Relationship Id="rId2764" Type="http://schemas.openxmlformats.org/officeDocument/2006/relationships/image" Target="../media/image2764.jpg"/><Relationship Id="rId2971" Type="http://schemas.openxmlformats.org/officeDocument/2006/relationships/image" Target="../media/image2971.jpg"/><Relationship Id="rId943" Type="http://schemas.openxmlformats.org/officeDocument/2006/relationships/image" Target="../media/image943.jpg"/><Relationship Id="rId1019" Type="http://schemas.openxmlformats.org/officeDocument/2006/relationships/image" Target="../media/image1019.jpg"/><Relationship Id="rId1573" Type="http://schemas.openxmlformats.org/officeDocument/2006/relationships/image" Target="../media/image1573.jpg"/><Relationship Id="rId1780" Type="http://schemas.openxmlformats.org/officeDocument/2006/relationships/image" Target="../media/image1780.jpg"/><Relationship Id="rId1878" Type="http://schemas.openxmlformats.org/officeDocument/2006/relationships/image" Target="../media/image1878.jpg"/><Relationship Id="rId2624" Type="http://schemas.openxmlformats.org/officeDocument/2006/relationships/image" Target="../media/image2624.jpg"/><Relationship Id="rId2831" Type="http://schemas.openxmlformats.org/officeDocument/2006/relationships/image" Target="../media/image2831.jpg"/><Relationship Id="rId2929" Type="http://schemas.openxmlformats.org/officeDocument/2006/relationships/image" Target="../media/image2929.jpg"/><Relationship Id="rId72" Type="http://schemas.openxmlformats.org/officeDocument/2006/relationships/image" Target="../media/image72.jpg"/><Relationship Id="rId803" Type="http://schemas.openxmlformats.org/officeDocument/2006/relationships/image" Target="../media/image803.jpg"/><Relationship Id="rId1226" Type="http://schemas.openxmlformats.org/officeDocument/2006/relationships/image" Target="../media/image1226.jpg"/><Relationship Id="rId1433" Type="http://schemas.openxmlformats.org/officeDocument/2006/relationships/image" Target="../media/image1433.jpg"/><Relationship Id="rId1640" Type="http://schemas.openxmlformats.org/officeDocument/2006/relationships/image" Target="../media/image1640.jpg"/><Relationship Id="rId1738" Type="http://schemas.openxmlformats.org/officeDocument/2006/relationships/image" Target="../media/image1738.jpg"/><Relationship Id="rId3093" Type="http://schemas.openxmlformats.org/officeDocument/2006/relationships/image" Target="../media/image3093.jpg"/><Relationship Id="rId1500" Type="http://schemas.openxmlformats.org/officeDocument/2006/relationships/image" Target="../media/image1500.jpg"/><Relationship Id="rId1945" Type="http://schemas.openxmlformats.org/officeDocument/2006/relationships/image" Target="../media/image1945.jpg"/><Relationship Id="rId3160" Type="http://schemas.openxmlformats.org/officeDocument/2006/relationships/image" Target="../media/image3160.jpg"/><Relationship Id="rId1805" Type="http://schemas.openxmlformats.org/officeDocument/2006/relationships/image" Target="../media/image1805.jpg"/><Relationship Id="rId3020" Type="http://schemas.openxmlformats.org/officeDocument/2006/relationships/image" Target="../media/image3020.jpg"/><Relationship Id="rId179" Type="http://schemas.openxmlformats.org/officeDocument/2006/relationships/image" Target="../media/image179.jpg"/><Relationship Id="rId386" Type="http://schemas.openxmlformats.org/officeDocument/2006/relationships/image" Target="../media/image386.jpg"/><Relationship Id="rId593" Type="http://schemas.openxmlformats.org/officeDocument/2006/relationships/image" Target="../media/image593.jpg"/><Relationship Id="rId2067" Type="http://schemas.openxmlformats.org/officeDocument/2006/relationships/image" Target="../media/image2067.jpg"/><Relationship Id="rId2274" Type="http://schemas.openxmlformats.org/officeDocument/2006/relationships/image" Target="../media/image2274.jpg"/><Relationship Id="rId2481" Type="http://schemas.openxmlformats.org/officeDocument/2006/relationships/image" Target="../media/image2481.jpg"/><Relationship Id="rId3118" Type="http://schemas.openxmlformats.org/officeDocument/2006/relationships/image" Target="../media/image3118.jpg"/><Relationship Id="rId246" Type="http://schemas.openxmlformats.org/officeDocument/2006/relationships/image" Target="../media/image246.jpg"/><Relationship Id="rId453" Type="http://schemas.openxmlformats.org/officeDocument/2006/relationships/image" Target="../media/image453.jpg"/><Relationship Id="rId660" Type="http://schemas.openxmlformats.org/officeDocument/2006/relationships/image" Target="../media/image660.jpg"/><Relationship Id="rId898" Type="http://schemas.openxmlformats.org/officeDocument/2006/relationships/image" Target="../media/image898.jpg"/><Relationship Id="rId1083" Type="http://schemas.openxmlformats.org/officeDocument/2006/relationships/image" Target="../media/image1083.jpg"/><Relationship Id="rId1290" Type="http://schemas.openxmlformats.org/officeDocument/2006/relationships/image" Target="../media/image1290.jpg"/><Relationship Id="rId2134" Type="http://schemas.openxmlformats.org/officeDocument/2006/relationships/image" Target="../media/image2134.jpg"/><Relationship Id="rId2341" Type="http://schemas.openxmlformats.org/officeDocument/2006/relationships/image" Target="../media/image2341.jpg"/><Relationship Id="rId2579" Type="http://schemas.openxmlformats.org/officeDocument/2006/relationships/image" Target="../media/image2579.jpg"/><Relationship Id="rId2786" Type="http://schemas.openxmlformats.org/officeDocument/2006/relationships/image" Target="../media/image2786.jpg"/><Relationship Id="rId2993" Type="http://schemas.openxmlformats.org/officeDocument/2006/relationships/image" Target="../media/image2993.jpg"/><Relationship Id="rId106" Type="http://schemas.openxmlformats.org/officeDocument/2006/relationships/image" Target="../media/image106.jpg"/><Relationship Id="rId313" Type="http://schemas.openxmlformats.org/officeDocument/2006/relationships/image" Target="../media/image313.jpg"/><Relationship Id="rId758" Type="http://schemas.openxmlformats.org/officeDocument/2006/relationships/image" Target="../media/image758.jpg"/><Relationship Id="rId965" Type="http://schemas.openxmlformats.org/officeDocument/2006/relationships/image" Target="../media/image965.jpg"/><Relationship Id="rId1150" Type="http://schemas.openxmlformats.org/officeDocument/2006/relationships/image" Target="../media/image1150.jpg"/><Relationship Id="rId1388" Type="http://schemas.openxmlformats.org/officeDocument/2006/relationships/image" Target="../media/image1388.jpg"/><Relationship Id="rId1595" Type="http://schemas.openxmlformats.org/officeDocument/2006/relationships/image" Target="../media/image1595.jpg"/><Relationship Id="rId2439" Type="http://schemas.openxmlformats.org/officeDocument/2006/relationships/image" Target="../media/image2439.jpg"/><Relationship Id="rId2646" Type="http://schemas.openxmlformats.org/officeDocument/2006/relationships/image" Target="../media/image2646.jpg"/><Relationship Id="rId2853" Type="http://schemas.openxmlformats.org/officeDocument/2006/relationships/image" Target="../media/image2853.jpg"/><Relationship Id="rId94" Type="http://schemas.openxmlformats.org/officeDocument/2006/relationships/image" Target="../media/image94.jpg"/><Relationship Id="rId520" Type="http://schemas.openxmlformats.org/officeDocument/2006/relationships/image" Target="../media/image520.jpg"/><Relationship Id="rId618" Type="http://schemas.openxmlformats.org/officeDocument/2006/relationships/image" Target="../media/image618.jpg"/><Relationship Id="rId825" Type="http://schemas.openxmlformats.org/officeDocument/2006/relationships/image" Target="../media/image825.jpg"/><Relationship Id="rId1248" Type="http://schemas.openxmlformats.org/officeDocument/2006/relationships/image" Target="../media/image1248.jpg"/><Relationship Id="rId1455" Type="http://schemas.openxmlformats.org/officeDocument/2006/relationships/image" Target="../media/image1455.jpg"/><Relationship Id="rId1662" Type="http://schemas.openxmlformats.org/officeDocument/2006/relationships/image" Target="../media/image1662.jpg"/><Relationship Id="rId2201" Type="http://schemas.openxmlformats.org/officeDocument/2006/relationships/image" Target="../media/image2201.jpg"/><Relationship Id="rId2506" Type="http://schemas.openxmlformats.org/officeDocument/2006/relationships/image" Target="../media/image2506.jpg"/><Relationship Id="rId1010" Type="http://schemas.openxmlformats.org/officeDocument/2006/relationships/image" Target="../media/image1010.jpg"/><Relationship Id="rId1108" Type="http://schemas.openxmlformats.org/officeDocument/2006/relationships/image" Target="../media/image1108.jpg"/><Relationship Id="rId1315" Type="http://schemas.openxmlformats.org/officeDocument/2006/relationships/image" Target="../media/image1315.jpg"/><Relationship Id="rId1967" Type="http://schemas.openxmlformats.org/officeDocument/2006/relationships/image" Target="../media/image1967.jpg"/><Relationship Id="rId2713" Type="http://schemas.openxmlformats.org/officeDocument/2006/relationships/image" Target="../media/image2713.jpg"/><Relationship Id="rId2920" Type="http://schemas.openxmlformats.org/officeDocument/2006/relationships/image" Target="../media/image2920.jpg"/><Relationship Id="rId1522" Type="http://schemas.openxmlformats.org/officeDocument/2006/relationships/image" Target="../media/image1522.jpg"/><Relationship Id="rId21" Type="http://schemas.openxmlformats.org/officeDocument/2006/relationships/image" Target="../media/image21.jpg"/><Relationship Id="rId2089" Type="http://schemas.openxmlformats.org/officeDocument/2006/relationships/image" Target="../media/image2089.jpg"/><Relationship Id="rId2296" Type="http://schemas.openxmlformats.org/officeDocument/2006/relationships/image" Target="../media/image2296.jpg"/><Relationship Id="rId268" Type="http://schemas.openxmlformats.org/officeDocument/2006/relationships/image" Target="../media/image268.jpg"/><Relationship Id="rId475" Type="http://schemas.openxmlformats.org/officeDocument/2006/relationships/image" Target="../media/image475.jpg"/><Relationship Id="rId682" Type="http://schemas.openxmlformats.org/officeDocument/2006/relationships/image" Target="../media/image682.jpg"/><Relationship Id="rId2156" Type="http://schemas.openxmlformats.org/officeDocument/2006/relationships/image" Target="../media/image2156.jpg"/><Relationship Id="rId2363" Type="http://schemas.openxmlformats.org/officeDocument/2006/relationships/image" Target="../media/image2363.jpg"/><Relationship Id="rId2570" Type="http://schemas.openxmlformats.org/officeDocument/2006/relationships/image" Target="../media/image2570.jpg"/><Relationship Id="rId128" Type="http://schemas.openxmlformats.org/officeDocument/2006/relationships/image" Target="../media/image128.jpg"/><Relationship Id="rId335" Type="http://schemas.openxmlformats.org/officeDocument/2006/relationships/image" Target="../media/image335.jpg"/><Relationship Id="rId542" Type="http://schemas.openxmlformats.org/officeDocument/2006/relationships/image" Target="../media/image542.jpg"/><Relationship Id="rId1172" Type="http://schemas.openxmlformats.org/officeDocument/2006/relationships/image" Target="../media/image1172.jpg"/><Relationship Id="rId2016" Type="http://schemas.openxmlformats.org/officeDocument/2006/relationships/image" Target="../media/image2016.jpg"/><Relationship Id="rId2223" Type="http://schemas.openxmlformats.org/officeDocument/2006/relationships/image" Target="../media/image2223.jpg"/><Relationship Id="rId2430" Type="http://schemas.openxmlformats.org/officeDocument/2006/relationships/image" Target="../media/image2430.jpg"/><Relationship Id="rId402" Type="http://schemas.openxmlformats.org/officeDocument/2006/relationships/image" Target="../media/image402.jpg"/><Relationship Id="rId1032" Type="http://schemas.openxmlformats.org/officeDocument/2006/relationships/image" Target="../media/image1032.jpg"/><Relationship Id="rId1989" Type="http://schemas.openxmlformats.org/officeDocument/2006/relationships/image" Target="../media/image1989.jpg"/><Relationship Id="rId1849" Type="http://schemas.openxmlformats.org/officeDocument/2006/relationships/image" Target="../media/image1849.jpg"/><Relationship Id="rId3064" Type="http://schemas.openxmlformats.org/officeDocument/2006/relationships/image" Target="../media/image3064.jpg"/><Relationship Id="rId192" Type="http://schemas.openxmlformats.org/officeDocument/2006/relationships/image" Target="../media/image192.jpg"/><Relationship Id="rId1709" Type="http://schemas.openxmlformats.org/officeDocument/2006/relationships/image" Target="../media/image1709.jpg"/><Relationship Id="rId1916" Type="http://schemas.openxmlformats.org/officeDocument/2006/relationships/image" Target="../media/image1916.jpg"/><Relationship Id="rId2080" Type="http://schemas.openxmlformats.org/officeDocument/2006/relationships/image" Target="../media/image2080.jpg"/><Relationship Id="rId3131" Type="http://schemas.openxmlformats.org/officeDocument/2006/relationships/image" Target="../media/image3131.jpg"/><Relationship Id="rId2897" Type="http://schemas.openxmlformats.org/officeDocument/2006/relationships/image" Target="../media/image2897.jpg"/><Relationship Id="rId869" Type="http://schemas.openxmlformats.org/officeDocument/2006/relationships/image" Target="../media/image869.jpg"/><Relationship Id="rId1499" Type="http://schemas.openxmlformats.org/officeDocument/2006/relationships/image" Target="../media/image1499.jpg"/><Relationship Id="rId729" Type="http://schemas.openxmlformats.org/officeDocument/2006/relationships/image" Target="../media/image729.jpg"/><Relationship Id="rId1359" Type="http://schemas.openxmlformats.org/officeDocument/2006/relationships/image" Target="../media/image1359.jpg"/><Relationship Id="rId2757" Type="http://schemas.openxmlformats.org/officeDocument/2006/relationships/image" Target="../media/image2757.jpg"/><Relationship Id="rId2964" Type="http://schemas.openxmlformats.org/officeDocument/2006/relationships/image" Target="../media/image2964.jpg"/><Relationship Id="rId936" Type="http://schemas.openxmlformats.org/officeDocument/2006/relationships/image" Target="../media/image936.jpg"/><Relationship Id="rId1219" Type="http://schemas.openxmlformats.org/officeDocument/2006/relationships/image" Target="../media/image1219.jpg"/><Relationship Id="rId1566" Type="http://schemas.openxmlformats.org/officeDocument/2006/relationships/image" Target="../media/image1566.jpg"/><Relationship Id="rId1773" Type="http://schemas.openxmlformats.org/officeDocument/2006/relationships/image" Target="../media/image1773.jpg"/><Relationship Id="rId1980" Type="http://schemas.openxmlformats.org/officeDocument/2006/relationships/image" Target="../media/image1980.jpg"/><Relationship Id="rId2617" Type="http://schemas.openxmlformats.org/officeDocument/2006/relationships/image" Target="../media/image2617.jpg"/><Relationship Id="rId2824" Type="http://schemas.openxmlformats.org/officeDocument/2006/relationships/image" Target="../media/image2824.jpg"/><Relationship Id="rId65" Type="http://schemas.openxmlformats.org/officeDocument/2006/relationships/image" Target="../media/image65.jpg"/><Relationship Id="rId1426" Type="http://schemas.openxmlformats.org/officeDocument/2006/relationships/image" Target="../media/image1426.jpg"/><Relationship Id="rId1633" Type="http://schemas.openxmlformats.org/officeDocument/2006/relationships/image" Target="../media/image1633.jpg"/><Relationship Id="rId1840" Type="http://schemas.openxmlformats.org/officeDocument/2006/relationships/image" Target="../media/image1840.jpg"/><Relationship Id="rId1700" Type="http://schemas.openxmlformats.org/officeDocument/2006/relationships/image" Target="../media/image1700.jpg"/><Relationship Id="rId379" Type="http://schemas.openxmlformats.org/officeDocument/2006/relationships/image" Target="../media/image379.jpg"/><Relationship Id="rId586" Type="http://schemas.openxmlformats.org/officeDocument/2006/relationships/image" Target="../media/image586.jpg"/><Relationship Id="rId793" Type="http://schemas.openxmlformats.org/officeDocument/2006/relationships/image" Target="../media/image793.jpg"/><Relationship Id="rId2267" Type="http://schemas.openxmlformats.org/officeDocument/2006/relationships/image" Target="../media/image2267.jpg"/><Relationship Id="rId2474" Type="http://schemas.openxmlformats.org/officeDocument/2006/relationships/image" Target="../media/image2474.jpg"/><Relationship Id="rId2681" Type="http://schemas.openxmlformats.org/officeDocument/2006/relationships/image" Target="../media/image2681.jpg"/><Relationship Id="rId239" Type="http://schemas.openxmlformats.org/officeDocument/2006/relationships/image" Target="../media/image239.jpg"/><Relationship Id="rId446" Type="http://schemas.openxmlformats.org/officeDocument/2006/relationships/image" Target="../media/image446.jpg"/><Relationship Id="rId653" Type="http://schemas.openxmlformats.org/officeDocument/2006/relationships/image" Target="../media/image653.jpg"/><Relationship Id="rId1076" Type="http://schemas.openxmlformats.org/officeDocument/2006/relationships/image" Target="../media/image1076.jpg"/><Relationship Id="rId1283" Type="http://schemas.openxmlformats.org/officeDocument/2006/relationships/image" Target="../media/image1283.jpg"/><Relationship Id="rId1490" Type="http://schemas.openxmlformats.org/officeDocument/2006/relationships/image" Target="../media/image1490.jpg"/><Relationship Id="rId2127" Type="http://schemas.openxmlformats.org/officeDocument/2006/relationships/image" Target="../media/image2127.jpg"/><Relationship Id="rId2334" Type="http://schemas.openxmlformats.org/officeDocument/2006/relationships/image" Target="../media/image2334.jpg"/><Relationship Id="rId306" Type="http://schemas.openxmlformats.org/officeDocument/2006/relationships/image" Target="../media/image306.jpg"/><Relationship Id="rId860" Type="http://schemas.openxmlformats.org/officeDocument/2006/relationships/image" Target="../media/image860.jpg"/><Relationship Id="rId1143" Type="http://schemas.openxmlformats.org/officeDocument/2006/relationships/image" Target="../media/image1143.jpg"/><Relationship Id="rId2541" Type="http://schemas.openxmlformats.org/officeDocument/2006/relationships/image" Target="../media/image2541.jpg"/><Relationship Id="rId513" Type="http://schemas.openxmlformats.org/officeDocument/2006/relationships/image" Target="../media/image513.jpg"/><Relationship Id="rId720" Type="http://schemas.openxmlformats.org/officeDocument/2006/relationships/image" Target="../media/image720.jpg"/><Relationship Id="rId1350" Type="http://schemas.openxmlformats.org/officeDocument/2006/relationships/image" Target="../media/image1350.jpg"/><Relationship Id="rId2401" Type="http://schemas.openxmlformats.org/officeDocument/2006/relationships/image" Target="../media/image2401.jpg"/><Relationship Id="rId1003" Type="http://schemas.openxmlformats.org/officeDocument/2006/relationships/image" Target="../media/image1003.jpg"/><Relationship Id="rId1210" Type="http://schemas.openxmlformats.org/officeDocument/2006/relationships/image" Target="../media/image1210.jpg"/><Relationship Id="rId3175" Type="http://schemas.openxmlformats.org/officeDocument/2006/relationships/image" Target="../media/image3175.jpg"/><Relationship Id="rId2191" Type="http://schemas.openxmlformats.org/officeDocument/2006/relationships/image" Target="../media/image2191.jpg"/><Relationship Id="rId3035" Type="http://schemas.openxmlformats.org/officeDocument/2006/relationships/image" Target="../media/image3035.jpg"/><Relationship Id="rId163" Type="http://schemas.openxmlformats.org/officeDocument/2006/relationships/image" Target="../media/image163.jpg"/><Relationship Id="rId370" Type="http://schemas.openxmlformats.org/officeDocument/2006/relationships/image" Target="../media/image370.jpg"/><Relationship Id="rId2051" Type="http://schemas.openxmlformats.org/officeDocument/2006/relationships/image" Target="../media/image2051.jpg"/><Relationship Id="rId3102" Type="http://schemas.openxmlformats.org/officeDocument/2006/relationships/image" Target="../media/image3102.jpg"/><Relationship Id="rId230" Type="http://schemas.openxmlformats.org/officeDocument/2006/relationships/image" Target="../media/image230.jpg"/><Relationship Id="rId2868" Type="http://schemas.openxmlformats.org/officeDocument/2006/relationships/image" Target="../media/image2868.jpg"/><Relationship Id="rId1677" Type="http://schemas.openxmlformats.org/officeDocument/2006/relationships/image" Target="../media/image1677.jpg"/><Relationship Id="rId1884" Type="http://schemas.openxmlformats.org/officeDocument/2006/relationships/image" Target="../media/image1884.jpg"/><Relationship Id="rId2728" Type="http://schemas.openxmlformats.org/officeDocument/2006/relationships/image" Target="../media/image2728.jpg"/><Relationship Id="rId2935" Type="http://schemas.openxmlformats.org/officeDocument/2006/relationships/image" Target="../media/image2935.jpg"/><Relationship Id="rId907" Type="http://schemas.openxmlformats.org/officeDocument/2006/relationships/image" Target="../media/image907.jpg"/><Relationship Id="rId1537" Type="http://schemas.openxmlformats.org/officeDocument/2006/relationships/image" Target="../media/image1537.jpg"/><Relationship Id="rId1744" Type="http://schemas.openxmlformats.org/officeDocument/2006/relationships/image" Target="../media/image1744.jpg"/><Relationship Id="rId1951" Type="http://schemas.openxmlformats.org/officeDocument/2006/relationships/image" Target="../media/image1951.jpg"/><Relationship Id="rId36" Type="http://schemas.openxmlformats.org/officeDocument/2006/relationships/image" Target="../media/image36.jpg"/><Relationship Id="rId1604" Type="http://schemas.openxmlformats.org/officeDocument/2006/relationships/image" Target="../media/image1604.jpg"/><Relationship Id="rId1811" Type="http://schemas.openxmlformats.org/officeDocument/2006/relationships/image" Target="../media/image1811.jpg"/><Relationship Id="rId697" Type="http://schemas.openxmlformats.org/officeDocument/2006/relationships/image" Target="../media/image697.jpg"/><Relationship Id="rId2378" Type="http://schemas.openxmlformats.org/officeDocument/2006/relationships/image" Target="../media/image2378.jpg"/><Relationship Id="rId1187" Type="http://schemas.openxmlformats.org/officeDocument/2006/relationships/image" Target="../media/image1187.jpg"/><Relationship Id="rId2585" Type="http://schemas.openxmlformats.org/officeDocument/2006/relationships/image" Target="../media/image2585.jpg"/><Relationship Id="rId2792" Type="http://schemas.openxmlformats.org/officeDocument/2006/relationships/image" Target="../media/image2792.jpg"/><Relationship Id="rId557" Type="http://schemas.openxmlformats.org/officeDocument/2006/relationships/image" Target="../media/image557.jpg"/><Relationship Id="rId764" Type="http://schemas.openxmlformats.org/officeDocument/2006/relationships/image" Target="../media/image764.jpg"/><Relationship Id="rId971" Type="http://schemas.openxmlformats.org/officeDocument/2006/relationships/image" Target="../media/image971.jpg"/><Relationship Id="rId1394" Type="http://schemas.openxmlformats.org/officeDocument/2006/relationships/image" Target="../media/image1394.jpg"/><Relationship Id="rId2238" Type="http://schemas.openxmlformats.org/officeDocument/2006/relationships/image" Target="../media/image2238.jpg"/><Relationship Id="rId2445" Type="http://schemas.openxmlformats.org/officeDocument/2006/relationships/image" Target="../media/image2445.jpg"/><Relationship Id="rId2652" Type="http://schemas.openxmlformats.org/officeDocument/2006/relationships/image" Target="../media/image2652.jpg"/><Relationship Id="rId417" Type="http://schemas.openxmlformats.org/officeDocument/2006/relationships/image" Target="../media/image417.jpg"/><Relationship Id="rId624" Type="http://schemas.openxmlformats.org/officeDocument/2006/relationships/image" Target="../media/image624.jpg"/><Relationship Id="rId831" Type="http://schemas.openxmlformats.org/officeDocument/2006/relationships/image" Target="../media/image831.jpg"/><Relationship Id="rId1047" Type="http://schemas.openxmlformats.org/officeDocument/2006/relationships/image" Target="../media/image1047.jpg"/><Relationship Id="rId1254" Type="http://schemas.openxmlformats.org/officeDocument/2006/relationships/image" Target="../media/image1254.jpg"/><Relationship Id="rId1461" Type="http://schemas.openxmlformats.org/officeDocument/2006/relationships/image" Target="../media/image1461.jpg"/><Relationship Id="rId2305" Type="http://schemas.openxmlformats.org/officeDocument/2006/relationships/image" Target="../media/image2305.jpg"/><Relationship Id="rId2512" Type="http://schemas.openxmlformats.org/officeDocument/2006/relationships/image" Target="../media/image2512.jpg"/><Relationship Id="rId1114" Type="http://schemas.openxmlformats.org/officeDocument/2006/relationships/image" Target="../media/image1114.jpg"/><Relationship Id="rId1321" Type="http://schemas.openxmlformats.org/officeDocument/2006/relationships/image" Target="../media/image1321.jpg"/><Relationship Id="rId3079" Type="http://schemas.openxmlformats.org/officeDocument/2006/relationships/image" Target="../media/image3079.jpg"/><Relationship Id="rId2095" Type="http://schemas.openxmlformats.org/officeDocument/2006/relationships/image" Target="../media/image2095.jpg"/><Relationship Id="rId3146" Type="http://schemas.openxmlformats.org/officeDocument/2006/relationships/image" Target="../media/image3146.jpg"/><Relationship Id="rId274" Type="http://schemas.openxmlformats.org/officeDocument/2006/relationships/image" Target="../media/image274.jpg"/><Relationship Id="rId481" Type="http://schemas.openxmlformats.org/officeDocument/2006/relationships/image" Target="../media/image481.jpg"/><Relationship Id="rId2162" Type="http://schemas.openxmlformats.org/officeDocument/2006/relationships/image" Target="../media/image2162.jpg"/><Relationship Id="rId3006" Type="http://schemas.openxmlformats.org/officeDocument/2006/relationships/image" Target="../media/image3006.jpg"/><Relationship Id="rId134" Type="http://schemas.openxmlformats.org/officeDocument/2006/relationships/image" Target="../media/image134.jpg"/><Relationship Id="rId341" Type="http://schemas.openxmlformats.org/officeDocument/2006/relationships/image" Target="../media/image341.jpg"/><Relationship Id="rId2022" Type="http://schemas.openxmlformats.org/officeDocument/2006/relationships/image" Target="../media/image2022.jpg"/><Relationship Id="rId2979" Type="http://schemas.openxmlformats.org/officeDocument/2006/relationships/image" Target="../media/image2979.jpg"/><Relationship Id="rId201" Type="http://schemas.openxmlformats.org/officeDocument/2006/relationships/image" Target="../media/image201.jpg"/><Relationship Id="rId1788" Type="http://schemas.openxmlformats.org/officeDocument/2006/relationships/image" Target="../media/image1788.jpg"/><Relationship Id="rId1995" Type="http://schemas.openxmlformats.org/officeDocument/2006/relationships/image" Target="../media/image1995.jpg"/><Relationship Id="rId2839" Type="http://schemas.openxmlformats.org/officeDocument/2006/relationships/image" Target="../media/image2839.jpg"/><Relationship Id="rId1648" Type="http://schemas.openxmlformats.org/officeDocument/2006/relationships/image" Target="../media/image1648.jpg"/><Relationship Id="rId1508" Type="http://schemas.openxmlformats.org/officeDocument/2006/relationships/image" Target="../media/image1508.jpg"/><Relationship Id="rId1855" Type="http://schemas.openxmlformats.org/officeDocument/2006/relationships/image" Target="../media/image1855.jpg"/><Relationship Id="rId2906" Type="http://schemas.openxmlformats.org/officeDocument/2006/relationships/image" Target="../media/image2906.jpg"/><Relationship Id="rId3070" Type="http://schemas.openxmlformats.org/officeDocument/2006/relationships/image" Target="../media/image3070.jpg"/><Relationship Id="rId1715" Type="http://schemas.openxmlformats.org/officeDocument/2006/relationships/image" Target="../media/image1715.jpg"/><Relationship Id="rId1922" Type="http://schemas.openxmlformats.org/officeDocument/2006/relationships/image" Target="../media/image1922.jpg"/><Relationship Id="rId2489" Type="http://schemas.openxmlformats.org/officeDocument/2006/relationships/image" Target="../media/image2489.jpg"/><Relationship Id="rId2696" Type="http://schemas.openxmlformats.org/officeDocument/2006/relationships/image" Target="../media/image2696.jpg"/><Relationship Id="rId668" Type="http://schemas.openxmlformats.org/officeDocument/2006/relationships/image" Target="../media/image668.jpg"/><Relationship Id="rId875" Type="http://schemas.openxmlformats.org/officeDocument/2006/relationships/image" Target="../media/image875.jpg"/><Relationship Id="rId1298" Type="http://schemas.openxmlformats.org/officeDocument/2006/relationships/image" Target="../media/image1298.jpg"/><Relationship Id="rId2349" Type="http://schemas.openxmlformats.org/officeDocument/2006/relationships/image" Target="../media/image2349.jpg"/><Relationship Id="rId2556" Type="http://schemas.openxmlformats.org/officeDocument/2006/relationships/image" Target="../media/image2556.jpg"/><Relationship Id="rId2763" Type="http://schemas.openxmlformats.org/officeDocument/2006/relationships/image" Target="../media/image2763.jpg"/><Relationship Id="rId2970" Type="http://schemas.openxmlformats.org/officeDocument/2006/relationships/image" Target="../media/image2970.jpg"/><Relationship Id="rId528" Type="http://schemas.openxmlformats.org/officeDocument/2006/relationships/image" Target="../media/image528.jpg"/><Relationship Id="rId735" Type="http://schemas.openxmlformats.org/officeDocument/2006/relationships/image" Target="../media/image735.jpg"/><Relationship Id="rId942" Type="http://schemas.openxmlformats.org/officeDocument/2006/relationships/image" Target="../media/image942.jpg"/><Relationship Id="rId1158" Type="http://schemas.openxmlformats.org/officeDocument/2006/relationships/image" Target="../media/image1158.jpg"/><Relationship Id="rId1365" Type="http://schemas.openxmlformats.org/officeDocument/2006/relationships/image" Target="../media/image1365.jpg"/><Relationship Id="rId1572" Type="http://schemas.openxmlformats.org/officeDocument/2006/relationships/image" Target="../media/image1572.jpg"/><Relationship Id="rId2209" Type="http://schemas.openxmlformats.org/officeDocument/2006/relationships/image" Target="../media/image2209.jpg"/><Relationship Id="rId2416" Type="http://schemas.openxmlformats.org/officeDocument/2006/relationships/image" Target="../media/image2416.jpg"/><Relationship Id="rId2623" Type="http://schemas.openxmlformats.org/officeDocument/2006/relationships/image" Target="../media/image2623.jpg"/><Relationship Id="rId1018" Type="http://schemas.openxmlformats.org/officeDocument/2006/relationships/image" Target="../media/image1018.jpg"/><Relationship Id="rId1225" Type="http://schemas.openxmlformats.org/officeDocument/2006/relationships/image" Target="../media/image1225.jpg"/><Relationship Id="rId1432" Type="http://schemas.openxmlformats.org/officeDocument/2006/relationships/image" Target="../media/image1432.jpg"/><Relationship Id="rId2830" Type="http://schemas.openxmlformats.org/officeDocument/2006/relationships/image" Target="../media/image2830.jpg"/><Relationship Id="rId71" Type="http://schemas.openxmlformats.org/officeDocument/2006/relationships/image" Target="../media/image71.jpg"/><Relationship Id="rId802" Type="http://schemas.openxmlformats.org/officeDocument/2006/relationships/image" Target="../media/image802.jpg"/><Relationship Id="rId178" Type="http://schemas.openxmlformats.org/officeDocument/2006/relationships/image" Target="../media/image178.jpg"/><Relationship Id="rId385" Type="http://schemas.openxmlformats.org/officeDocument/2006/relationships/image" Target="../media/image385.jpg"/><Relationship Id="rId592" Type="http://schemas.openxmlformats.org/officeDocument/2006/relationships/image" Target="../media/image592.jpg"/><Relationship Id="rId2066" Type="http://schemas.openxmlformats.org/officeDocument/2006/relationships/image" Target="../media/image2066.jpg"/><Relationship Id="rId2273" Type="http://schemas.openxmlformats.org/officeDocument/2006/relationships/image" Target="../media/image2273.jpg"/><Relationship Id="rId2480" Type="http://schemas.openxmlformats.org/officeDocument/2006/relationships/image" Target="../media/image2480.jpg"/><Relationship Id="rId3117" Type="http://schemas.openxmlformats.org/officeDocument/2006/relationships/image" Target="../media/image3117.jpg"/><Relationship Id="rId245" Type="http://schemas.openxmlformats.org/officeDocument/2006/relationships/image" Target="../media/image245.jpg"/><Relationship Id="rId452" Type="http://schemas.openxmlformats.org/officeDocument/2006/relationships/image" Target="../media/image452.jpg"/><Relationship Id="rId1082" Type="http://schemas.openxmlformats.org/officeDocument/2006/relationships/image" Target="../media/image1082.jpg"/><Relationship Id="rId2133" Type="http://schemas.openxmlformats.org/officeDocument/2006/relationships/image" Target="../media/image2133.jpg"/><Relationship Id="rId2340" Type="http://schemas.openxmlformats.org/officeDocument/2006/relationships/image" Target="../media/image2340.jpg"/><Relationship Id="rId105" Type="http://schemas.openxmlformats.org/officeDocument/2006/relationships/image" Target="../media/image105.jpg"/><Relationship Id="rId312" Type="http://schemas.openxmlformats.org/officeDocument/2006/relationships/image" Target="../media/image312.jpg"/><Relationship Id="rId2200" Type="http://schemas.openxmlformats.org/officeDocument/2006/relationships/image" Target="../media/image2200.jpg"/><Relationship Id="rId1899" Type="http://schemas.openxmlformats.org/officeDocument/2006/relationships/image" Target="../media/image1899.jpg"/><Relationship Id="rId1759" Type="http://schemas.openxmlformats.org/officeDocument/2006/relationships/image" Target="../media/image1759.jpg"/><Relationship Id="rId1966" Type="http://schemas.openxmlformats.org/officeDocument/2006/relationships/image" Target="../media/image1966.jpg"/><Relationship Id="rId3181" Type="http://schemas.openxmlformats.org/officeDocument/2006/relationships/image" Target="../media/image3181.jpg"/><Relationship Id="rId1619" Type="http://schemas.openxmlformats.org/officeDocument/2006/relationships/image" Target="../media/image1619.jpg"/><Relationship Id="rId1826" Type="http://schemas.openxmlformats.org/officeDocument/2006/relationships/image" Target="../media/image1826.jpg"/><Relationship Id="rId3041" Type="http://schemas.openxmlformats.org/officeDocument/2006/relationships/image" Target="../media/image3041.jpg"/><Relationship Id="rId779" Type="http://schemas.openxmlformats.org/officeDocument/2006/relationships/image" Target="../media/image779.jpg"/><Relationship Id="rId986" Type="http://schemas.openxmlformats.org/officeDocument/2006/relationships/image" Target="../media/image986.jpg"/><Relationship Id="rId2667" Type="http://schemas.openxmlformats.org/officeDocument/2006/relationships/image" Target="../media/image2667.jpg"/><Relationship Id="rId639" Type="http://schemas.openxmlformats.org/officeDocument/2006/relationships/image" Target="../media/image639.jpg"/><Relationship Id="rId1269" Type="http://schemas.openxmlformats.org/officeDocument/2006/relationships/image" Target="../media/image1269.jpg"/><Relationship Id="rId1476" Type="http://schemas.openxmlformats.org/officeDocument/2006/relationships/image" Target="../media/image1476.jpg"/><Relationship Id="rId2874" Type="http://schemas.openxmlformats.org/officeDocument/2006/relationships/image" Target="../media/image2874.jpg"/><Relationship Id="rId846" Type="http://schemas.openxmlformats.org/officeDocument/2006/relationships/image" Target="../media/image846.jpg"/><Relationship Id="rId1129" Type="http://schemas.openxmlformats.org/officeDocument/2006/relationships/image" Target="../media/image1129.jpg"/><Relationship Id="rId1683" Type="http://schemas.openxmlformats.org/officeDocument/2006/relationships/image" Target="../media/image1683.jpg"/><Relationship Id="rId1890" Type="http://schemas.openxmlformats.org/officeDocument/2006/relationships/image" Target="../media/image1890.jpg"/><Relationship Id="rId2527" Type="http://schemas.openxmlformats.org/officeDocument/2006/relationships/image" Target="../media/image2527.jpg"/><Relationship Id="rId2734" Type="http://schemas.openxmlformats.org/officeDocument/2006/relationships/image" Target="../media/image2734.jpg"/><Relationship Id="rId2941" Type="http://schemas.openxmlformats.org/officeDocument/2006/relationships/image" Target="../media/image2941.jpg"/><Relationship Id="rId706" Type="http://schemas.openxmlformats.org/officeDocument/2006/relationships/image" Target="../media/image706.jpg"/><Relationship Id="rId913" Type="http://schemas.openxmlformats.org/officeDocument/2006/relationships/image" Target="../media/image913.jpg"/><Relationship Id="rId1336" Type="http://schemas.openxmlformats.org/officeDocument/2006/relationships/image" Target="../media/image1336.jpg"/><Relationship Id="rId1543" Type="http://schemas.openxmlformats.org/officeDocument/2006/relationships/image" Target="../media/image1543.jpg"/><Relationship Id="rId1750" Type="http://schemas.openxmlformats.org/officeDocument/2006/relationships/image" Target="../media/image1750.jpg"/><Relationship Id="rId2801" Type="http://schemas.openxmlformats.org/officeDocument/2006/relationships/image" Target="../media/image2801.jpg"/><Relationship Id="rId42" Type="http://schemas.openxmlformats.org/officeDocument/2006/relationships/image" Target="../media/image42.jpg"/><Relationship Id="rId1403" Type="http://schemas.openxmlformats.org/officeDocument/2006/relationships/image" Target="../media/image1403.jpg"/><Relationship Id="rId1610" Type="http://schemas.openxmlformats.org/officeDocument/2006/relationships/image" Target="../media/image1610.jpg"/><Relationship Id="rId289" Type="http://schemas.openxmlformats.org/officeDocument/2006/relationships/image" Target="../media/image289.jpg"/><Relationship Id="rId496" Type="http://schemas.openxmlformats.org/officeDocument/2006/relationships/image" Target="../media/image496.jpg"/><Relationship Id="rId2177" Type="http://schemas.openxmlformats.org/officeDocument/2006/relationships/image" Target="../media/image2177.jpg"/><Relationship Id="rId2384" Type="http://schemas.openxmlformats.org/officeDocument/2006/relationships/image" Target="../media/image2384.jpg"/><Relationship Id="rId2591" Type="http://schemas.openxmlformats.org/officeDocument/2006/relationships/image" Target="../media/image2591.jpg"/><Relationship Id="rId149" Type="http://schemas.openxmlformats.org/officeDocument/2006/relationships/image" Target="../media/image149.jpg"/><Relationship Id="rId356" Type="http://schemas.openxmlformats.org/officeDocument/2006/relationships/image" Target="../media/image356.jpg"/><Relationship Id="rId563" Type="http://schemas.openxmlformats.org/officeDocument/2006/relationships/image" Target="../media/image563.jpg"/><Relationship Id="rId770" Type="http://schemas.openxmlformats.org/officeDocument/2006/relationships/image" Target="../media/image770.jpg"/><Relationship Id="rId1193" Type="http://schemas.openxmlformats.org/officeDocument/2006/relationships/image" Target="../media/image1193.jpg"/><Relationship Id="rId2037" Type="http://schemas.openxmlformats.org/officeDocument/2006/relationships/image" Target="../media/image2037.jpg"/><Relationship Id="rId2244" Type="http://schemas.openxmlformats.org/officeDocument/2006/relationships/image" Target="../media/image2244.jpg"/><Relationship Id="rId2451" Type="http://schemas.openxmlformats.org/officeDocument/2006/relationships/image" Target="../media/image2451.jpg"/><Relationship Id="rId216" Type="http://schemas.openxmlformats.org/officeDocument/2006/relationships/image" Target="../media/image216.jpg"/><Relationship Id="rId423" Type="http://schemas.openxmlformats.org/officeDocument/2006/relationships/image" Target="../media/image423.jpg"/><Relationship Id="rId1053" Type="http://schemas.openxmlformats.org/officeDocument/2006/relationships/image" Target="../media/image1053.jpg"/><Relationship Id="rId1260" Type="http://schemas.openxmlformats.org/officeDocument/2006/relationships/image" Target="../media/image1260.jpg"/><Relationship Id="rId2104" Type="http://schemas.openxmlformats.org/officeDocument/2006/relationships/image" Target="../media/image2104.jpg"/><Relationship Id="rId630" Type="http://schemas.openxmlformats.org/officeDocument/2006/relationships/image" Target="../media/image630.jpg"/><Relationship Id="rId2311" Type="http://schemas.openxmlformats.org/officeDocument/2006/relationships/image" Target="../media/image2311.jpg"/><Relationship Id="rId1120" Type="http://schemas.openxmlformats.org/officeDocument/2006/relationships/image" Target="../media/image1120.jpg"/><Relationship Id="rId1937" Type="http://schemas.openxmlformats.org/officeDocument/2006/relationships/image" Target="../media/image1937.jpg"/><Relationship Id="rId3085" Type="http://schemas.openxmlformats.org/officeDocument/2006/relationships/image" Target="../media/image3085.jpg"/><Relationship Id="rId3152" Type="http://schemas.openxmlformats.org/officeDocument/2006/relationships/image" Target="../media/image3152.jpg"/><Relationship Id="rId280" Type="http://schemas.openxmlformats.org/officeDocument/2006/relationships/image" Target="../media/image280.jpg"/><Relationship Id="rId3012" Type="http://schemas.openxmlformats.org/officeDocument/2006/relationships/image" Target="../media/image3012.jpg"/><Relationship Id="rId140" Type="http://schemas.openxmlformats.org/officeDocument/2006/relationships/image" Target="../media/image140.jpg"/><Relationship Id="rId6" Type="http://schemas.openxmlformats.org/officeDocument/2006/relationships/image" Target="../media/image6.jpg"/><Relationship Id="rId2778" Type="http://schemas.openxmlformats.org/officeDocument/2006/relationships/image" Target="../media/image2778.jpg"/><Relationship Id="rId2985" Type="http://schemas.openxmlformats.org/officeDocument/2006/relationships/image" Target="../media/image2985.jpg"/><Relationship Id="rId957" Type="http://schemas.openxmlformats.org/officeDocument/2006/relationships/image" Target="../media/image957.jpg"/><Relationship Id="rId1587" Type="http://schemas.openxmlformats.org/officeDocument/2006/relationships/image" Target="../media/image1587.jpg"/><Relationship Id="rId1794" Type="http://schemas.openxmlformats.org/officeDocument/2006/relationships/image" Target="../media/image1794.jpg"/><Relationship Id="rId2638" Type="http://schemas.openxmlformats.org/officeDocument/2006/relationships/image" Target="../media/image2638.jpg"/><Relationship Id="rId2845" Type="http://schemas.openxmlformats.org/officeDocument/2006/relationships/image" Target="../media/image2845.jpg"/><Relationship Id="rId86" Type="http://schemas.openxmlformats.org/officeDocument/2006/relationships/image" Target="../media/image86.jpg"/><Relationship Id="rId817" Type="http://schemas.openxmlformats.org/officeDocument/2006/relationships/image" Target="../media/image817.jpg"/><Relationship Id="rId1447" Type="http://schemas.openxmlformats.org/officeDocument/2006/relationships/image" Target="../media/image1447.jpg"/><Relationship Id="rId1654" Type="http://schemas.openxmlformats.org/officeDocument/2006/relationships/image" Target="../media/image1654.jpg"/><Relationship Id="rId1861" Type="http://schemas.openxmlformats.org/officeDocument/2006/relationships/image" Target="../media/image1861.jpg"/><Relationship Id="rId2705" Type="http://schemas.openxmlformats.org/officeDocument/2006/relationships/image" Target="../media/image2705.jpg"/><Relationship Id="rId2912" Type="http://schemas.openxmlformats.org/officeDocument/2006/relationships/image" Target="../media/image2912.jpg"/><Relationship Id="rId1307" Type="http://schemas.openxmlformats.org/officeDocument/2006/relationships/image" Target="../media/image1307.jpg"/><Relationship Id="rId1514" Type="http://schemas.openxmlformats.org/officeDocument/2006/relationships/image" Target="../media/image1514.jpg"/><Relationship Id="rId1721" Type="http://schemas.openxmlformats.org/officeDocument/2006/relationships/image" Target="../media/image1721.jpg"/><Relationship Id="rId13" Type="http://schemas.openxmlformats.org/officeDocument/2006/relationships/image" Target="../media/image13.jpg"/><Relationship Id="rId2288" Type="http://schemas.openxmlformats.org/officeDocument/2006/relationships/image" Target="../media/image2288.jpg"/><Relationship Id="rId2495" Type="http://schemas.openxmlformats.org/officeDocument/2006/relationships/image" Target="../media/image2495.jpg"/><Relationship Id="rId467" Type="http://schemas.openxmlformats.org/officeDocument/2006/relationships/image" Target="../media/image467.jpg"/><Relationship Id="rId1097" Type="http://schemas.openxmlformats.org/officeDocument/2006/relationships/image" Target="../media/image1097.jpg"/><Relationship Id="rId2148" Type="http://schemas.openxmlformats.org/officeDocument/2006/relationships/image" Target="../media/image2148.jpg"/><Relationship Id="rId674" Type="http://schemas.openxmlformats.org/officeDocument/2006/relationships/image" Target="../media/image674.jpg"/><Relationship Id="rId881" Type="http://schemas.openxmlformats.org/officeDocument/2006/relationships/image" Target="../media/image881.jpg"/><Relationship Id="rId2355" Type="http://schemas.openxmlformats.org/officeDocument/2006/relationships/image" Target="../media/image2355.jpg"/><Relationship Id="rId2562" Type="http://schemas.openxmlformats.org/officeDocument/2006/relationships/image" Target="../media/image2562.jpg"/><Relationship Id="rId327" Type="http://schemas.openxmlformats.org/officeDocument/2006/relationships/image" Target="../media/image327.jpg"/><Relationship Id="rId534" Type="http://schemas.openxmlformats.org/officeDocument/2006/relationships/image" Target="../media/image534.jpg"/><Relationship Id="rId741" Type="http://schemas.openxmlformats.org/officeDocument/2006/relationships/image" Target="../media/image741.jpg"/><Relationship Id="rId1164" Type="http://schemas.openxmlformats.org/officeDocument/2006/relationships/image" Target="../media/image1164.jpg"/><Relationship Id="rId1371" Type="http://schemas.openxmlformats.org/officeDocument/2006/relationships/image" Target="../media/image1371.jpg"/><Relationship Id="rId2008" Type="http://schemas.openxmlformats.org/officeDocument/2006/relationships/image" Target="../media/image2008.jpg"/><Relationship Id="rId2215" Type="http://schemas.openxmlformats.org/officeDocument/2006/relationships/image" Target="../media/image2215.jpg"/><Relationship Id="rId2422" Type="http://schemas.openxmlformats.org/officeDocument/2006/relationships/image" Target="../media/image2422.jpg"/><Relationship Id="rId601" Type="http://schemas.openxmlformats.org/officeDocument/2006/relationships/image" Target="../media/image601.jpg"/><Relationship Id="rId1024" Type="http://schemas.openxmlformats.org/officeDocument/2006/relationships/image" Target="../media/image1024.jpg"/><Relationship Id="rId1231" Type="http://schemas.openxmlformats.org/officeDocument/2006/relationships/image" Target="../media/image1231.jpg"/><Relationship Id="rId3056" Type="http://schemas.openxmlformats.org/officeDocument/2006/relationships/image" Target="../media/image3056.jpg"/><Relationship Id="rId184" Type="http://schemas.openxmlformats.org/officeDocument/2006/relationships/image" Target="../media/image184.jpg"/><Relationship Id="rId391" Type="http://schemas.openxmlformats.org/officeDocument/2006/relationships/image" Target="../media/image391.jpg"/><Relationship Id="rId1908" Type="http://schemas.openxmlformats.org/officeDocument/2006/relationships/image" Target="../media/image1908.jpg"/><Relationship Id="rId2072" Type="http://schemas.openxmlformats.org/officeDocument/2006/relationships/image" Target="../media/image2072.jpg"/><Relationship Id="rId3123" Type="http://schemas.openxmlformats.org/officeDocument/2006/relationships/image" Target="../media/image3123.jpg"/><Relationship Id="rId251" Type="http://schemas.openxmlformats.org/officeDocument/2006/relationships/image" Target="../media/image251.jpg"/><Relationship Id="rId2889" Type="http://schemas.openxmlformats.org/officeDocument/2006/relationships/image" Target="../media/image2889.jpg"/><Relationship Id="rId111" Type="http://schemas.openxmlformats.org/officeDocument/2006/relationships/image" Target="../media/image111.jpg"/><Relationship Id="rId1698" Type="http://schemas.openxmlformats.org/officeDocument/2006/relationships/image" Target="../media/image1698.jpg"/><Relationship Id="rId2749" Type="http://schemas.openxmlformats.org/officeDocument/2006/relationships/image" Target="../media/image2749.jpg"/><Relationship Id="rId2956" Type="http://schemas.openxmlformats.org/officeDocument/2006/relationships/image" Target="../media/image2956.jpg"/><Relationship Id="rId928" Type="http://schemas.openxmlformats.org/officeDocument/2006/relationships/image" Target="../media/image928.jpg"/><Relationship Id="rId1558" Type="http://schemas.openxmlformats.org/officeDocument/2006/relationships/image" Target="../media/image1558.jpg"/><Relationship Id="rId1765" Type="http://schemas.openxmlformats.org/officeDocument/2006/relationships/image" Target="../media/image1765.jpg"/><Relationship Id="rId2609" Type="http://schemas.openxmlformats.org/officeDocument/2006/relationships/image" Target="../media/image2609.jpg"/><Relationship Id="rId57" Type="http://schemas.openxmlformats.org/officeDocument/2006/relationships/image" Target="../media/image57.jpg"/><Relationship Id="rId1418" Type="http://schemas.openxmlformats.org/officeDocument/2006/relationships/image" Target="../media/image1418.jpg"/><Relationship Id="rId1972" Type="http://schemas.openxmlformats.org/officeDocument/2006/relationships/image" Target="../media/image1972.jpg"/><Relationship Id="rId2816" Type="http://schemas.openxmlformats.org/officeDocument/2006/relationships/image" Target="../media/image2816.jpg"/><Relationship Id="rId1625" Type="http://schemas.openxmlformats.org/officeDocument/2006/relationships/image" Target="../media/image1625.jpg"/><Relationship Id="rId1832" Type="http://schemas.openxmlformats.org/officeDocument/2006/relationships/image" Target="../media/image1832.jpg"/><Relationship Id="rId2399" Type="http://schemas.openxmlformats.org/officeDocument/2006/relationships/image" Target="../media/image2399.jpg"/><Relationship Id="rId578" Type="http://schemas.openxmlformats.org/officeDocument/2006/relationships/image" Target="../media/image578.jpg"/><Relationship Id="rId785" Type="http://schemas.openxmlformats.org/officeDocument/2006/relationships/image" Target="../media/image785.jpg"/><Relationship Id="rId992" Type="http://schemas.openxmlformats.org/officeDocument/2006/relationships/image" Target="../media/image992.jpg"/><Relationship Id="rId2259" Type="http://schemas.openxmlformats.org/officeDocument/2006/relationships/image" Target="../media/image2259.jpg"/><Relationship Id="rId2466" Type="http://schemas.openxmlformats.org/officeDocument/2006/relationships/image" Target="../media/image2466.jpg"/><Relationship Id="rId2673" Type="http://schemas.openxmlformats.org/officeDocument/2006/relationships/image" Target="../media/image2673.jpg"/><Relationship Id="rId2880" Type="http://schemas.openxmlformats.org/officeDocument/2006/relationships/image" Target="../media/image2880.jpg"/><Relationship Id="rId438" Type="http://schemas.openxmlformats.org/officeDocument/2006/relationships/image" Target="../media/image438.jpg"/><Relationship Id="rId645" Type="http://schemas.openxmlformats.org/officeDocument/2006/relationships/image" Target="../media/image645.jpg"/><Relationship Id="rId852" Type="http://schemas.openxmlformats.org/officeDocument/2006/relationships/image" Target="../media/image852.jpg"/><Relationship Id="rId1068" Type="http://schemas.openxmlformats.org/officeDocument/2006/relationships/image" Target="../media/image1068.jpg"/><Relationship Id="rId1275" Type="http://schemas.openxmlformats.org/officeDocument/2006/relationships/image" Target="../media/image1275.jpg"/><Relationship Id="rId1482" Type="http://schemas.openxmlformats.org/officeDocument/2006/relationships/image" Target="../media/image1482.jpg"/><Relationship Id="rId2119" Type="http://schemas.openxmlformats.org/officeDocument/2006/relationships/image" Target="../media/image2119.jpg"/><Relationship Id="rId2326" Type="http://schemas.openxmlformats.org/officeDocument/2006/relationships/image" Target="../media/image2326.jpg"/><Relationship Id="rId2533" Type="http://schemas.openxmlformats.org/officeDocument/2006/relationships/image" Target="../media/image2533.jpg"/><Relationship Id="rId2740" Type="http://schemas.openxmlformats.org/officeDocument/2006/relationships/image" Target="../media/image2740.jpg"/><Relationship Id="rId505" Type="http://schemas.openxmlformats.org/officeDocument/2006/relationships/image" Target="../media/image505.jpg"/><Relationship Id="rId712" Type="http://schemas.openxmlformats.org/officeDocument/2006/relationships/image" Target="../media/image712.jpg"/><Relationship Id="rId1135" Type="http://schemas.openxmlformats.org/officeDocument/2006/relationships/image" Target="../media/image1135.jpg"/><Relationship Id="rId1342" Type="http://schemas.openxmlformats.org/officeDocument/2006/relationships/image" Target="../media/image1342.jpg"/><Relationship Id="rId1202" Type="http://schemas.openxmlformats.org/officeDocument/2006/relationships/image" Target="../media/image1202.jpg"/><Relationship Id="rId2600" Type="http://schemas.openxmlformats.org/officeDocument/2006/relationships/image" Target="../media/image2600.jpg"/><Relationship Id="rId3167" Type="http://schemas.openxmlformats.org/officeDocument/2006/relationships/image" Target="../media/image3167.jpg"/><Relationship Id="rId295" Type="http://schemas.openxmlformats.org/officeDocument/2006/relationships/image" Target="../media/image295.jpg"/><Relationship Id="rId2183" Type="http://schemas.openxmlformats.org/officeDocument/2006/relationships/image" Target="../media/image2183.jpg"/><Relationship Id="rId2390" Type="http://schemas.openxmlformats.org/officeDocument/2006/relationships/image" Target="../media/image2390.jpg"/><Relationship Id="rId3027" Type="http://schemas.openxmlformats.org/officeDocument/2006/relationships/image" Target="../media/image3027.jpg"/><Relationship Id="rId155" Type="http://schemas.openxmlformats.org/officeDocument/2006/relationships/image" Target="../media/image155.jpg"/><Relationship Id="rId362" Type="http://schemas.openxmlformats.org/officeDocument/2006/relationships/image" Target="../media/image362.jpg"/><Relationship Id="rId2043" Type="http://schemas.openxmlformats.org/officeDocument/2006/relationships/image" Target="../media/image2043.jpg"/><Relationship Id="rId2250" Type="http://schemas.openxmlformats.org/officeDocument/2006/relationships/image" Target="../media/image2250.jpg"/><Relationship Id="rId222" Type="http://schemas.openxmlformats.org/officeDocument/2006/relationships/image" Target="../media/image222.jpg"/><Relationship Id="rId2110" Type="http://schemas.openxmlformats.org/officeDocument/2006/relationships/image" Target="../media/image2110.jpg"/><Relationship Id="rId1669" Type="http://schemas.openxmlformats.org/officeDocument/2006/relationships/image" Target="../media/image1669.jpg"/><Relationship Id="rId1876" Type="http://schemas.openxmlformats.org/officeDocument/2006/relationships/image" Target="../media/image1876.jpg"/><Relationship Id="rId2927" Type="http://schemas.openxmlformats.org/officeDocument/2006/relationships/image" Target="../media/image2927.jpg"/><Relationship Id="rId3091" Type="http://schemas.openxmlformats.org/officeDocument/2006/relationships/image" Target="../media/image3091.jpg"/><Relationship Id="rId1529" Type="http://schemas.openxmlformats.org/officeDocument/2006/relationships/image" Target="../media/image1529.jpg"/><Relationship Id="rId1736" Type="http://schemas.openxmlformats.org/officeDocument/2006/relationships/image" Target="../media/image1736.jpg"/><Relationship Id="rId1943" Type="http://schemas.openxmlformats.org/officeDocument/2006/relationships/image" Target="../media/image1943.jpg"/><Relationship Id="rId28" Type="http://schemas.openxmlformats.org/officeDocument/2006/relationships/image" Target="../media/image28.jpg"/><Relationship Id="rId1803" Type="http://schemas.openxmlformats.org/officeDocument/2006/relationships/image" Target="../media/image1803.jpg"/><Relationship Id="rId689" Type="http://schemas.openxmlformats.org/officeDocument/2006/relationships/image" Target="../media/image689.jpg"/><Relationship Id="rId896" Type="http://schemas.openxmlformats.org/officeDocument/2006/relationships/image" Target="../media/image896.jpg"/><Relationship Id="rId2577" Type="http://schemas.openxmlformats.org/officeDocument/2006/relationships/image" Target="../media/image2577.jpg"/><Relationship Id="rId2784" Type="http://schemas.openxmlformats.org/officeDocument/2006/relationships/image" Target="../media/image2784.jpg"/><Relationship Id="rId549" Type="http://schemas.openxmlformats.org/officeDocument/2006/relationships/image" Target="../media/image549.jpg"/><Relationship Id="rId756" Type="http://schemas.openxmlformats.org/officeDocument/2006/relationships/image" Target="../media/image756.jpg"/><Relationship Id="rId1179" Type="http://schemas.openxmlformats.org/officeDocument/2006/relationships/image" Target="../media/image1179.jpg"/><Relationship Id="rId1386" Type="http://schemas.openxmlformats.org/officeDocument/2006/relationships/image" Target="../media/image1386.jpg"/><Relationship Id="rId1593" Type="http://schemas.openxmlformats.org/officeDocument/2006/relationships/image" Target="../media/image1593.jpg"/><Relationship Id="rId2437" Type="http://schemas.openxmlformats.org/officeDocument/2006/relationships/image" Target="../media/image2437.jpg"/><Relationship Id="rId2991" Type="http://schemas.openxmlformats.org/officeDocument/2006/relationships/image" Target="../media/image2991.jpg"/><Relationship Id="rId409" Type="http://schemas.openxmlformats.org/officeDocument/2006/relationships/image" Target="../media/image409.jpg"/><Relationship Id="rId963" Type="http://schemas.openxmlformats.org/officeDocument/2006/relationships/image" Target="../media/image963.jpg"/><Relationship Id="rId1039" Type="http://schemas.openxmlformats.org/officeDocument/2006/relationships/image" Target="../media/image1039.jpg"/><Relationship Id="rId1246" Type="http://schemas.openxmlformats.org/officeDocument/2006/relationships/image" Target="../media/image1246.jpg"/><Relationship Id="rId2644" Type="http://schemas.openxmlformats.org/officeDocument/2006/relationships/image" Target="../media/image2644.jpg"/><Relationship Id="rId2851" Type="http://schemas.openxmlformats.org/officeDocument/2006/relationships/image" Target="../media/image2851.jpg"/><Relationship Id="rId92" Type="http://schemas.openxmlformats.org/officeDocument/2006/relationships/image" Target="../media/image92.jpg"/><Relationship Id="rId616" Type="http://schemas.openxmlformats.org/officeDocument/2006/relationships/image" Target="../media/image616.jpg"/><Relationship Id="rId823" Type="http://schemas.openxmlformats.org/officeDocument/2006/relationships/image" Target="../media/image823.jpg"/><Relationship Id="rId1453" Type="http://schemas.openxmlformats.org/officeDocument/2006/relationships/image" Target="../media/image1453.jpg"/><Relationship Id="rId1660" Type="http://schemas.openxmlformats.org/officeDocument/2006/relationships/image" Target="../media/image1660.jpg"/><Relationship Id="rId2504" Type="http://schemas.openxmlformats.org/officeDocument/2006/relationships/image" Target="../media/image2504.jpg"/><Relationship Id="rId2711" Type="http://schemas.openxmlformats.org/officeDocument/2006/relationships/image" Target="../media/image2711.jpg"/><Relationship Id="rId1106" Type="http://schemas.openxmlformats.org/officeDocument/2006/relationships/image" Target="../media/image1106.jpg"/><Relationship Id="rId1313" Type="http://schemas.openxmlformats.org/officeDocument/2006/relationships/image" Target="../media/image1313.jpg"/><Relationship Id="rId1520" Type="http://schemas.openxmlformats.org/officeDocument/2006/relationships/image" Target="../media/image1520.jpg"/><Relationship Id="rId199" Type="http://schemas.openxmlformats.org/officeDocument/2006/relationships/image" Target="../media/image199.jpg"/><Relationship Id="rId2087" Type="http://schemas.openxmlformats.org/officeDocument/2006/relationships/image" Target="../media/image2087.jpg"/><Relationship Id="rId2294" Type="http://schemas.openxmlformats.org/officeDocument/2006/relationships/image" Target="../media/image2294.jpg"/><Relationship Id="rId3138" Type="http://schemas.openxmlformats.org/officeDocument/2006/relationships/image" Target="../media/image3138.jpg"/><Relationship Id="rId266" Type="http://schemas.openxmlformats.org/officeDocument/2006/relationships/image" Target="../media/image266.jpg"/><Relationship Id="rId473" Type="http://schemas.openxmlformats.org/officeDocument/2006/relationships/image" Target="../media/image473.jpg"/><Relationship Id="rId680" Type="http://schemas.openxmlformats.org/officeDocument/2006/relationships/image" Target="../media/image680.jpg"/><Relationship Id="rId2154" Type="http://schemas.openxmlformats.org/officeDocument/2006/relationships/image" Target="../media/image2154.jpg"/><Relationship Id="rId2361" Type="http://schemas.openxmlformats.org/officeDocument/2006/relationships/image" Target="../media/image2361.jpg"/><Relationship Id="rId126" Type="http://schemas.openxmlformats.org/officeDocument/2006/relationships/image" Target="../media/image126.jpg"/><Relationship Id="rId333" Type="http://schemas.openxmlformats.org/officeDocument/2006/relationships/image" Target="../media/image333.jpg"/><Relationship Id="rId540" Type="http://schemas.openxmlformats.org/officeDocument/2006/relationships/image" Target="../media/image540.jpg"/><Relationship Id="rId1170" Type="http://schemas.openxmlformats.org/officeDocument/2006/relationships/image" Target="../media/image1170.jpg"/><Relationship Id="rId2014" Type="http://schemas.openxmlformats.org/officeDocument/2006/relationships/image" Target="../media/image2014.jpg"/><Relationship Id="rId2221" Type="http://schemas.openxmlformats.org/officeDocument/2006/relationships/image" Target="../media/image2221.jpg"/><Relationship Id="rId1030" Type="http://schemas.openxmlformats.org/officeDocument/2006/relationships/image" Target="../media/image1030.jpg"/><Relationship Id="rId400" Type="http://schemas.openxmlformats.org/officeDocument/2006/relationships/image" Target="../media/image400.jpg"/><Relationship Id="rId1987" Type="http://schemas.openxmlformats.org/officeDocument/2006/relationships/image" Target="../media/image1987.jpg"/><Relationship Id="rId1847" Type="http://schemas.openxmlformats.org/officeDocument/2006/relationships/image" Target="../media/image1847.jpg"/><Relationship Id="rId1707" Type="http://schemas.openxmlformats.org/officeDocument/2006/relationships/image" Target="../media/image1707.jpg"/><Relationship Id="rId3062" Type="http://schemas.openxmlformats.org/officeDocument/2006/relationships/image" Target="../media/image3062.jpg"/><Relationship Id="rId190" Type="http://schemas.openxmlformats.org/officeDocument/2006/relationships/image" Target="../media/image190.jpg"/><Relationship Id="rId1914" Type="http://schemas.openxmlformats.org/officeDocument/2006/relationships/image" Target="../media/image1914.jpg"/><Relationship Id="rId2688" Type="http://schemas.openxmlformats.org/officeDocument/2006/relationships/image" Target="../media/image2688.jpg"/><Relationship Id="rId2895" Type="http://schemas.openxmlformats.org/officeDocument/2006/relationships/image" Target="../media/image2895.jpg"/><Relationship Id="rId867" Type="http://schemas.openxmlformats.org/officeDocument/2006/relationships/image" Target="../media/image867.jpg"/><Relationship Id="rId1497" Type="http://schemas.openxmlformats.org/officeDocument/2006/relationships/image" Target="../media/image1497.jpg"/><Relationship Id="rId2548" Type="http://schemas.openxmlformats.org/officeDocument/2006/relationships/image" Target="../media/image2548.jpg"/><Relationship Id="rId2755" Type="http://schemas.openxmlformats.org/officeDocument/2006/relationships/image" Target="../media/image2755.jpg"/><Relationship Id="rId2962" Type="http://schemas.openxmlformats.org/officeDocument/2006/relationships/image" Target="../media/image2962.jpg"/><Relationship Id="rId727" Type="http://schemas.openxmlformats.org/officeDocument/2006/relationships/image" Target="../media/image727.jpg"/><Relationship Id="rId934" Type="http://schemas.openxmlformats.org/officeDocument/2006/relationships/image" Target="../media/image934.jpg"/><Relationship Id="rId1357" Type="http://schemas.openxmlformats.org/officeDocument/2006/relationships/image" Target="../media/image1357.jpg"/><Relationship Id="rId1564" Type="http://schemas.openxmlformats.org/officeDocument/2006/relationships/image" Target="../media/image1564.jpg"/><Relationship Id="rId1771" Type="http://schemas.openxmlformats.org/officeDocument/2006/relationships/image" Target="../media/image1771.jpg"/><Relationship Id="rId2408" Type="http://schemas.openxmlformats.org/officeDocument/2006/relationships/image" Target="../media/image2408.jpg"/><Relationship Id="rId2615" Type="http://schemas.openxmlformats.org/officeDocument/2006/relationships/image" Target="../media/image2615.jpg"/><Relationship Id="rId2822" Type="http://schemas.openxmlformats.org/officeDocument/2006/relationships/image" Target="../media/image2822.jpg"/><Relationship Id="rId63" Type="http://schemas.openxmlformats.org/officeDocument/2006/relationships/image" Target="../media/image63.jpg"/><Relationship Id="rId1217" Type="http://schemas.openxmlformats.org/officeDocument/2006/relationships/image" Target="../media/image1217.jpg"/><Relationship Id="rId1424" Type="http://schemas.openxmlformats.org/officeDocument/2006/relationships/image" Target="../media/image1424.jpg"/><Relationship Id="rId1631" Type="http://schemas.openxmlformats.org/officeDocument/2006/relationships/image" Target="../media/image1631.jpg"/><Relationship Id="rId2198" Type="http://schemas.openxmlformats.org/officeDocument/2006/relationships/image" Target="../media/image2198.jpg"/><Relationship Id="rId377" Type="http://schemas.openxmlformats.org/officeDocument/2006/relationships/image" Target="../media/image377.jpg"/><Relationship Id="rId584" Type="http://schemas.openxmlformats.org/officeDocument/2006/relationships/image" Target="../media/image584.jpg"/><Relationship Id="rId2058" Type="http://schemas.openxmlformats.org/officeDocument/2006/relationships/image" Target="../media/image2058.jpg"/><Relationship Id="rId2265" Type="http://schemas.openxmlformats.org/officeDocument/2006/relationships/image" Target="../media/image2265.jpg"/><Relationship Id="rId3109" Type="http://schemas.openxmlformats.org/officeDocument/2006/relationships/image" Target="../media/image3109.jpg"/><Relationship Id="rId237" Type="http://schemas.openxmlformats.org/officeDocument/2006/relationships/image" Target="../media/image237.jpg"/><Relationship Id="rId791" Type="http://schemas.openxmlformats.org/officeDocument/2006/relationships/image" Target="../media/image791.jpg"/><Relationship Id="rId1074" Type="http://schemas.openxmlformats.org/officeDocument/2006/relationships/image" Target="../media/image1074.jpg"/><Relationship Id="rId2472" Type="http://schemas.openxmlformats.org/officeDocument/2006/relationships/image" Target="../media/image2472.jpg"/><Relationship Id="rId444" Type="http://schemas.openxmlformats.org/officeDocument/2006/relationships/image" Target="../media/image444.jpg"/><Relationship Id="rId651" Type="http://schemas.openxmlformats.org/officeDocument/2006/relationships/image" Target="../media/image651.jpg"/><Relationship Id="rId1281" Type="http://schemas.openxmlformats.org/officeDocument/2006/relationships/image" Target="../media/image1281.jpg"/><Relationship Id="rId2125" Type="http://schemas.openxmlformats.org/officeDocument/2006/relationships/image" Target="../media/image2125.jpg"/><Relationship Id="rId2332" Type="http://schemas.openxmlformats.org/officeDocument/2006/relationships/image" Target="../media/image2332.jpg"/><Relationship Id="rId304" Type="http://schemas.openxmlformats.org/officeDocument/2006/relationships/image" Target="../media/image304.jpg"/><Relationship Id="rId511" Type="http://schemas.openxmlformats.org/officeDocument/2006/relationships/image" Target="../media/image511.jpg"/><Relationship Id="rId1141" Type="http://schemas.openxmlformats.org/officeDocument/2006/relationships/image" Target="../media/image1141.jpg"/><Relationship Id="rId1001" Type="http://schemas.openxmlformats.org/officeDocument/2006/relationships/image" Target="../media/image1001.jpg"/><Relationship Id="rId1958" Type="http://schemas.openxmlformats.org/officeDocument/2006/relationships/image" Target="../media/image1958.jpg"/><Relationship Id="rId3173" Type="http://schemas.openxmlformats.org/officeDocument/2006/relationships/image" Target="../media/image3173.jpg"/><Relationship Id="rId1818" Type="http://schemas.openxmlformats.org/officeDocument/2006/relationships/image" Target="../media/image1818.jpg"/><Relationship Id="rId3033" Type="http://schemas.openxmlformats.org/officeDocument/2006/relationships/image" Target="../media/image3033.jpg"/><Relationship Id="rId161" Type="http://schemas.openxmlformats.org/officeDocument/2006/relationships/image" Target="../media/image161.jpg"/><Relationship Id="rId2799" Type="http://schemas.openxmlformats.org/officeDocument/2006/relationships/image" Target="../media/image2799.jpg"/><Relationship Id="rId3100" Type="http://schemas.openxmlformats.org/officeDocument/2006/relationships/image" Target="../media/image3100.jpg"/><Relationship Id="rId978" Type="http://schemas.openxmlformats.org/officeDocument/2006/relationships/image" Target="../media/image978.jpg"/><Relationship Id="rId2659" Type="http://schemas.openxmlformats.org/officeDocument/2006/relationships/image" Target="../media/image2659.jpg"/><Relationship Id="rId2866" Type="http://schemas.openxmlformats.org/officeDocument/2006/relationships/image" Target="../media/image2866.jpg"/><Relationship Id="rId838" Type="http://schemas.openxmlformats.org/officeDocument/2006/relationships/image" Target="../media/image838.jpg"/><Relationship Id="rId1468" Type="http://schemas.openxmlformats.org/officeDocument/2006/relationships/image" Target="../media/image1468.jpg"/><Relationship Id="rId1675" Type="http://schemas.openxmlformats.org/officeDocument/2006/relationships/image" Target="../media/image1675.jpg"/><Relationship Id="rId1882" Type="http://schemas.openxmlformats.org/officeDocument/2006/relationships/image" Target="../media/image1882.jpg"/><Relationship Id="rId2519" Type="http://schemas.openxmlformats.org/officeDocument/2006/relationships/image" Target="../media/image2519.jpg"/><Relationship Id="rId2726" Type="http://schemas.openxmlformats.org/officeDocument/2006/relationships/image" Target="../media/image2726.jpg"/><Relationship Id="rId1328" Type="http://schemas.openxmlformats.org/officeDocument/2006/relationships/image" Target="../media/image1328.jpg"/><Relationship Id="rId1535" Type="http://schemas.openxmlformats.org/officeDocument/2006/relationships/image" Target="../media/image1535.jpg"/><Relationship Id="rId2933" Type="http://schemas.openxmlformats.org/officeDocument/2006/relationships/image" Target="../media/image2933.jpg"/><Relationship Id="rId905" Type="http://schemas.openxmlformats.org/officeDocument/2006/relationships/image" Target="../media/image905.jpg"/><Relationship Id="rId1742" Type="http://schemas.openxmlformats.org/officeDocument/2006/relationships/image" Target="../media/image1742.jpg"/><Relationship Id="rId34" Type="http://schemas.openxmlformats.org/officeDocument/2006/relationships/image" Target="../media/image34.jpg"/><Relationship Id="rId1602" Type="http://schemas.openxmlformats.org/officeDocument/2006/relationships/image" Target="../media/image1602.jpg"/><Relationship Id="rId488" Type="http://schemas.openxmlformats.org/officeDocument/2006/relationships/image" Target="../media/image488.jpg"/><Relationship Id="rId695" Type="http://schemas.openxmlformats.org/officeDocument/2006/relationships/image" Target="../media/image695.jpg"/><Relationship Id="rId2169" Type="http://schemas.openxmlformats.org/officeDocument/2006/relationships/image" Target="../media/image2169.jpg"/><Relationship Id="rId2376" Type="http://schemas.openxmlformats.org/officeDocument/2006/relationships/image" Target="../media/image2376.jpg"/><Relationship Id="rId2583" Type="http://schemas.openxmlformats.org/officeDocument/2006/relationships/image" Target="../media/image2583.jpg"/><Relationship Id="rId2790" Type="http://schemas.openxmlformats.org/officeDocument/2006/relationships/image" Target="../media/image2790.jpg"/><Relationship Id="rId348" Type="http://schemas.openxmlformats.org/officeDocument/2006/relationships/image" Target="../media/image348.jpg"/><Relationship Id="rId555" Type="http://schemas.openxmlformats.org/officeDocument/2006/relationships/image" Target="../media/image555.jpg"/><Relationship Id="rId762" Type="http://schemas.openxmlformats.org/officeDocument/2006/relationships/image" Target="../media/image762.jpg"/><Relationship Id="rId1185" Type="http://schemas.openxmlformats.org/officeDocument/2006/relationships/image" Target="../media/image1185.jpg"/><Relationship Id="rId1392" Type="http://schemas.openxmlformats.org/officeDocument/2006/relationships/image" Target="../media/image1392.jpg"/><Relationship Id="rId2029" Type="http://schemas.openxmlformats.org/officeDocument/2006/relationships/image" Target="../media/image2029.jpg"/><Relationship Id="rId2236" Type="http://schemas.openxmlformats.org/officeDocument/2006/relationships/image" Target="../media/image2236.jpg"/><Relationship Id="rId2443" Type="http://schemas.openxmlformats.org/officeDocument/2006/relationships/image" Target="../media/image2443.jpg"/><Relationship Id="rId2650" Type="http://schemas.openxmlformats.org/officeDocument/2006/relationships/image" Target="../media/image2650.jpg"/><Relationship Id="rId208" Type="http://schemas.openxmlformats.org/officeDocument/2006/relationships/image" Target="../media/image208.jpg"/><Relationship Id="rId415" Type="http://schemas.openxmlformats.org/officeDocument/2006/relationships/image" Target="../media/image415.jpg"/><Relationship Id="rId622" Type="http://schemas.openxmlformats.org/officeDocument/2006/relationships/image" Target="../media/image622.jpg"/><Relationship Id="rId1045" Type="http://schemas.openxmlformats.org/officeDocument/2006/relationships/image" Target="../media/image1045.jpg"/><Relationship Id="rId1252" Type="http://schemas.openxmlformats.org/officeDocument/2006/relationships/image" Target="../media/image1252.jpg"/><Relationship Id="rId2303" Type="http://schemas.openxmlformats.org/officeDocument/2006/relationships/image" Target="../media/image2303.jpg"/><Relationship Id="rId2510" Type="http://schemas.openxmlformats.org/officeDocument/2006/relationships/image" Target="../media/image2510.jpg"/><Relationship Id="rId1112" Type="http://schemas.openxmlformats.org/officeDocument/2006/relationships/image" Target="../media/image1112.jpg"/><Relationship Id="rId3077" Type="http://schemas.openxmlformats.org/officeDocument/2006/relationships/image" Target="../media/image3077.jpg"/><Relationship Id="rId1929" Type="http://schemas.openxmlformats.org/officeDocument/2006/relationships/image" Target="../media/image1929.jpg"/><Relationship Id="rId2093" Type="http://schemas.openxmlformats.org/officeDocument/2006/relationships/image" Target="../media/image2093.jpg"/><Relationship Id="rId3144" Type="http://schemas.openxmlformats.org/officeDocument/2006/relationships/image" Target="../media/image3144.jpg"/><Relationship Id="rId272" Type="http://schemas.openxmlformats.org/officeDocument/2006/relationships/image" Target="../media/image272.jpg"/><Relationship Id="rId2160" Type="http://schemas.openxmlformats.org/officeDocument/2006/relationships/image" Target="../media/image2160.jpg"/><Relationship Id="rId3004" Type="http://schemas.openxmlformats.org/officeDocument/2006/relationships/image" Target="../media/image3004.jpg"/><Relationship Id="rId132" Type="http://schemas.openxmlformats.org/officeDocument/2006/relationships/image" Target="../media/image132.jpg"/><Relationship Id="rId2020" Type="http://schemas.openxmlformats.org/officeDocument/2006/relationships/image" Target="../media/image2020.jpg"/><Relationship Id="rId1579" Type="http://schemas.openxmlformats.org/officeDocument/2006/relationships/image" Target="../media/image1579.jpg"/><Relationship Id="rId2977" Type="http://schemas.openxmlformats.org/officeDocument/2006/relationships/image" Target="../media/image2977.jpg"/><Relationship Id="rId949" Type="http://schemas.openxmlformats.org/officeDocument/2006/relationships/image" Target="../media/image949.jpg"/><Relationship Id="rId1786" Type="http://schemas.openxmlformats.org/officeDocument/2006/relationships/image" Target="../media/image1786.jpg"/><Relationship Id="rId1993" Type="http://schemas.openxmlformats.org/officeDocument/2006/relationships/image" Target="../media/image1993.jpg"/><Relationship Id="rId2837" Type="http://schemas.openxmlformats.org/officeDocument/2006/relationships/image" Target="../media/image2837.jpg"/><Relationship Id="rId78" Type="http://schemas.openxmlformats.org/officeDocument/2006/relationships/image" Target="../media/image78.jpg"/><Relationship Id="rId809" Type="http://schemas.openxmlformats.org/officeDocument/2006/relationships/image" Target="../media/image809.jpg"/><Relationship Id="rId1439" Type="http://schemas.openxmlformats.org/officeDocument/2006/relationships/image" Target="../media/image1439.jpg"/><Relationship Id="rId1646" Type="http://schemas.openxmlformats.org/officeDocument/2006/relationships/image" Target="../media/image1646.jpg"/><Relationship Id="rId1853" Type="http://schemas.openxmlformats.org/officeDocument/2006/relationships/image" Target="../media/image1853.jpg"/><Relationship Id="rId2904" Type="http://schemas.openxmlformats.org/officeDocument/2006/relationships/image" Target="../media/image2904.jpg"/><Relationship Id="rId1506" Type="http://schemas.openxmlformats.org/officeDocument/2006/relationships/image" Target="../media/image1506.jpg"/><Relationship Id="rId1713" Type="http://schemas.openxmlformats.org/officeDocument/2006/relationships/image" Target="../media/image1713.jpg"/><Relationship Id="rId1920" Type="http://schemas.openxmlformats.org/officeDocument/2006/relationships/image" Target="../media/image1920.jpg"/><Relationship Id="rId599" Type="http://schemas.openxmlformats.org/officeDocument/2006/relationships/image" Target="../media/image599.jpg"/><Relationship Id="rId2487" Type="http://schemas.openxmlformats.org/officeDocument/2006/relationships/image" Target="../media/image2487.jpg"/><Relationship Id="rId2694" Type="http://schemas.openxmlformats.org/officeDocument/2006/relationships/image" Target="../media/image2694.jpg"/><Relationship Id="rId459" Type="http://schemas.openxmlformats.org/officeDocument/2006/relationships/image" Target="../media/image459.jpg"/><Relationship Id="rId666" Type="http://schemas.openxmlformats.org/officeDocument/2006/relationships/image" Target="../media/image666.jpg"/><Relationship Id="rId873" Type="http://schemas.openxmlformats.org/officeDocument/2006/relationships/image" Target="../media/image873.jpg"/><Relationship Id="rId1089" Type="http://schemas.openxmlformats.org/officeDocument/2006/relationships/image" Target="../media/image1089.jpg"/><Relationship Id="rId1296" Type="http://schemas.openxmlformats.org/officeDocument/2006/relationships/image" Target="../media/image1296.jpg"/><Relationship Id="rId2347" Type="http://schemas.openxmlformats.org/officeDocument/2006/relationships/image" Target="../media/image2347.jpg"/><Relationship Id="rId2554" Type="http://schemas.openxmlformats.org/officeDocument/2006/relationships/image" Target="../media/image2554.jpg"/><Relationship Id="rId319" Type="http://schemas.openxmlformats.org/officeDocument/2006/relationships/image" Target="../media/image319.jpg"/><Relationship Id="rId526" Type="http://schemas.openxmlformats.org/officeDocument/2006/relationships/image" Target="../media/image526.jpg"/><Relationship Id="rId1156" Type="http://schemas.openxmlformats.org/officeDocument/2006/relationships/image" Target="../media/image1156.jpg"/><Relationship Id="rId1363" Type="http://schemas.openxmlformats.org/officeDocument/2006/relationships/image" Target="../media/image1363.jpg"/><Relationship Id="rId2207" Type="http://schemas.openxmlformats.org/officeDocument/2006/relationships/image" Target="../media/image2207.jpg"/><Relationship Id="rId2761" Type="http://schemas.openxmlformats.org/officeDocument/2006/relationships/image" Target="../media/image2761.jpg"/><Relationship Id="rId733" Type="http://schemas.openxmlformats.org/officeDocument/2006/relationships/image" Target="../media/image733.jpg"/><Relationship Id="rId940" Type="http://schemas.openxmlformats.org/officeDocument/2006/relationships/image" Target="../media/image940.jpg"/><Relationship Id="rId1016" Type="http://schemas.openxmlformats.org/officeDocument/2006/relationships/image" Target="../media/image1016.jpg"/><Relationship Id="rId1570" Type="http://schemas.openxmlformats.org/officeDocument/2006/relationships/image" Target="../media/image1570.jpg"/><Relationship Id="rId2414" Type="http://schemas.openxmlformats.org/officeDocument/2006/relationships/image" Target="../media/image2414.jpg"/><Relationship Id="rId2621" Type="http://schemas.openxmlformats.org/officeDocument/2006/relationships/image" Target="../media/image2621.jpg"/><Relationship Id="rId800" Type="http://schemas.openxmlformats.org/officeDocument/2006/relationships/image" Target="../media/image800.jpg"/><Relationship Id="rId1223" Type="http://schemas.openxmlformats.org/officeDocument/2006/relationships/image" Target="../media/image1223.jpg"/><Relationship Id="rId1430" Type="http://schemas.openxmlformats.org/officeDocument/2006/relationships/image" Target="../media/image1430.jpg"/><Relationship Id="rId3188" Type="http://schemas.openxmlformats.org/officeDocument/2006/relationships/image" Target="../media/image3188.jpg"/><Relationship Id="rId3048" Type="http://schemas.openxmlformats.org/officeDocument/2006/relationships/image" Target="../media/image3048.jpg"/><Relationship Id="rId176" Type="http://schemas.openxmlformats.org/officeDocument/2006/relationships/image" Target="../media/image176.jpg"/><Relationship Id="rId383" Type="http://schemas.openxmlformats.org/officeDocument/2006/relationships/image" Target="../media/image383.jpg"/><Relationship Id="rId590" Type="http://schemas.openxmlformats.org/officeDocument/2006/relationships/image" Target="../media/image590.jpg"/><Relationship Id="rId2064" Type="http://schemas.openxmlformats.org/officeDocument/2006/relationships/image" Target="../media/image2064.jpg"/><Relationship Id="rId2271" Type="http://schemas.openxmlformats.org/officeDocument/2006/relationships/image" Target="../media/image2271.jpg"/><Relationship Id="rId3115" Type="http://schemas.openxmlformats.org/officeDocument/2006/relationships/image" Target="../media/image3115.jpg"/><Relationship Id="rId243" Type="http://schemas.openxmlformats.org/officeDocument/2006/relationships/image" Target="../media/image243.jpg"/><Relationship Id="rId450" Type="http://schemas.openxmlformats.org/officeDocument/2006/relationships/image" Target="../media/image450.jpg"/><Relationship Id="rId1080" Type="http://schemas.openxmlformats.org/officeDocument/2006/relationships/image" Target="../media/image1080.jpg"/><Relationship Id="rId2131" Type="http://schemas.openxmlformats.org/officeDocument/2006/relationships/image" Target="../media/image2131.jpg"/><Relationship Id="rId103" Type="http://schemas.openxmlformats.org/officeDocument/2006/relationships/image" Target="../media/image103.jpg"/><Relationship Id="rId310" Type="http://schemas.openxmlformats.org/officeDocument/2006/relationships/image" Target="../media/image310.jpg"/><Relationship Id="rId1897" Type="http://schemas.openxmlformats.org/officeDocument/2006/relationships/image" Target="../media/image1897.jpg"/><Relationship Id="rId2948" Type="http://schemas.openxmlformats.org/officeDocument/2006/relationships/image" Target="../media/image2948.jpg"/><Relationship Id="rId1757" Type="http://schemas.openxmlformats.org/officeDocument/2006/relationships/image" Target="../media/image1757.jpg"/><Relationship Id="rId1964" Type="http://schemas.openxmlformats.org/officeDocument/2006/relationships/image" Target="../media/image1964.jpg"/><Relationship Id="rId2808" Type="http://schemas.openxmlformats.org/officeDocument/2006/relationships/image" Target="../media/image2808.jpg"/><Relationship Id="rId49" Type="http://schemas.openxmlformats.org/officeDocument/2006/relationships/image" Target="../media/image49.jpg"/><Relationship Id="rId1617" Type="http://schemas.openxmlformats.org/officeDocument/2006/relationships/image" Target="../media/image1617.jpg"/><Relationship Id="rId1824" Type="http://schemas.openxmlformats.org/officeDocument/2006/relationships/image" Target="../media/image1824.jpg"/><Relationship Id="rId2598" Type="http://schemas.openxmlformats.org/officeDocument/2006/relationships/image" Target="../media/image2598.jpg"/><Relationship Id="rId777" Type="http://schemas.openxmlformats.org/officeDocument/2006/relationships/image" Target="../media/image777.jpg"/><Relationship Id="rId984" Type="http://schemas.openxmlformats.org/officeDocument/2006/relationships/image" Target="../media/image984.jpg"/><Relationship Id="rId2458" Type="http://schemas.openxmlformats.org/officeDocument/2006/relationships/image" Target="../media/image2458.jpg"/><Relationship Id="rId2665" Type="http://schemas.openxmlformats.org/officeDocument/2006/relationships/image" Target="../media/image2665.jpg"/><Relationship Id="rId2872" Type="http://schemas.openxmlformats.org/officeDocument/2006/relationships/image" Target="../media/image2872.jpg"/><Relationship Id="rId637" Type="http://schemas.openxmlformats.org/officeDocument/2006/relationships/image" Target="../media/image637.jpg"/><Relationship Id="rId844" Type="http://schemas.openxmlformats.org/officeDocument/2006/relationships/image" Target="../media/image844.jpg"/><Relationship Id="rId1267" Type="http://schemas.openxmlformats.org/officeDocument/2006/relationships/image" Target="../media/image1267.jpg"/><Relationship Id="rId1474" Type="http://schemas.openxmlformats.org/officeDocument/2006/relationships/image" Target="../media/image1474.jpg"/><Relationship Id="rId1681" Type="http://schemas.openxmlformats.org/officeDocument/2006/relationships/image" Target="../media/image1681.jpg"/><Relationship Id="rId2318" Type="http://schemas.openxmlformats.org/officeDocument/2006/relationships/image" Target="../media/image2318.jpg"/><Relationship Id="rId2525" Type="http://schemas.openxmlformats.org/officeDocument/2006/relationships/image" Target="../media/image2525.jpg"/><Relationship Id="rId2732" Type="http://schemas.openxmlformats.org/officeDocument/2006/relationships/image" Target="../media/image2732.jpg"/><Relationship Id="rId704" Type="http://schemas.openxmlformats.org/officeDocument/2006/relationships/image" Target="../media/image704.jpg"/><Relationship Id="rId911" Type="http://schemas.openxmlformats.org/officeDocument/2006/relationships/image" Target="../media/image911.jpg"/><Relationship Id="rId1127" Type="http://schemas.openxmlformats.org/officeDocument/2006/relationships/image" Target="../media/image1127.jpg"/><Relationship Id="rId1334" Type="http://schemas.openxmlformats.org/officeDocument/2006/relationships/image" Target="../media/image1334.jpg"/><Relationship Id="rId1541" Type="http://schemas.openxmlformats.org/officeDocument/2006/relationships/image" Target="../media/image1541.jpg"/><Relationship Id="rId40" Type="http://schemas.openxmlformats.org/officeDocument/2006/relationships/image" Target="../media/image40.jpg"/><Relationship Id="rId1401" Type="http://schemas.openxmlformats.org/officeDocument/2006/relationships/image" Target="../media/image1401.jpg"/><Relationship Id="rId3159" Type="http://schemas.openxmlformats.org/officeDocument/2006/relationships/image" Target="../media/image3159.jpg"/><Relationship Id="rId287" Type="http://schemas.openxmlformats.org/officeDocument/2006/relationships/image" Target="../media/image287.jpg"/><Relationship Id="rId494" Type="http://schemas.openxmlformats.org/officeDocument/2006/relationships/image" Target="../media/image494.jpg"/><Relationship Id="rId2175" Type="http://schemas.openxmlformats.org/officeDocument/2006/relationships/image" Target="../media/image2175.jpg"/><Relationship Id="rId2382" Type="http://schemas.openxmlformats.org/officeDocument/2006/relationships/image" Target="../media/image2382.jpg"/><Relationship Id="rId3019" Type="http://schemas.openxmlformats.org/officeDocument/2006/relationships/image" Target="../media/image3019.jpg"/><Relationship Id="rId147" Type="http://schemas.openxmlformats.org/officeDocument/2006/relationships/image" Target="../media/image147.jpg"/><Relationship Id="rId354" Type="http://schemas.openxmlformats.org/officeDocument/2006/relationships/image" Target="../media/image354.jpg"/><Relationship Id="rId1191" Type="http://schemas.openxmlformats.org/officeDocument/2006/relationships/image" Target="../media/image1191.jpg"/><Relationship Id="rId2035" Type="http://schemas.openxmlformats.org/officeDocument/2006/relationships/image" Target="../media/image2035.jpg"/><Relationship Id="rId561" Type="http://schemas.openxmlformats.org/officeDocument/2006/relationships/image" Target="../media/image561.jpg"/><Relationship Id="rId2242" Type="http://schemas.openxmlformats.org/officeDocument/2006/relationships/image" Target="../media/image2242.jpg"/><Relationship Id="rId214" Type="http://schemas.openxmlformats.org/officeDocument/2006/relationships/image" Target="../media/image214.jpg"/><Relationship Id="rId421" Type="http://schemas.openxmlformats.org/officeDocument/2006/relationships/image" Target="../media/image421.jpg"/><Relationship Id="rId1051" Type="http://schemas.openxmlformats.org/officeDocument/2006/relationships/image" Target="../media/image1051.jpg"/><Relationship Id="rId2102" Type="http://schemas.openxmlformats.org/officeDocument/2006/relationships/image" Target="../media/image2102.jpg"/><Relationship Id="rId1868" Type="http://schemas.openxmlformats.org/officeDocument/2006/relationships/image" Target="../media/image1868.jpg"/><Relationship Id="rId2919" Type="http://schemas.openxmlformats.org/officeDocument/2006/relationships/image" Target="../media/image2919.jpg"/><Relationship Id="rId3083" Type="http://schemas.openxmlformats.org/officeDocument/2006/relationships/image" Target="../media/image3083.jpg"/><Relationship Id="rId1728" Type="http://schemas.openxmlformats.org/officeDocument/2006/relationships/image" Target="../media/image1728.jpg"/><Relationship Id="rId1935" Type="http://schemas.openxmlformats.org/officeDocument/2006/relationships/image" Target="../media/image1935.jpg"/><Relationship Id="rId3150" Type="http://schemas.openxmlformats.org/officeDocument/2006/relationships/image" Target="../media/image3150.jpg"/><Relationship Id="rId3010" Type="http://schemas.openxmlformats.org/officeDocument/2006/relationships/image" Target="../media/image3010.jpg"/><Relationship Id="rId4" Type="http://schemas.openxmlformats.org/officeDocument/2006/relationships/image" Target="../media/image4.jpg"/><Relationship Id="rId888" Type="http://schemas.openxmlformats.org/officeDocument/2006/relationships/image" Target="../media/image888.jpg"/><Relationship Id="rId2569" Type="http://schemas.openxmlformats.org/officeDocument/2006/relationships/image" Target="../media/image2569.jpg"/><Relationship Id="rId2776" Type="http://schemas.openxmlformats.org/officeDocument/2006/relationships/image" Target="../media/image2776.jpg"/><Relationship Id="rId2983" Type="http://schemas.openxmlformats.org/officeDocument/2006/relationships/image" Target="../media/image2983.jpg"/><Relationship Id="rId748" Type="http://schemas.openxmlformats.org/officeDocument/2006/relationships/image" Target="../media/image748.jpg"/><Relationship Id="rId955" Type="http://schemas.openxmlformats.org/officeDocument/2006/relationships/image" Target="../media/image955.jpg"/><Relationship Id="rId1378" Type="http://schemas.openxmlformats.org/officeDocument/2006/relationships/image" Target="../media/image1378.jpg"/><Relationship Id="rId1585" Type="http://schemas.openxmlformats.org/officeDocument/2006/relationships/image" Target="../media/image1585.jpg"/><Relationship Id="rId1792" Type="http://schemas.openxmlformats.org/officeDocument/2006/relationships/image" Target="../media/image1792.jpg"/><Relationship Id="rId2429" Type="http://schemas.openxmlformats.org/officeDocument/2006/relationships/image" Target="../media/image2429.jpg"/><Relationship Id="rId2636" Type="http://schemas.openxmlformats.org/officeDocument/2006/relationships/image" Target="../media/image2636.jpg"/><Relationship Id="rId2843" Type="http://schemas.openxmlformats.org/officeDocument/2006/relationships/image" Target="../media/image2843.jpg"/><Relationship Id="rId84" Type="http://schemas.openxmlformats.org/officeDocument/2006/relationships/image" Target="../media/image84.jpg"/><Relationship Id="rId608" Type="http://schemas.openxmlformats.org/officeDocument/2006/relationships/image" Target="../media/image608.jpg"/><Relationship Id="rId815" Type="http://schemas.openxmlformats.org/officeDocument/2006/relationships/image" Target="../media/image815.jpg"/><Relationship Id="rId1238" Type="http://schemas.openxmlformats.org/officeDocument/2006/relationships/image" Target="../media/image1238.jpg"/><Relationship Id="rId1445" Type="http://schemas.openxmlformats.org/officeDocument/2006/relationships/image" Target="../media/image1445.jpg"/><Relationship Id="rId1652" Type="http://schemas.openxmlformats.org/officeDocument/2006/relationships/image" Target="../media/image1652.jpg"/><Relationship Id="rId1305" Type="http://schemas.openxmlformats.org/officeDocument/2006/relationships/image" Target="../media/image1305.jpg"/><Relationship Id="rId2703" Type="http://schemas.openxmlformats.org/officeDocument/2006/relationships/image" Target="../media/image2703.jpg"/><Relationship Id="rId2910" Type="http://schemas.openxmlformats.org/officeDocument/2006/relationships/image" Target="../media/image2910.jpg"/><Relationship Id="rId1512" Type="http://schemas.openxmlformats.org/officeDocument/2006/relationships/image" Target="../media/image1512.jpg"/><Relationship Id="rId11" Type="http://schemas.openxmlformats.org/officeDocument/2006/relationships/image" Target="../media/image11.jpg"/><Relationship Id="rId398" Type="http://schemas.openxmlformats.org/officeDocument/2006/relationships/image" Target="../media/image398.jpg"/><Relationship Id="rId2079" Type="http://schemas.openxmlformats.org/officeDocument/2006/relationships/image" Target="../media/image2079.jpg"/><Relationship Id="rId2286" Type="http://schemas.openxmlformats.org/officeDocument/2006/relationships/image" Target="../media/image2286.jpg"/><Relationship Id="rId2493" Type="http://schemas.openxmlformats.org/officeDocument/2006/relationships/image" Target="../media/image2493.jpg"/><Relationship Id="rId258" Type="http://schemas.openxmlformats.org/officeDocument/2006/relationships/image" Target="../media/image258.jpg"/><Relationship Id="rId465" Type="http://schemas.openxmlformats.org/officeDocument/2006/relationships/image" Target="../media/image465.jpg"/><Relationship Id="rId672" Type="http://schemas.openxmlformats.org/officeDocument/2006/relationships/image" Target="../media/image672.jpg"/><Relationship Id="rId1095" Type="http://schemas.openxmlformats.org/officeDocument/2006/relationships/image" Target="../media/image1095.jpg"/><Relationship Id="rId2146" Type="http://schemas.openxmlformats.org/officeDocument/2006/relationships/image" Target="../media/image2146.jpg"/><Relationship Id="rId2353" Type="http://schemas.openxmlformats.org/officeDocument/2006/relationships/image" Target="../media/image2353.jpg"/><Relationship Id="rId2560" Type="http://schemas.openxmlformats.org/officeDocument/2006/relationships/image" Target="../media/image2560.jpg"/><Relationship Id="rId118" Type="http://schemas.openxmlformats.org/officeDocument/2006/relationships/image" Target="../media/image118.jpg"/><Relationship Id="rId325" Type="http://schemas.openxmlformats.org/officeDocument/2006/relationships/image" Target="../media/image325.jpg"/><Relationship Id="rId532" Type="http://schemas.openxmlformats.org/officeDocument/2006/relationships/image" Target="../media/image532.jpg"/><Relationship Id="rId1162" Type="http://schemas.openxmlformats.org/officeDocument/2006/relationships/image" Target="../media/image1162.jpg"/><Relationship Id="rId2006" Type="http://schemas.openxmlformats.org/officeDocument/2006/relationships/image" Target="../media/image2006.jpg"/><Relationship Id="rId2213" Type="http://schemas.openxmlformats.org/officeDocument/2006/relationships/image" Target="../media/image2213.jpg"/><Relationship Id="rId2420" Type="http://schemas.openxmlformats.org/officeDocument/2006/relationships/image" Target="../media/image2420.jpg"/><Relationship Id="rId1022" Type="http://schemas.openxmlformats.org/officeDocument/2006/relationships/image" Target="../media/image1022.jpg"/><Relationship Id="rId1979" Type="http://schemas.openxmlformats.org/officeDocument/2006/relationships/image" Target="../media/image1979.jpg"/><Relationship Id="rId1839" Type="http://schemas.openxmlformats.org/officeDocument/2006/relationships/image" Target="../media/image1839.jpg"/><Relationship Id="rId3054" Type="http://schemas.openxmlformats.org/officeDocument/2006/relationships/image" Target="../media/image3054.jpg"/><Relationship Id="rId182" Type="http://schemas.openxmlformats.org/officeDocument/2006/relationships/image" Target="../media/image182.jpg"/><Relationship Id="rId1906" Type="http://schemas.openxmlformats.org/officeDocument/2006/relationships/image" Target="../media/image1906.jpg"/><Relationship Id="rId2070" Type="http://schemas.openxmlformats.org/officeDocument/2006/relationships/image" Target="../media/image2070.jpg"/><Relationship Id="rId3121" Type="http://schemas.openxmlformats.org/officeDocument/2006/relationships/image" Target="../media/image3121.jpg"/><Relationship Id="rId999" Type="http://schemas.openxmlformats.org/officeDocument/2006/relationships/image" Target="../media/image999.jpg"/><Relationship Id="rId2887" Type="http://schemas.openxmlformats.org/officeDocument/2006/relationships/image" Target="../media/image2887.jpg"/><Relationship Id="rId859" Type="http://schemas.openxmlformats.org/officeDocument/2006/relationships/image" Target="../media/image859.jpg"/><Relationship Id="rId1489" Type="http://schemas.openxmlformats.org/officeDocument/2006/relationships/image" Target="../media/image1489.jpg"/><Relationship Id="rId1696" Type="http://schemas.openxmlformats.org/officeDocument/2006/relationships/image" Target="../media/image1696.jpg"/><Relationship Id="rId1349" Type="http://schemas.openxmlformats.org/officeDocument/2006/relationships/image" Target="../media/image1349.jpg"/><Relationship Id="rId2747" Type="http://schemas.openxmlformats.org/officeDocument/2006/relationships/image" Target="../media/image2747.jpg"/><Relationship Id="rId2954" Type="http://schemas.openxmlformats.org/officeDocument/2006/relationships/image" Target="../media/image2954.jpg"/><Relationship Id="rId719" Type="http://schemas.openxmlformats.org/officeDocument/2006/relationships/image" Target="../media/image719.jpg"/><Relationship Id="rId926" Type="http://schemas.openxmlformats.org/officeDocument/2006/relationships/image" Target="../media/image926.jpg"/><Relationship Id="rId1556" Type="http://schemas.openxmlformats.org/officeDocument/2006/relationships/image" Target="../media/image1556.jpg"/><Relationship Id="rId1763" Type="http://schemas.openxmlformats.org/officeDocument/2006/relationships/image" Target="../media/image1763.jpg"/><Relationship Id="rId1970" Type="http://schemas.openxmlformats.org/officeDocument/2006/relationships/image" Target="../media/image1970.jpg"/><Relationship Id="rId2607" Type="http://schemas.openxmlformats.org/officeDocument/2006/relationships/image" Target="../media/image2607.jpg"/><Relationship Id="rId2814" Type="http://schemas.openxmlformats.org/officeDocument/2006/relationships/image" Target="../media/image2814.jpg"/><Relationship Id="rId55" Type="http://schemas.openxmlformats.org/officeDocument/2006/relationships/image" Target="../media/image55.jpg"/><Relationship Id="rId1209" Type="http://schemas.openxmlformats.org/officeDocument/2006/relationships/image" Target="../media/image1209.jpg"/><Relationship Id="rId1416" Type="http://schemas.openxmlformats.org/officeDocument/2006/relationships/image" Target="../media/image1416.jpg"/><Relationship Id="rId1623" Type="http://schemas.openxmlformats.org/officeDocument/2006/relationships/image" Target="../media/image1623.jpg"/><Relationship Id="rId1830" Type="http://schemas.openxmlformats.org/officeDocument/2006/relationships/image" Target="../media/image1830.jpg"/><Relationship Id="rId2397" Type="http://schemas.openxmlformats.org/officeDocument/2006/relationships/image" Target="../media/image2397.jpg"/><Relationship Id="rId369" Type="http://schemas.openxmlformats.org/officeDocument/2006/relationships/image" Target="../media/image369.jpg"/><Relationship Id="rId576" Type="http://schemas.openxmlformats.org/officeDocument/2006/relationships/image" Target="../media/image576.jpg"/><Relationship Id="rId783" Type="http://schemas.openxmlformats.org/officeDocument/2006/relationships/image" Target="../media/image783.jpg"/><Relationship Id="rId990" Type="http://schemas.openxmlformats.org/officeDocument/2006/relationships/image" Target="../media/image990.jpg"/><Relationship Id="rId2257" Type="http://schemas.openxmlformats.org/officeDocument/2006/relationships/image" Target="../media/image2257.jpg"/><Relationship Id="rId2464" Type="http://schemas.openxmlformats.org/officeDocument/2006/relationships/image" Target="../media/image2464.jpg"/><Relationship Id="rId2671" Type="http://schemas.openxmlformats.org/officeDocument/2006/relationships/image" Target="../media/image2671.jpg"/><Relationship Id="rId229" Type="http://schemas.openxmlformats.org/officeDocument/2006/relationships/image" Target="../media/image229.jpg"/><Relationship Id="rId436" Type="http://schemas.openxmlformats.org/officeDocument/2006/relationships/image" Target="../media/image436.jpg"/><Relationship Id="rId643" Type="http://schemas.openxmlformats.org/officeDocument/2006/relationships/image" Target="../media/image643.jpg"/><Relationship Id="rId1066" Type="http://schemas.openxmlformats.org/officeDocument/2006/relationships/image" Target="../media/image1066.jpg"/><Relationship Id="rId1273" Type="http://schemas.openxmlformats.org/officeDocument/2006/relationships/image" Target="../media/image1273.jpg"/><Relationship Id="rId1480" Type="http://schemas.openxmlformats.org/officeDocument/2006/relationships/image" Target="../media/image1480.jpg"/><Relationship Id="rId2117" Type="http://schemas.openxmlformats.org/officeDocument/2006/relationships/image" Target="../media/image2117.jpg"/><Relationship Id="rId2324" Type="http://schemas.openxmlformats.org/officeDocument/2006/relationships/image" Target="../media/image2324.jpg"/><Relationship Id="rId850" Type="http://schemas.openxmlformats.org/officeDocument/2006/relationships/image" Target="../media/image850.jpg"/><Relationship Id="rId1133" Type="http://schemas.openxmlformats.org/officeDocument/2006/relationships/image" Target="../media/image1133.jpg"/><Relationship Id="rId2531" Type="http://schemas.openxmlformats.org/officeDocument/2006/relationships/image" Target="../media/image2531.jpg"/><Relationship Id="rId503" Type="http://schemas.openxmlformats.org/officeDocument/2006/relationships/image" Target="../media/image503.jpg"/><Relationship Id="rId710" Type="http://schemas.openxmlformats.org/officeDocument/2006/relationships/image" Target="../media/image710.jpg"/><Relationship Id="rId1340" Type="http://schemas.openxmlformats.org/officeDocument/2006/relationships/image" Target="../media/image1340.jpg"/><Relationship Id="rId3098" Type="http://schemas.openxmlformats.org/officeDocument/2006/relationships/image" Target="../media/image3098.jpg"/><Relationship Id="rId1200" Type="http://schemas.openxmlformats.org/officeDocument/2006/relationships/image" Target="../media/image1200.jpg"/><Relationship Id="rId3165" Type="http://schemas.openxmlformats.org/officeDocument/2006/relationships/image" Target="../media/image3165.jpg"/><Relationship Id="rId293" Type="http://schemas.openxmlformats.org/officeDocument/2006/relationships/image" Target="../media/image293.jpg"/><Relationship Id="rId2181" Type="http://schemas.openxmlformats.org/officeDocument/2006/relationships/image" Target="../media/image2181.jpg"/><Relationship Id="rId3025" Type="http://schemas.openxmlformats.org/officeDocument/2006/relationships/image" Target="../media/image3025.jpg"/><Relationship Id="rId153" Type="http://schemas.openxmlformats.org/officeDocument/2006/relationships/image" Target="../media/image153.jpg"/><Relationship Id="rId360" Type="http://schemas.openxmlformats.org/officeDocument/2006/relationships/image" Target="../media/image360.jpg"/><Relationship Id="rId2041" Type="http://schemas.openxmlformats.org/officeDocument/2006/relationships/image" Target="../media/image2041.jpg"/><Relationship Id="rId220" Type="http://schemas.openxmlformats.org/officeDocument/2006/relationships/image" Target="../media/image220.jpg"/><Relationship Id="rId2998" Type="http://schemas.openxmlformats.org/officeDocument/2006/relationships/image" Target="../media/image2998.jpg"/><Relationship Id="rId2858" Type="http://schemas.openxmlformats.org/officeDocument/2006/relationships/image" Target="../media/image2858.jpg"/><Relationship Id="rId99" Type="http://schemas.openxmlformats.org/officeDocument/2006/relationships/image" Target="../media/image99.jpg"/><Relationship Id="rId1667" Type="http://schemas.openxmlformats.org/officeDocument/2006/relationships/image" Target="../media/image1667.jpg"/><Relationship Id="rId1874" Type="http://schemas.openxmlformats.org/officeDocument/2006/relationships/image" Target="../media/image1874.jpg"/><Relationship Id="rId2718" Type="http://schemas.openxmlformats.org/officeDocument/2006/relationships/image" Target="../media/image2718.jpg"/><Relationship Id="rId2925" Type="http://schemas.openxmlformats.org/officeDocument/2006/relationships/image" Target="../media/image2925.jpg"/><Relationship Id="rId1527" Type="http://schemas.openxmlformats.org/officeDocument/2006/relationships/image" Target="../media/image1527.jpg"/><Relationship Id="rId1734" Type="http://schemas.openxmlformats.org/officeDocument/2006/relationships/image" Target="../media/image1734.jpg"/><Relationship Id="rId1941" Type="http://schemas.openxmlformats.org/officeDocument/2006/relationships/image" Target="../media/image1941.jpg"/><Relationship Id="rId26" Type="http://schemas.openxmlformats.org/officeDocument/2006/relationships/image" Target="../media/image26.jpg"/><Relationship Id="rId1801" Type="http://schemas.openxmlformats.org/officeDocument/2006/relationships/image" Target="../media/image1801.jpg"/><Relationship Id="rId687" Type="http://schemas.openxmlformats.org/officeDocument/2006/relationships/image" Target="../media/image687.jpg"/><Relationship Id="rId2368" Type="http://schemas.openxmlformats.org/officeDocument/2006/relationships/image" Target="../media/image2368.jpg"/><Relationship Id="rId894" Type="http://schemas.openxmlformats.org/officeDocument/2006/relationships/image" Target="../media/image894.jpg"/><Relationship Id="rId1177" Type="http://schemas.openxmlformats.org/officeDocument/2006/relationships/image" Target="../media/image1177.jpg"/><Relationship Id="rId2575" Type="http://schemas.openxmlformats.org/officeDocument/2006/relationships/image" Target="../media/image2575.jpg"/><Relationship Id="rId2782" Type="http://schemas.openxmlformats.org/officeDocument/2006/relationships/image" Target="../media/image2782.jpg"/><Relationship Id="rId547" Type="http://schemas.openxmlformats.org/officeDocument/2006/relationships/image" Target="../media/image547.jpg"/><Relationship Id="rId754" Type="http://schemas.openxmlformats.org/officeDocument/2006/relationships/image" Target="../media/image754.jpg"/><Relationship Id="rId961" Type="http://schemas.openxmlformats.org/officeDocument/2006/relationships/image" Target="../media/image961.jpg"/><Relationship Id="rId1384" Type="http://schemas.openxmlformats.org/officeDocument/2006/relationships/image" Target="../media/image1384.jpg"/><Relationship Id="rId1591" Type="http://schemas.openxmlformats.org/officeDocument/2006/relationships/image" Target="../media/image1591.jpg"/><Relationship Id="rId2228" Type="http://schemas.openxmlformats.org/officeDocument/2006/relationships/image" Target="../media/image2228.jpg"/><Relationship Id="rId2435" Type="http://schemas.openxmlformats.org/officeDocument/2006/relationships/image" Target="../media/image2435.jpg"/><Relationship Id="rId2642" Type="http://schemas.openxmlformats.org/officeDocument/2006/relationships/image" Target="../media/image2642.jpg"/><Relationship Id="rId90" Type="http://schemas.openxmlformats.org/officeDocument/2006/relationships/image" Target="../media/image90.jpg"/><Relationship Id="rId407" Type="http://schemas.openxmlformats.org/officeDocument/2006/relationships/image" Target="../media/image407.jpg"/><Relationship Id="rId614" Type="http://schemas.openxmlformats.org/officeDocument/2006/relationships/image" Target="../media/image614.jpg"/><Relationship Id="rId821" Type="http://schemas.openxmlformats.org/officeDocument/2006/relationships/image" Target="../media/image821.jpg"/><Relationship Id="rId1037" Type="http://schemas.openxmlformats.org/officeDocument/2006/relationships/image" Target="../media/image1037.jpg"/><Relationship Id="rId1244" Type="http://schemas.openxmlformats.org/officeDocument/2006/relationships/image" Target="../media/image1244.jpg"/><Relationship Id="rId1451" Type="http://schemas.openxmlformats.org/officeDocument/2006/relationships/image" Target="../media/image1451.jpg"/><Relationship Id="rId2502" Type="http://schemas.openxmlformats.org/officeDocument/2006/relationships/image" Target="../media/image2502.jpg"/><Relationship Id="rId1104" Type="http://schemas.openxmlformats.org/officeDocument/2006/relationships/image" Target="../media/image1104.jpg"/><Relationship Id="rId1311" Type="http://schemas.openxmlformats.org/officeDocument/2006/relationships/image" Target="../media/image1311.jpg"/><Relationship Id="rId3069" Type="http://schemas.openxmlformats.org/officeDocument/2006/relationships/image" Target="../media/image3069.jpg"/><Relationship Id="rId197" Type="http://schemas.openxmlformats.org/officeDocument/2006/relationships/image" Target="../media/image197.jpg"/><Relationship Id="rId2085" Type="http://schemas.openxmlformats.org/officeDocument/2006/relationships/image" Target="../media/image2085.jpg"/><Relationship Id="rId2292" Type="http://schemas.openxmlformats.org/officeDocument/2006/relationships/image" Target="../media/image2292.jpg"/><Relationship Id="rId3136" Type="http://schemas.openxmlformats.org/officeDocument/2006/relationships/image" Target="../media/image3136.jpg"/><Relationship Id="rId264" Type="http://schemas.openxmlformats.org/officeDocument/2006/relationships/image" Target="../media/image264.jpg"/><Relationship Id="rId471" Type="http://schemas.openxmlformats.org/officeDocument/2006/relationships/image" Target="../media/image471.jpg"/><Relationship Id="rId2152" Type="http://schemas.openxmlformats.org/officeDocument/2006/relationships/image" Target="../media/image2152.jpg"/><Relationship Id="rId124" Type="http://schemas.openxmlformats.org/officeDocument/2006/relationships/image" Target="../media/image124.jpg"/><Relationship Id="rId331" Type="http://schemas.openxmlformats.org/officeDocument/2006/relationships/image" Target="../media/image331.jpg"/><Relationship Id="rId2012" Type="http://schemas.openxmlformats.org/officeDocument/2006/relationships/image" Target="../media/image2012.jpg"/><Relationship Id="rId2969" Type="http://schemas.openxmlformats.org/officeDocument/2006/relationships/image" Target="../media/image2969.jpg"/><Relationship Id="rId1778" Type="http://schemas.openxmlformats.org/officeDocument/2006/relationships/image" Target="../media/image1778.jpg"/><Relationship Id="rId1985" Type="http://schemas.openxmlformats.org/officeDocument/2006/relationships/image" Target="../media/image1985.jpg"/><Relationship Id="rId2829" Type="http://schemas.openxmlformats.org/officeDocument/2006/relationships/image" Target="../media/image2829.jpg"/><Relationship Id="rId1638" Type="http://schemas.openxmlformats.org/officeDocument/2006/relationships/image" Target="../media/image1638.jpg"/><Relationship Id="rId1845" Type="http://schemas.openxmlformats.org/officeDocument/2006/relationships/image" Target="../media/image1845.jpg"/><Relationship Id="rId3060" Type="http://schemas.openxmlformats.org/officeDocument/2006/relationships/image" Target="../media/image3060.jpg"/><Relationship Id="rId1705" Type="http://schemas.openxmlformats.org/officeDocument/2006/relationships/image" Target="../media/image1705.jpg"/><Relationship Id="rId1912" Type="http://schemas.openxmlformats.org/officeDocument/2006/relationships/image" Target="../media/image1912.jpg"/><Relationship Id="rId798" Type="http://schemas.openxmlformats.org/officeDocument/2006/relationships/image" Target="../media/image798.jpg"/><Relationship Id="rId2479" Type="http://schemas.openxmlformats.org/officeDocument/2006/relationships/image" Target="../media/image2479.jpg"/><Relationship Id="rId2686" Type="http://schemas.openxmlformats.org/officeDocument/2006/relationships/image" Target="../media/image2686.jpg"/><Relationship Id="rId2893" Type="http://schemas.openxmlformats.org/officeDocument/2006/relationships/image" Target="../media/image2893.jpg"/><Relationship Id="rId658" Type="http://schemas.openxmlformats.org/officeDocument/2006/relationships/image" Target="../media/image658.jpg"/><Relationship Id="rId865" Type="http://schemas.openxmlformats.org/officeDocument/2006/relationships/image" Target="../media/image865.jpg"/><Relationship Id="rId1288" Type="http://schemas.openxmlformats.org/officeDocument/2006/relationships/image" Target="../media/image1288.jpg"/><Relationship Id="rId1495" Type="http://schemas.openxmlformats.org/officeDocument/2006/relationships/image" Target="../media/image1495.jpg"/><Relationship Id="rId2339" Type="http://schemas.openxmlformats.org/officeDocument/2006/relationships/image" Target="../media/image2339.jpg"/><Relationship Id="rId2546" Type="http://schemas.openxmlformats.org/officeDocument/2006/relationships/image" Target="../media/image2546.jpg"/><Relationship Id="rId2753" Type="http://schemas.openxmlformats.org/officeDocument/2006/relationships/image" Target="../media/image2753.jpg"/><Relationship Id="rId2960" Type="http://schemas.openxmlformats.org/officeDocument/2006/relationships/image" Target="../media/image2960.jpg"/><Relationship Id="rId518" Type="http://schemas.openxmlformats.org/officeDocument/2006/relationships/image" Target="../media/image518.jpg"/><Relationship Id="rId725" Type="http://schemas.openxmlformats.org/officeDocument/2006/relationships/image" Target="../media/image725.jpg"/><Relationship Id="rId932" Type="http://schemas.openxmlformats.org/officeDocument/2006/relationships/image" Target="../media/image932.jpg"/><Relationship Id="rId1148" Type="http://schemas.openxmlformats.org/officeDocument/2006/relationships/image" Target="../media/image1148.jpg"/><Relationship Id="rId1355" Type="http://schemas.openxmlformats.org/officeDocument/2006/relationships/image" Target="../media/image1355.jpg"/><Relationship Id="rId1562" Type="http://schemas.openxmlformats.org/officeDocument/2006/relationships/image" Target="../media/image1562.jpg"/><Relationship Id="rId2406" Type="http://schemas.openxmlformats.org/officeDocument/2006/relationships/image" Target="../media/image2406.jpg"/><Relationship Id="rId2613" Type="http://schemas.openxmlformats.org/officeDocument/2006/relationships/image" Target="../media/image2613.jpg"/><Relationship Id="rId1008" Type="http://schemas.openxmlformats.org/officeDocument/2006/relationships/image" Target="../media/image1008.jpg"/><Relationship Id="rId1215" Type="http://schemas.openxmlformats.org/officeDocument/2006/relationships/image" Target="../media/image1215.jpg"/><Relationship Id="rId1422" Type="http://schemas.openxmlformats.org/officeDocument/2006/relationships/image" Target="../media/image1422.jpg"/><Relationship Id="rId2820" Type="http://schemas.openxmlformats.org/officeDocument/2006/relationships/image" Target="../media/image2820.jpg"/><Relationship Id="rId61" Type="http://schemas.openxmlformats.org/officeDocument/2006/relationships/image" Target="../media/image61.jpg"/><Relationship Id="rId2196" Type="http://schemas.openxmlformats.org/officeDocument/2006/relationships/image" Target="../media/image2196.jpg"/><Relationship Id="rId168" Type="http://schemas.openxmlformats.org/officeDocument/2006/relationships/image" Target="../media/image168.jpg"/><Relationship Id="rId375" Type="http://schemas.openxmlformats.org/officeDocument/2006/relationships/image" Target="../media/image375.jpg"/><Relationship Id="rId582" Type="http://schemas.openxmlformats.org/officeDocument/2006/relationships/image" Target="../media/image582.jpg"/><Relationship Id="rId2056" Type="http://schemas.openxmlformats.org/officeDocument/2006/relationships/image" Target="../media/image2056.jpg"/><Relationship Id="rId2263" Type="http://schemas.openxmlformats.org/officeDocument/2006/relationships/image" Target="../media/image2263.jpg"/><Relationship Id="rId2470" Type="http://schemas.openxmlformats.org/officeDocument/2006/relationships/image" Target="../media/image2470.jpg"/><Relationship Id="rId3107" Type="http://schemas.openxmlformats.org/officeDocument/2006/relationships/image" Target="../media/image3107.jpg"/><Relationship Id="rId235" Type="http://schemas.openxmlformats.org/officeDocument/2006/relationships/image" Target="../media/image235.jpg"/><Relationship Id="rId442" Type="http://schemas.openxmlformats.org/officeDocument/2006/relationships/image" Target="../media/image442.jpg"/><Relationship Id="rId1072" Type="http://schemas.openxmlformats.org/officeDocument/2006/relationships/image" Target="../media/image1072.jpg"/><Relationship Id="rId2123" Type="http://schemas.openxmlformats.org/officeDocument/2006/relationships/image" Target="../media/image2123.jpg"/><Relationship Id="rId2330" Type="http://schemas.openxmlformats.org/officeDocument/2006/relationships/image" Target="../media/image2330.jpg"/><Relationship Id="rId302" Type="http://schemas.openxmlformats.org/officeDocument/2006/relationships/image" Target="../media/image302.jpg"/><Relationship Id="rId1889" Type="http://schemas.openxmlformats.org/officeDocument/2006/relationships/image" Target="../media/image1889.jpg"/><Relationship Id="rId1749" Type="http://schemas.openxmlformats.org/officeDocument/2006/relationships/image" Target="../media/image1749.jpg"/><Relationship Id="rId1956" Type="http://schemas.openxmlformats.org/officeDocument/2006/relationships/image" Target="../media/image1956.jpg"/><Relationship Id="rId3171" Type="http://schemas.openxmlformats.org/officeDocument/2006/relationships/image" Target="../media/image3171.jpg"/><Relationship Id="rId1609" Type="http://schemas.openxmlformats.org/officeDocument/2006/relationships/image" Target="../media/image1609.jpg"/><Relationship Id="rId1816" Type="http://schemas.openxmlformats.org/officeDocument/2006/relationships/image" Target="../media/image1816.jpg"/><Relationship Id="rId3031" Type="http://schemas.openxmlformats.org/officeDocument/2006/relationships/image" Target="../media/image3031.jpg"/><Relationship Id="rId2797" Type="http://schemas.openxmlformats.org/officeDocument/2006/relationships/image" Target="../media/image2797.jpg"/><Relationship Id="rId769" Type="http://schemas.openxmlformats.org/officeDocument/2006/relationships/image" Target="../media/image769.jpg"/><Relationship Id="rId976" Type="http://schemas.openxmlformats.org/officeDocument/2006/relationships/image" Target="../media/image976.jpg"/><Relationship Id="rId1399" Type="http://schemas.openxmlformats.org/officeDocument/2006/relationships/image" Target="../media/image1399.jpg"/><Relationship Id="rId2657" Type="http://schemas.openxmlformats.org/officeDocument/2006/relationships/image" Target="../media/image2657.jpg"/><Relationship Id="rId629" Type="http://schemas.openxmlformats.org/officeDocument/2006/relationships/image" Target="../media/image629.jpg"/><Relationship Id="rId1259" Type="http://schemas.openxmlformats.org/officeDocument/2006/relationships/image" Target="../media/image1259.jpg"/><Relationship Id="rId1466" Type="http://schemas.openxmlformats.org/officeDocument/2006/relationships/image" Target="../media/image1466.jpg"/><Relationship Id="rId2864" Type="http://schemas.openxmlformats.org/officeDocument/2006/relationships/image" Target="../media/image2864.jpg"/><Relationship Id="rId836" Type="http://schemas.openxmlformats.org/officeDocument/2006/relationships/image" Target="../media/image836.jpg"/><Relationship Id="rId1119" Type="http://schemas.openxmlformats.org/officeDocument/2006/relationships/image" Target="../media/image1119.jpg"/><Relationship Id="rId1673" Type="http://schemas.openxmlformats.org/officeDocument/2006/relationships/image" Target="../media/image1673.jpg"/><Relationship Id="rId1880" Type="http://schemas.openxmlformats.org/officeDocument/2006/relationships/image" Target="../media/image1880.jpg"/><Relationship Id="rId2517" Type="http://schemas.openxmlformats.org/officeDocument/2006/relationships/image" Target="../media/image2517.jpg"/><Relationship Id="rId2724" Type="http://schemas.openxmlformats.org/officeDocument/2006/relationships/image" Target="../media/image2724.jpg"/><Relationship Id="rId2931" Type="http://schemas.openxmlformats.org/officeDocument/2006/relationships/image" Target="../media/image2931.jpg"/><Relationship Id="rId903" Type="http://schemas.openxmlformats.org/officeDocument/2006/relationships/image" Target="../media/image903.jpg"/><Relationship Id="rId1326" Type="http://schemas.openxmlformats.org/officeDocument/2006/relationships/image" Target="../media/image1326.jpg"/><Relationship Id="rId1533" Type="http://schemas.openxmlformats.org/officeDocument/2006/relationships/image" Target="../media/image1533.jpg"/><Relationship Id="rId1740" Type="http://schemas.openxmlformats.org/officeDocument/2006/relationships/image" Target="../media/image1740.jpg"/><Relationship Id="rId32" Type="http://schemas.openxmlformats.org/officeDocument/2006/relationships/image" Target="../media/image32.jpg"/><Relationship Id="rId1600" Type="http://schemas.openxmlformats.org/officeDocument/2006/relationships/image" Target="../media/image1600.jpg"/><Relationship Id="rId279" Type="http://schemas.openxmlformats.org/officeDocument/2006/relationships/image" Target="../media/image279.jpg"/><Relationship Id="rId486" Type="http://schemas.openxmlformats.org/officeDocument/2006/relationships/image" Target="../media/image486.jpg"/><Relationship Id="rId693" Type="http://schemas.openxmlformats.org/officeDocument/2006/relationships/image" Target="../media/image693.jpg"/><Relationship Id="rId2167" Type="http://schemas.openxmlformats.org/officeDocument/2006/relationships/image" Target="../media/image2167.jpg"/><Relationship Id="rId2374" Type="http://schemas.openxmlformats.org/officeDocument/2006/relationships/image" Target="../media/image2374.jpg"/><Relationship Id="rId2581" Type="http://schemas.openxmlformats.org/officeDocument/2006/relationships/image" Target="../media/image2581.jpg"/><Relationship Id="rId139" Type="http://schemas.openxmlformats.org/officeDocument/2006/relationships/image" Target="../media/image139.jpg"/><Relationship Id="rId346" Type="http://schemas.openxmlformats.org/officeDocument/2006/relationships/image" Target="../media/image346.jpg"/><Relationship Id="rId553" Type="http://schemas.openxmlformats.org/officeDocument/2006/relationships/image" Target="../media/image553.jpg"/><Relationship Id="rId760" Type="http://schemas.openxmlformats.org/officeDocument/2006/relationships/image" Target="../media/image760.jpg"/><Relationship Id="rId1183" Type="http://schemas.openxmlformats.org/officeDocument/2006/relationships/image" Target="../media/image1183.jpg"/><Relationship Id="rId1390" Type="http://schemas.openxmlformats.org/officeDocument/2006/relationships/image" Target="../media/image1390.jpg"/><Relationship Id="rId2027" Type="http://schemas.openxmlformats.org/officeDocument/2006/relationships/image" Target="../media/image2027.jpg"/><Relationship Id="rId2234" Type="http://schemas.openxmlformats.org/officeDocument/2006/relationships/image" Target="../media/image2234.jpg"/><Relationship Id="rId2441" Type="http://schemas.openxmlformats.org/officeDocument/2006/relationships/image" Target="../media/image2441.jpg"/><Relationship Id="rId206" Type="http://schemas.openxmlformats.org/officeDocument/2006/relationships/image" Target="../media/image206.jpg"/><Relationship Id="rId413" Type="http://schemas.openxmlformats.org/officeDocument/2006/relationships/image" Target="../media/image413.jpg"/><Relationship Id="rId1043" Type="http://schemas.openxmlformats.org/officeDocument/2006/relationships/image" Target="../media/image1043.jpg"/><Relationship Id="rId620" Type="http://schemas.openxmlformats.org/officeDocument/2006/relationships/image" Target="../media/image620.jpg"/><Relationship Id="rId1250" Type="http://schemas.openxmlformats.org/officeDocument/2006/relationships/image" Target="../media/image1250.jpg"/><Relationship Id="rId2301" Type="http://schemas.openxmlformats.org/officeDocument/2006/relationships/image" Target="../media/image2301.jpg"/><Relationship Id="rId1110" Type="http://schemas.openxmlformats.org/officeDocument/2006/relationships/image" Target="../media/image1110.jpg"/><Relationship Id="rId1927" Type="http://schemas.openxmlformats.org/officeDocument/2006/relationships/image" Target="../media/image1927.jpg"/><Relationship Id="rId3075" Type="http://schemas.openxmlformats.org/officeDocument/2006/relationships/image" Target="../media/image3075.jpg"/><Relationship Id="rId2091" Type="http://schemas.openxmlformats.org/officeDocument/2006/relationships/image" Target="../media/image2091.jpg"/><Relationship Id="rId3142" Type="http://schemas.openxmlformats.org/officeDocument/2006/relationships/image" Target="../media/image3142.jpg"/><Relationship Id="rId270" Type="http://schemas.openxmlformats.org/officeDocument/2006/relationships/image" Target="../media/image270.jpg"/><Relationship Id="rId3002" Type="http://schemas.openxmlformats.org/officeDocument/2006/relationships/image" Target="../media/image3002.jpg"/><Relationship Id="rId130" Type="http://schemas.openxmlformats.org/officeDocument/2006/relationships/image" Target="../media/image130.jpg"/><Relationship Id="rId2768" Type="http://schemas.openxmlformats.org/officeDocument/2006/relationships/image" Target="../media/image2768.jpg"/><Relationship Id="rId2975" Type="http://schemas.openxmlformats.org/officeDocument/2006/relationships/image" Target="../media/image2975.jpg"/><Relationship Id="rId947" Type="http://schemas.openxmlformats.org/officeDocument/2006/relationships/image" Target="../media/image947.jpg"/><Relationship Id="rId1577" Type="http://schemas.openxmlformats.org/officeDocument/2006/relationships/image" Target="../media/image1577.jpg"/><Relationship Id="rId1784" Type="http://schemas.openxmlformats.org/officeDocument/2006/relationships/image" Target="../media/image1784.jpg"/><Relationship Id="rId1991" Type="http://schemas.openxmlformats.org/officeDocument/2006/relationships/image" Target="../media/image1991.jpg"/><Relationship Id="rId2628" Type="http://schemas.openxmlformats.org/officeDocument/2006/relationships/image" Target="../media/image2628.jpg"/><Relationship Id="rId2835" Type="http://schemas.openxmlformats.org/officeDocument/2006/relationships/image" Target="../media/image2835.jpg"/><Relationship Id="rId76" Type="http://schemas.openxmlformats.org/officeDocument/2006/relationships/image" Target="../media/image76.jpg"/><Relationship Id="rId807" Type="http://schemas.openxmlformats.org/officeDocument/2006/relationships/image" Target="../media/image807.jpg"/><Relationship Id="rId1437" Type="http://schemas.openxmlformats.org/officeDocument/2006/relationships/image" Target="../media/image1437.jpg"/><Relationship Id="rId1644" Type="http://schemas.openxmlformats.org/officeDocument/2006/relationships/image" Target="../media/image1644.jpg"/><Relationship Id="rId1851" Type="http://schemas.openxmlformats.org/officeDocument/2006/relationships/image" Target="../media/image1851.jpg"/><Relationship Id="rId2902" Type="http://schemas.openxmlformats.org/officeDocument/2006/relationships/image" Target="../media/image2902.jpg"/><Relationship Id="rId1504" Type="http://schemas.openxmlformats.org/officeDocument/2006/relationships/image" Target="../media/image1504.jpg"/><Relationship Id="rId1711" Type="http://schemas.openxmlformats.org/officeDocument/2006/relationships/image" Target="../media/image1711.jpg"/><Relationship Id="rId597" Type="http://schemas.openxmlformats.org/officeDocument/2006/relationships/image" Target="../media/image597.jpg"/><Relationship Id="rId2278" Type="http://schemas.openxmlformats.org/officeDocument/2006/relationships/image" Target="../media/image2278.jpg"/><Relationship Id="rId2485" Type="http://schemas.openxmlformats.org/officeDocument/2006/relationships/image" Target="../media/image2485.jpg"/><Relationship Id="rId457" Type="http://schemas.openxmlformats.org/officeDocument/2006/relationships/image" Target="../media/image457.jpg"/><Relationship Id="rId1087" Type="http://schemas.openxmlformats.org/officeDocument/2006/relationships/image" Target="../media/image1087.jpg"/><Relationship Id="rId1294" Type="http://schemas.openxmlformats.org/officeDocument/2006/relationships/image" Target="../media/image1294.jpg"/><Relationship Id="rId2138" Type="http://schemas.openxmlformats.org/officeDocument/2006/relationships/image" Target="../media/image2138.jpg"/><Relationship Id="rId2692" Type="http://schemas.openxmlformats.org/officeDocument/2006/relationships/image" Target="../media/image2692.jpg"/><Relationship Id="rId664" Type="http://schemas.openxmlformats.org/officeDocument/2006/relationships/image" Target="../media/image664.jpg"/><Relationship Id="rId871" Type="http://schemas.openxmlformats.org/officeDocument/2006/relationships/image" Target="../media/image871.jpg"/><Relationship Id="rId2345" Type="http://schemas.openxmlformats.org/officeDocument/2006/relationships/image" Target="../media/image2345.jpg"/><Relationship Id="rId2552" Type="http://schemas.openxmlformats.org/officeDocument/2006/relationships/image" Target="../media/image2552.jpg"/><Relationship Id="rId317" Type="http://schemas.openxmlformats.org/officeDocument/2006/relationships/image" Target="../media/image317.jpg"/><Relationship Id="rId524" Type="http://schemas.openxmlformats.org/officeDocument/2006/relationships/image" Target="../media/image524.jpg"/><Relationship Id="rId731" Type="http://schemas.openxmlformats.org/officeDocument/2006/relationships/image" Target="../media/image731.jpg"/><Relationship Id="rId1154" Type="http://schemas.openxmlformats.org/officeDocument/2006/relationships/image" Target="../media/image1154.jpg"/><Relationship Id="rId1361" Type="http://schemas.openxmlformats.org/officeDocument/2006/relationships/image" Target="../media/image1361.jpg"/><Relationship Id="rId2205" Type="http://schemas.openxmlformats.org/officeDocument/2006/relationships/image" Target="../media/image2205.jpg"/><Relationship Id="rId2412" Type="http://schemas.openxmlformats.org/officeDocument/2006/relationships/image" Target="../media/image2412.jpg"/><Relationship Id="rId1014" Type="http://schemas.openxmlformats.org/officeDocument/2006/relationships/image" Target="../media/image1014.jpg"/><Relationship Id="rId1221" Type="http://schemas.openxmlformats.org/officeDocument/2006/relationships/image" Target="../media/image1221.jpg"/><Relationship Id="rId3186" Type="http://schemas.openxmlformats.org/officeDocument/2006/relationships/image" Target="../media/image3186.jpg"/><Relationship Id="rId3046" Type="http://schemas.openxmlformats.org/officeDocument/2006/relationships/image" Target="../media/image3046.jpg"/><Relationship Id="rId174" Type="http://schemas.openxmlformats.org/officeDocument/2006/relationships/image" Target="../media/image174.jpg"/><Relationship Id="rId381" Type="http://schemas.openxmlformats.org/officeDocument/2006/relationships/image" Target="../media/image381.jpg"/><Relationship Id="rId2062" Type="http://schemas.openxmlformats.org/officeDocument/2006/relationships/image" Target="../media/image2062.jpg"/><Relationship Id="rId3113" Type="http://schemas.openxmlformats.org/officeDocument/2006/relationships/image" Target="../media/image3113.jpg"/><Relationship Id="rId241" Type="http://schemas.openxmlformats.org/officeDocument/2006/relationships/image" Target="../media/image241.jpg"/><Relationship Id="rId2879" Type="http://schemas.openxmlformats.org/officeDocument/2006/relationships/image" Target="../media/image2879.jpg"/><Relationship Id="rId101" Type="http://schemas.openxmlformats.org/officeDocument/2006/relationships/image" Target="../media/image101.jpg"/><Relationship Id="rId1688" Type="http://schemas.openxmlformats.org/officeDocument/2006/relationships/image" Target="../media/image1688.jpg"/><Relationship Id="rId1895" Type="http://schemas.openxmlformats.org/officeDocument/2006/relationships/image" Target="../media/image1895.jpg"/><Relationship Id="rId2739" Type="http://schemas.openxmlformats.org/officeDocument/2006/relationships/image" Target="../media/image2739.jpg"/><Relationship Id="rId2946" Type="http://schemas.openxmlformats.org/officeDocument/2006/relationships/image" Target="../media/image294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3</xdr:row>
      <xdr:rowOff>47625</xdr:rowOff>
    </xdr:from>
    <xdr:to>
      <xdr:col>0</xdr:col>
      <xdr:colOff>523875</xdr:colOff>
      <xdr:row>3</xdr:row>
      <xdr:rowOff>523875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</xdr:row>
      <xdr:rowOff>47625</xdr:rowOff>
    </xdr:from>
    <xdr:to>
      <xdr:col>0</xdr:col>
      <xdr:colOff>523875</xdr:colOff>
      <xdr:row>4</xdr:row>
      <xdr:rowOff>523875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</xdr:row>
      <xdr:rowOff>47625</xdr:rowOff>
    </xdr:from>
    <xdr:to>
      <xdr:col>0</xdr:col>
      <xdr:colOff>523875</xdr:colOff>
      <xdr:row>5</xdr:row>
      <xdr:rowOff>523875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</xdr:row>
      <xdr:rowOff>47625</xdr:rowOff>
    </xdr:from>
    <xdr:to>
      <xdr:col>0</xdr:col>
      <xdr:colOff>476250</xdr:colOff>
      <xdr:row>6</xdr:row>
      <xdr:rowOff>523875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</xdr:row>
      <xdr:rowOff>47625</xdr:rowOff>
    </xdr:from>
    <xdr:to>
      <xdr:col>0</xdr:col>
      <xdr:colOff>695325</xdr:colOff>
      <xdr:row>7</xdr:row>
      <xdr:rowOff>523875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</xdr:row>
      <xdr:rowOff>47625</xdr:rowOff>
    </xdr:from>
    <xdr:to>
      <xdr:col>0</xdr:col>
      <xdr:colOff>523875</xdr:colOff>
      <xdr:row>8</xdr:row>
      <xdr:rowOff>523875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</xdr:row>
      <xdr:rowOff>47625</xdr:rowOff>
    </xdr:from>
    <xdr:to>
      <xdr:col>0</xdr:col>
      <xdr:colOff>266700</xdr:colOff>
      <xdr:row>9</xdr:row>
      <xdr:rowOff>523875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</xdr:row>
      <xdr:rowOff>47625</xdr:rowOff>
    </xdr:from>
    <xdr:to>
      <xdr:col>0</xdr:col>
      <xdr:colOff>647700</xdr:colOff>
      <xdr:row>10</xdr:row>
      <xdr:rowOff>523875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</xdr:row>
      <xdr:rowOff>47625</xdr:rowOff>
    </xdr:from>
    <xdr:to>
      <xdr:col>0</xdr:col>
      <xdr:colOff>400050</xdr:colOff>
      <xdr:row>11</xdr:row>
      <xdr:rowOff>523875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</xdr:row>
      <xdr:rowOff>47625</xdr:rowOff>
    </xdr:from>
    <xdr:to>
      <xdr:col>0</xdr:col>
      <xdr:colOff>695325</xdr:colOff>
      <xdr:row>12</xdr:row>
      <xdr:rowOff>523875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</xdr:row>
      <xdr:rowOff>47625</xdr:rowOff>
    </xdr:from>
    <xdr:to>
      <xdr:col>0</xdr:col>
      <xdr:colOff>400050</xdr:colOff>
      <xdr:row>13</xdr:row>
      <xdr:rowOff>523875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</xdr:row>
      <xdr:rowOff>47625</xdr:rowOff>
    </xdr:from>
    <xdr:to>
      <xdr:col>0</xdr:col>
      <xdr:colOff>400050</xdr:colOff>
      <xdr:row>14</xdr:row>
      <xdr:rowOff>523875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</xdr:row>
      <xdr:rowOff>47625</xdr:rowOff>
    </xdr:from>
    <xdr:to>
      <xdr:col>0</xdr:col>
      <xdr:colOff>400050</xdr:colOff>
      <xdr:row>15</xdr:row>
      <xdr:rowOff>523875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</xdr:row>
      <xdr:rowOff>47625</xdr:rowOff>
    </xdr:from>
    <xdr:to>
      <xdr:col>0</xdr:col>
      <xdr:colOff>400050</xdr:colOff>
      <xdr:row>16</xdr:row>
      <xdr:rowOff>523875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</xdr:row>
      <xdr:rowOff>47625</xdr:rowOff>
    </xdr:from>
    <xdr:to>
      <xdr:col>0</xdr:col>
      <xdr:colOff>400050</xdr:colOff>
      <xdr:row>17</xdr:row>
      <xdr:rowOff>523875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</xdr:row>
      <xdr:rowOff>47625</xdr:rowOff>
    </xdr:from>
    <xdr:to>
      <xdr:col>0</xdr:col>
      <xdr:colOff>400050</xdr:colOff>
      <xdr:row>18</xdr:row>
      <xdr:rowOff>523875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</xdr:row>
      <xdr:rowOff>47625</xdr:rowOff>
    </xdr:from>
    <xdr:to>
      <xdr:col>0</xdr:col>
      <xdr:colOff>400050</xdr:colOff>
      <xdr:row>19</xdr:row>
      <xdr:rowOff>523875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</xdr:row>
      <xdr:rowOff>47625</xdr:rowOff>
    </xdr:from>
    <xdr:to>
      <xdr:col>0</xdr:col>
      <xdr:colOff>476250</xdr:colOff>
      <xdr:row>20</xdr:row>
      <xdr:rowOff>523875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</xdr:row>
      <xdr:rowOff>47625</xdr:rowOff>
    </xdr:from>
    <xdr:to>
      <xdr:col>0</xdr:col>
      <xdr:colOff>676275</xdr:colOff>
      <xdr:row>21</xdr:row>
      <xdr:rowOff>523875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</xdr:row>
      <xdr:rowOff>47625</xdr:rowOff>
    </xdr:from>
    <xdr:to>
      <xdr:col>0</xdr:col>
      <xdr:colOff>523875</xdr:colOff>
      <xdr:row>23</xdr:row>
      <xdr:rowOff>523875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</xdr:row>
      <xdr:rowOff>47625</xdr:rowOff>
    </xdr:from>
    <xdr:to>
      <xdr:col>0</xdr:col>
      <xdr:colOff>266700</xdr:colOff>
      <xdr:row>24</xdr:row>
      <xdr:rowOff>523875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</xdr:row>
      <xdr:rowOff>47625</xdr:rowOff>
    </xdr:from>
    <xdr:to>
      <xdr:col>0</xdr:col>
      <xdr:colOff>523875</xdr:colOff>
      <xdr:row>26</xdr:row>
      <xdr:rowOff>523875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</xdr:row>
      <xdr:rowOff>47625</xdr:rowOff>
    </xdr:from>
    <xdr:to>
      <xdr:col>0</xdr:col>
      <xdr:colOff>400050</xdr:colOff>
      <xdr:row>27</xdr:row>
      <xdr:rowOff>523875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</xdr:row>
      <xdr:rowOff>47625</xdr:rowOff>
    </xdr:from>
    <xdr:to>
      <xdr:col>0</xdr:col>
      <xdr:colOff>523875</xdr:colOff>
      <xdr:row>29</xdr:row>
      <xdr:rowOff>523875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</xdr:row>
      <xdr:rowOff>47625</xdr:rowOff>
    </xdr:from>
    <xdr:to>
      <xdr:col>0</xdr:col>
      <xdr:colOff>676275</xdr:colOff>
      <xdr:row>31</xdr:row>
      <xdr:rowOff>523875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</xdr:row>
      <xdr:rowOff>47625</xdr:rowOff>
    </xdr:from>
    <xdr:to>
      <xdr:col>0</xdr:col>
      <xdr:colOff>400050</xdr:colOff>
      <xdr:row>33</xdr:row>
      <xdr:rowOff>523875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</xdr:row>
      <xdr:rowOff>47625</xdr:rowOff>
    </xdr:from>
    <xdr:to>
      <xdr:col>0</xdr:col>
      <xdr:colOff>400050</xdr:colOff>
      <xdr:row>34</xdr:row>
      <xdr:rowOff>523875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</xdr:row>
      <xdr:rowOff>47625</xdr:rowOff>
    </xdr:from>
    <xdr:to>
      <xdr:col>0</xdr:col>
      <xdr:colOff>400050</xdr:colOff>
      <xdr:row>35</xdr:row>
      <xdr:rowOff>523875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</xdr:row>
      <xdr:rowOff>47625</xdr:rowOff>
    </xdr:from>
    <xdr:to>
      <xdr:col>0</xdr:col>
      <xdr:colOff>523875</xdr:colOff>
      <xdr:row>37</xdr:row>
      <xdr:rowOff>523875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</xdr:row>
      <xdr:rowOff>47625</xdr:rowOff>
    </xdr:from>
    <xdr:to>
      <xdr:col>0</xdr:col>
      <xdr:colOff>523875</xdr:colOff>
      <xdr:row>38</xdr:row>
      <xdr:rowOff>523875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</xdr:row>
      <xdr:rowOff>47625</xdr:rowOff>
    </xdr:from>
    <xdr:to>
      <xdr:col>0</xdr:col>
      <xdr:colOff>790575</xdr:colOff>
      <xdr:row>39</xdr:row>
      <xdr:rowOff>523875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</xdr:row>
      <xdr:rowOff>47625</xdr:rowOff>
    </xdr:from>
    <xdr:to>
      <xdr:col>0</xdr:col>
      <xdr:colOff>400050</xdr:colOff>
      <xdr:row>40</xdr:row>
      <xdr:rowOff>523875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</xdr:row>
      <xdr:rowOff>47625</xdr:rowOff>
    </xdr:from>
    <xdr:to>
      <xdr:col>0</xdr:col>
      <xdr:colOff>523875</xdr:colOff>
      <xdr:row>42</xdr:row>
      <xdr:rowOff>523875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</xdr:row>
      <xdr:rowOff>47625</xdr:rowOff>
    </xdr:from>
    <xdr:to>
      <xdr:col>0</xdr:col>
      <xdr:colOff>523875</xdr:colOff>
      <xdr:row>43</xdr:row>
      <xdr:rowOff>523875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</xdr:row>
      <xdr:rowOff>47625</xdr:rowOff>
    </xdr:from>
    <xdr:to>
      <xdr:col>0</xdr:col>
      <xdr:colOff>514350</xdr:colOff>
      <xdr:row>44</xdr:row>
      <xdr:rowOff>523875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</xdr:row>
      <xdr:rowOff>47625</xdr:rowOff>
    </xdr:from>
    <xdr:to>
      <xdr:col>0</xdr:col>
      <xdr:colOff>523875</xdr:colOff>
      <xdr:row>46</xdr:row>
      <xdr:rowOff>523875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</xdr:row>
      <xdr:rowOff>47625</xdr:rowOff>
    </xdr:from>
    <xdr:to>
      <xdr:col>0</xdr:col>
      <xdr:colOff>523875</xdr:colOff>
      <xdr:row>47</xdr:row>
      <xdr:rowOff>523875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</xdr:row>
      <xdr:rowOff>47625</xdr:rowOff>
    </xdr:from>
    <xdr:to>
      <xdr:col>0</xdr:col>
      <xdr:colOff>400050</xdr:colOff>
      <xdr:row>49</xdr:row>
      <xdr:rowOff>523875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</xdr:row>
      <xdr:rowOff>47625</xdr:rowOff>
    </xdr:from>
    <xdr:to>
      <xdr:col>0</xdr:col>
      <xdr:colOff>400050</xdr:colOff>
      <xdr:row>50</xdr:row>
      <xdr:rowOff>523875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</xdr:row>
      <xdr:rowOff>47625</xdr:rowOff>
    </xdr:from>
    <xdr:to>
      <xdr:col>0</xdr:col>
      <xdr:colOff>400050</xdr:colOff>
      <xdr:row>52</xdr:row>
      <xdr:rowOff>523875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</xdr:row>
      <xdr:rowOff>47625</xdr:rowOff>
    </xdr:from>
    <xdr:to>
      <xdr:col>0</xdr:col>
      <xdr:colOff>400050</xdr:colOff>
      <xdr:row>54</xdr:row>
      <xdr:rowOff>523875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</xdr:row>
      <xdr:rowOff>47625</xdr:rowOff>
    </xdr:from>
    <xdr:to>
      <xdr:col>0</xdr:col>
      <xdr:colOff>523875</xdr:colOff>
      <xdr:row>55</xdr:row>
      <xdr:rowOff>523875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</xdr:row>
      <xdr:rowOff>47625</xdr:rowOff>
    </xdr:from>
    <xdr:to>
      <xdr:col>0</xdr:col>
      <xdr:colOff>400050</xdr:colOff>
      <xdr:row>57</xdr:row>
      <xdr:rowOff>523875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</xdr:row>
      <xdr:rowOff>47625</xdr:rowOff>
    </xdr:from>
    <xdr:to>
      <xdr:col>0</xdr:col>
      <xdr:colOff>523875</xdr:colOff>
      <xdr:row>58</xdr:row>
      <xdr:rowOff>523875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</xdr:row>
      <xdr:rowOff>47625</xdr:rowOff>
    </xdr:from>
    <xdr:to>
      <xdr:col>0</xdr:col>
      <xdr:colOff>266700</xdr:colOff>
      <xdr:row>59</xdr:row>
      <xdr:rowOff>523875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</xdr:row>
      <xdr:rowOff>47625</xdr:rowOff>
    </xdr:from>
    <xdr:to>
      <xdr:col>0</xdr:col>
      <xdr:colOff>266700</xdr:colOff>
      <xdr:row>60</xdr:row>
      <xdr:rowOff>523875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61</xdr:row>
      <xdr:rowOff>47625</xdr:rowOff>
    </xdr:from>
    <xdr:to>
      <xdr:col>0</xdr:col>
      <xdr:colOff>266700</xdr:colOff>
      <xdr:row>61</xdr:row>
      <xdr:rowOff>523875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62</xdr:row>
      <xdr:rowOff>47625</xdr:rowOff>
    </xdr:from>
    <xdr:to>
      <xdr:col>0</xdr:col>
      <xdr:colOff>514350</xdr:colOff>
      <xdr:row>62</xdr:row>
      <xdr:rowOff>523875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</xdr:row>
      <xdr:rowOff>47625</xdr:rowOff>
    </xdr:from>
    <xdr:to>
      <xdr:col>0</xdr:col>
      <xdr:colOff>647700</xdr:colOff>
      <xdr:row>63</xdr:row>
      <xdr:rowOff>523875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</xdr:row>
      <xdr:rowOff>47625</xdr:rowOff>
    </xdr:from>
    <xdr:to>
      <xdr:col>0</xdr:col>
      <xdr:colOff>695325</xdr:colOff>
      <xdr:row>65</xdr:row>
      <xdr:rowOff>523875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66</xdr:row>
      <xdr:rowOff>47625</xdr:rowOff>
    </xdr:from>
    <xdr:to>
      <xdr:col>0</xdr:col>
      <xdr:colOff>523875</xdr:colOff>
      <xdr:row>66</xdr:row>
      <xdr:rowOff>523875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</xdr:row>
      <xdr:rowOff>47625</xdr:rowOff>
    </xdr:from>
    <xdr:to>
      <xdr:col>0</xdr:col>
      <xdr:colOff>400050</xdr:colOff>
      <xdr:row>67</xdr:row>
      <xdr:rowOff>523875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</xdr:row>
      <xdr:rowOff>47625</xdr:rowOff>
    </xdr:from>
    <xdr:to>
      <xdr:col>0</xdr:col>
      <xdr:colOff>523875</xdr:colOff>
      <xdr:row>68</xdr:row>
      <xdr:rowOff>523875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</xdr:row>
      <xdr:rowOff>47625</xdr:rowOff>
    </xdr:from>
    <xdr:to>
      <xdr:col>0</xdr:col>
      <xdr:colOff>523875</xdr:colOff>
      <xdr:row>69</xdr:row>
      <xdr:rowOff>523875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</xdr:row>
      <xdr:rowOff>47625</xdr:rowOff>
    </xdr:from>
    <xdr:to>
      <xdr:col>0</xdr:col>
      <xdr:colOff>752475</xdr:colOff>
      <xdr:row>70</xdr:row>
      <xdr:rowOff>523875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</xdr:row>
      <xdr:rowOff>47625</xdr:rowOff>
    </xdr:from>
    <xdr:to>
      <xdr:col>0</xdr:col>
      <xdr:colOff>400050</xdr:colOff>
      <xdr:row>71</xdr:row>
      <xdr:rowOff>523875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</xdr:row>
      <xdr:rowOff>47625</xdr:rowOff>
    </xdr:from>
    <xdr:to>
      <xdr:col>0</xdr:col>
      <xdr:colOff>400050</xdr:colOff>
      <xdr:row>73</xdr:row>
      <xdr:rowOff>523875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</xdr:row>
      <xdr:rowOff>47625</xdr:rowOff>
    </xdr:from>
    <xdr:to>
      <xdr:col>0</xdr:col>
      <xdr:colOff>400050</xdr:colOff>
      <xdr:row>74</xdr:row>
      <xdr:rowOff>523875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</xdr:row>
      <xdr:rowOff>47625</xdr:rowOff>
    </xdr:from>
    <xdr:to>
      <xdr:col>0</xdr:col>
      <xdr:colOff>400050</xdr:colOff>
      <xdr:row>76</xdr:row>
      <xdr:rowOff>523875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</xdr:row>
      <xdr:rowOff>47625</xdr:rowOff>
    </xdr:from>
    <xdr:to>
      <xdr:col>0</xdr:col>
      <xdr:colOff>400050</xdr:colOff>
      <xdr:row>77</xdr:row>
      <xdr:rowOff>523875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</xdr:row>
      <xdr:rowOff>47625</xdr:rowOff>
    </xdr:from>
    <xdr:to>
      <xdr:col>0</xdr:col>
      <xdr:colOff>400050</xdr:colOff>
      <xdr:row>78</xdr:row>
      <xdr:rowOff>523875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</xdr:row>
      <xdr:rowOff>47625</xdr:rowOff>
    </xdr:from>
    <xdr:to>
      <xdr:col>0</xdr:col>
      <xdr:colOff>400050</xdr:colOff>
      <xdr:row>80</xdr:row>
      <xdr:rowOff>523875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</xdr:row>
      <xdr:rowOff>47625</xdr:rowOff>
    </xdr:from>
    <xdr:to>
      <xdr:col>0</xdr:col>
      <xdr:colOff>676275</xdr:colOff>
      <xdr:row>81</xdr:row>
      <xdr:rowOff>523875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</xdr:row>
      <xdr:rowOff>47625</xdr:rowOff>
    </xdr:from>
    <xdr:to>
      <xdr:col>0</xdr:col>
      <xdr:colOff>400050</xdr:colOff>
      <xdr:row>83</xdr:row>
      <xdr:rowOff>523875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</xdr:row>
      <xdr:rowOff>47625</xdr:rowOff>
    </xdr:from>
    <xdr:to>
      <xdr:col>0</xdr:col>
      <xdr:colOff>400050</xdr:colOff>
      <xdr:row>84</xdr:row>
      <xdr:rowOff>523875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</xdr:row>
      <xdr:rowOff>47625</xdr:rowOff>
    </xdr:from>
    <xdr:to>
      <xdr:col>0</xdr:col>
      <xdr:colOff>400050</xdr:colOff>
      <xdr:row>86</xdr:row>
      <xdr:rowOff>523875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</xdr:row>
      <xdr:rowOff>47625</xdr:rowOff>
    </xdr:from>
    <xdr:to>
      <xdr:col>0</xdr:col>
      <xdr:colOff>676275</xdr:colOff>
      <xdr:row>87</xdr:row>
      <xdr:rowOff>523875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</xdr:row>
      <xdr:rowOff>47625</xdr:rowOff>
    </xdr:from>
    <xdr:to>
      <xdr:col>0</xdr:col>
      <xdr:colOff>514350</xdr:colOff>
      <xdr:row>88</xdr:row>
      <xdr:rowOff>523875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</xdr:row>
      <xdr:rowOff>47625</xdr:rowOff>
    </xdr:from>
    <xdr:to>
      <xdr:col>0</xdr:col>
      <xdr:colOff>400050</xdr:colOff>
      <xdr:row>89</xdr:row>
      <xdr:rowOff>523875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</xdr:row>
      <xdr:rowOff>47625</xdr:rowOff>
    </xdr:from>
    <xdr:to>
      <xdr:col>0</xdr:col>
      <xdr:colOff>400050</xdr:colOff>
      <xdr:row>90</xdr:row>
      <xdr:rowOff>523875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</xdr:row>
      <xdr:rowOff>47625</xdr:rowOff>
    </xdr:from>
    <xdr:to>
      <xdr:col>0</xdr:col>
      <xdr:colOff>400050</xdr:colOff>
      <xdr:row>91</xdr:row>
      <xdr:rowOff>523875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</xdr:row>
      <xdr:rowOff>47625</xdr:rowOff>
    </xdr:from>
    <xdr:to>
      <xdr:col>0</xdr:col>
      <xdr:colOff>400050</xdr:colOff>
      <xdr:row>92</xdr:row>
      <xdr:rowOff>523875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</xdr:row>
      <xdr:rowOff>47625</xdr:rowOff>
    </xdr:from>
    <xdr:to>
      <xdr:col>0</xdr:col>
      <xdr:colOff>266700</xdr:colOff>
      <xdr:row>93</xdr:row>
      <xdr:rowOff>523875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</xdr:row>
      <xdr:rowOff>47625</xdr:rowOff>
    </xdr:from>
    <xdr:to>
      <xdr:col>0</xdr:col>
      <xdr:colOff>523875</xdr:colOff>
      <xdr:row>95</xdr:row>
      <xdr:rowOff>523875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</xdr:row>
      <xdr:rowOff>47625</xdr:rowOff>
    </xdr:from>
    <xdr:to>
      <xdr:col>0</xdr:col>
      <xdr:colOff>676275</xdr:colOff>
      <xdr:row>96</xdr:row>
      <xdr:rowOff>523875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</xdr:row>
      <xdr:rowOff>47625</xdr:rowOff>
    </xdr:from>
    <xdr:to>
      <xdr:col>0</xdr:col>
      <xdr:colOff>523875</xdr:colOff>
      <xdr:row>97</xdr:row>
      <xdr:rowOff>523875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</xdr:row>
      <xdr:rowOff>47625</xdr:rowOff>
    </xdr:from>
    <xdr:to>
      <xdr:col>0</xdr:col>
      <xdr:colOff>523875</xdr:colOff>
      <xdr:row>98</xdr:row>
      <xdr:rowOff>523875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</xdr:row>
      <xdr:rowOff>47625</xdr:rowOff>
    </xdr:from>
    <xdr:to>
      <xdr:col>0</xdr:col>
      <xdr:colOff>400050</xdr:colOff>
      <xdr:row>99</xdr:row>
      <xdr:rowOff>523875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</xdr:row>
      <xdr:rowOff>47625</xdr:rowOff>
    </xdr:from>
    <xdr:to>
      <xdr:col>0</xdr:col>
      <xdr:colOff>523875</xdr:colOff>
      <xdr:row>100</xdr:row>
      <xdr:rowOff>523875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</xdr:row>
      <xdr:rowOff>47625</xdr:rowOff>
    </xdr:from>
    <xdr:to>
      <xdr:col>0</xdr:col>
      <xdr:colOff>400050</xdr:colOff>
      <xdr:row>101</xdr:row>
      <xdr:rowOff>523875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</xdr:row>
      <xdr:rowOff>47625</xdr:rowOff>
    </xdr:from>
    <xdr:to>
      <xdr:col>0</xdr:col>
      <xdr:colOff>400050</xdr:colOff>
      <xdr:row>102</xdr:row>
      <xdr:rowOff>523875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</xdr:row>
      <xdr:rowOff>47625</xdr:rowOff>
    </xdr:from>
    <xdr:to>
      <xdr:col>0</xdr:col>
      <xdr:colOff>523875</xdr:colOff>
      <xdr:row>103</xdr:row>
      <xdr:rowOff>523875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</xdr:row>
      <xdr:rowOff>47625</xdr:rowOff>
    </xdr:from>
    <xdr:to>
      <xdr:col>0</xdr:col>
      <xdr:colOff>695325</xdr:colOff>
      <xdr:row>104</xdr:row>
      <xdr:rowOff>523875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</xdr:row>
      <xdr:rowOff>47625</xdr:rowOff>
    </xdr:from>
    <xdr:to>
      <xdr:col>0</xdr:col>
      <xdr:colOff>400050</xdr:colOff>
      <xdr:row>105</xdr:row>
      <xdr:rowOff>523875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</xdr:row>
      <xdr:rowOff>47625</xdr:rowOff>
    </xdr:from>
    <xdr:to>
      <xdr:col>0</xdr:col>
      <xdr:colOff>695325</xdr:colOff>
      <xdr:row>106</xdr:row>
      <xdr:rowOff>523875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</xdr:row>
      <xdr:rowOff>47625</xdr:rowOff>
    </xdr:from>
    <xdr:to>
      <xdr:col>0</xdr:col>
      <xdr:colOff>523875</xdr:colOff>
      <xdr:row>107</xdr:row>
      <xdr:rowOff>523875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</xdr:row>
      <xdr:rowOff>47625</xdr:rowOff>
    </xdr:from>
    <xdr:to>
      <xdr:col>0</xdr:col>
      <xdr:colOff>400050</xdr:colOff>
      <xdr:row>108</xdr:row>
      <xdr:rowOff>523875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</xdr:row>
      <xdr:rowOff>47625</xdr:rowOff>
    </xdr:from>
    <xdr:to>
      <xdr:col>0</xdr:col>
      <xdr:colOff>523875</xdr:colOff>
      <xdr:row>109</xdr:row>
      <xdr:rowOff>523875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</xdr:row>
      <xdr:rowOff>47625</xdr:rowOff>
    </xdr:from>
    <xdr:to>
      <xdr:col>0</xdr:col>
      <xdr:colOff>523875</xdr:colOff>
      <xdr:row>110</xdr:row>
      <xdr:rowOff>523875</xdr:rowOff>
    </xdr:to>
    <xdr:pic>
      <xdr:nvPicPr>
        <xdr:cNvPr id="92" name="Рисунок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</xdr:row>
      <xdr:rowOff>47625</xdr:rowOff>
    </xdr:from>
    <xdr:to>
      <xdr:col>0</xdr:col>
      <xdr:colOff>523875</xdr:colOff>
      <xdr:row>111</xdr:row>
      <xdr:rowOff>523875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</xdr:row>
      <xdr:rowOff>47625</xdr:rowOff>
    </xdr:from>
    <xdr:to>
      <xdr:col>0</xdr:col>
      <xdr:colOff>676275</xdr:colOff>
      <xdr:row>112</xdr:row>
      <xdr:rowOff>523875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</xdr:row>
      <xdr:rowOff>47625</xdr:rowOff>
    </xdr:from>
    <xdr:to>
      <xdr:col>0</xdr:col>
      <xdr:colOff>523875</xdr:colOff>
      <xdr:row>113</xdr:row>
      <xdr:rowOff>523875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114</xdr:row>
      <xdr:rowOff>47625</xdr:rowOff>
    </xdr:from>
    <xdr:to>
      <xdr:col>0</xdr:col>
      <xdr:colOff>400050</xdr:colOff>
      <xdr:row>114</xdr:row>
      <xdr:rowOff>523875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</xdr:row>
      <xdr:rowOff>47625</xdr:rowOff>
    </xdr:from>
    <xdr:to>
      <xdr:col>0</xdr:col>
      <xdr:colOff>523875</xdr:colOff>
      <xdr:row>115</xdr:row>
      <xdr:rowOff>523875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</xdr:row>
      <xdr:rowOff>47625</xdr:rowOff>
    </xdr:from>
    <xdr:to>
      <xdr:col>0</xdr:col>
      <xdr:colOff>400050</xdr:colOff>
      <xdr:row>117</xdr:row>
      <xdr:rowOff>523875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</xdr:row>
      <xdr:rowOff>47625</xdr:rowOff>
    </xdr:from>
    <xdr:to>
      <xdr:col>0</xdr:col>
      <xdr:colOff>400050</xdr:colOff>
      <xdr:row>118</xdr:row>
      <xdr:rowOff>523875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</xdr:row>
      <xdr:rowOff>47625</xdr:rowOff>
    </xdr:from>
    <xdr:to>
      <xdr:col>0</xdr:col>
      <xdr:colOff>400050</xdr:colOff>
      <xdr:row>119</xdr:row>
      <xdr:rowOff>523875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</xdr:row>
      <xdr:rowOff>47625</xdr:rowOff>
    </xdr:from>
    <xdr:to>
      <xdr:col>0</xdr:col>
      <xdr:colOff>400050</xdr:colOff>
      <xdr:row>120</xdr:row>
      <xdr:rowOff>523875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</xdr:row>
      <xdr:rowOff>47625</xdr:rowOff>
    </xdr:from>
    <xdr:to>
      <xdr:col>0</xdr:col>
      <xdr:colOff>400050</xdr:colOff>
      <xdr:row>121</xdr:row>
      <xdr:rowOff>523875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122</xdr:row>
      <xdr:rowOff>47625</xdr:rowOff>
    </xdr:from>
    <xdr:to>
      <xdr:col>0</xdr:col>
      <xdr:colOff>400050</xdr:colOff>
      <xdr:row>122</xdr:row>
      <xdr:rowOff>523875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</xdr:row>
      <xdr:rowOff>47625</xdr:rowOff>
    </xdr:from>
    <xdr:to>
      <xdr:col>0</xdr:col>
      <xdr:colOff>523875</xdr:colOff>
      <xdr:row>123</xdr:row>
      <xdr:rowOff>523875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</xdr:row>
      <xdr:rowOff>47625</xdr:rowOff>
    </xdr:from>
    <xdr:to>
      <xdr:col>0</xdr:col>
      <xdr:colOff>400050</xdr:colOff>
      <xdr:row>125</xdr:row>
      <xdr:rowOff>523875</xdr:rowOff>
    </xdr:to>
    <xdr:pic>
      <xdr:nvPicPr>
        <xdr:cNvPr id="105" name="Рисунок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</xdr:row>
      <xdr:rowOff>47625</xdr:rowOff>
    </xdr:from>
    <xdr:to>
      <xdr:col>0</xdr:col>
      <xdr:colOff>400050</xdr:colOff>
      <xdr:row>126</xdr:row>
      <xdr:rowOff>523875</xdr:rowOff>
    </xdr:to>
    <xdr:pic>
      <xdr:nvPicPr>
        <xdr:cNvPr id="106" name="Рисунок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</xdr:row>
      <xdr:rowOff>47625</xdr:rowOff>
    </xdr:from>
    <xdr:to>
      <xdr:col>0</xdr:col>
      <xdr:colOff>400050</xdr:colOff>
      <xdr:row>127</xdr:row>
      <xdr:rowOff>523875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</xdr:row>
      <xdr:rowOff>47625</xdr:rowOff>
    </xdr:from>
    <xdr:to>
      <xdr:col>0</xdr:col>
      <xdr:colOff>400050</xdr:colOff>
      <xdr:row>128</xdr:row>
      <xdr:rowOff>523875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</xdr:row>
      <xdr:rowOff>47625</xdr:rowOff>
    </xdr:from>
    <xdr:to>
      <xdr:col>0</xdr:col>
      <xdr:colOff>523875</xdr:colOff>
      <xdr:row>129</xdr:row>
      <xdr:rowOff>523875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</xdr:row>
      <xdr:rowOff>47625</xdr:rowOff>
    </xdr:from>
    <xdr:to>
      <xdr:col>0</xdr:col>
      <xdr:colOff>523875</xdr:colOff>
      <xdr:row>130</xdr:row>
      <xdr:rowOff>523875</xdr:rowOff>
    </xdr:to>
    <xdr:pic>
      <xdr:nvPicPr>
        <xdr:cNvPr id="110" name="Рисунок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</xdr:row>
      <xdr:rowOff>47625</xdr:rowOff>
    </xdr:from>
    <xdr:to>
      <xdr:col>0</xdr:col>
      <xdr:colOff>400050</xdr:colOff>
      <xdr:row>132</xdr:row>
      <xdr:rowOff>523875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</xdr:row>
      <xdr:rowOff>47625</xdr:rowOff>
    </xdr:from>
    <xdr:to>
      <xdr:col>0</xdr:col>
      <xdr:colOff>400050</xdr:colOff>
      <xdr:row>133</xdr:row>
      <xdr:rowOff>523875</xdr:rowOff>
    </xdr:to>
    <xdr:pic>
      <xdr:nvPicPr>
        <xdr:cNvPr id="112" name="Рисунок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</xdr:row>
      <xdr:rowOff>47625</xdr:rowOff>
    </xdr:from>
    <xdr:to>
      <xdr:col>0</xdr:col>
      <xdr:colOff>400050</xdr:colOff>
      <xdr:row>134</xdr:row>
      <xdr:rowOff>523875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</xdr:row>
      <xdr:rowOff>47625</xdr:rowOff>
    </xdr:from>
    <xdr:to>
      <xdr:col>0</xdr:col>
      <xdr:colOff>400050</xdr:colOff>
      <xdr:row>135</xdr:row>
      <xdr:rowOff>523875</xdr:rowOff>
    </xdr:to>
    <xdr:pic>
      <xdr:nvPicPr>
        <xdr:cNvPr id="114" name="Рисунок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</xdr:row>
      <xdr:rowOff>47625</xdr:rowOff>
    </xdr:from>
    <xdr:to>
      <xdr:col>0</xdr:col>
      <xdr:colOff>400050</xdr:colOff>
      <xdr:row>136</xdr:row>
      <xdr:rowOff>523875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</xdr:row>
      <xdr:rowOff>47625</xdr:rowOff>
    </xdr:from>
    <xdr:to>
      <xdr:col>0</xdr:col>
      <xdr:colOff>523875</xdr:colOff>
      <xdr:row>137</xdr:row>
      <xdr:rowOff>523875</xdr:rowOff>
    </xdr:to>
    <xdr:pic>
      <xdr:nvPicPr>
        <xdr:cNvPr id="116" name="Рисунок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</xdr:row>
      <xdr:rowOff>47625</xdr:rowOff>
    </xdr:from>
    <xdr:to>
      <xdr:col>0</xdr:col>
      <xdr:colOff>523875</xdr:colOff>
      <xdr:row>138</xdr:row>
      <xdr:rowOff>523875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</xdr:row>
      <xdr:rowOff>47625</xdr:rowOff>
    </xdr:from>
    <xdr:to>
      <xdr:col>0</xdr:col>
      <xdr:colOff>523875</xdr:colOff>
      <xdr:row>140</xdr:row>
      <xdr:rowOff>523875</xdr:rowOff>
    </xdr:to>
    <xdr:pic>
      <xdr:nvPicPr>
        <xdr:cNvPr id="118" name="Рисунок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</xdr:row>
      <xdr:rowOff>47625</xdr:rowOff>
    </xdr:from>
    <xdr:to>
      <xdr:col>0</xdr:col>
      <xdr:colOff>561975</xdr:colOff>
      <xdr:row>141</xdr:row>
      <xdr:rowOff>523875</xdr:rowOff>
    </xdr:to>
    <xdr:pic>
      <xdr:nvPicPr>
        <xdr:cNvPr id="119" name="Рисунок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</xdr:row>
      <xdr:rowOff>47625</xdr:rowOff>
    </xdr:from>
    <xdr:to>
      <xdr:col>0</xdr:col>
      <xdr:colOff>523875</xdr:colOff>
      <xdr:row>142</xdr:row>
      <xdr:rowOff>523875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</xdr:row>
      <xdr:rowOff>47625</xdr:rowOff>
    </xdr:from>
    <xdr:to>
      <xdr:col>0</xdr:col>
      <xdr:colOff>523875</xdr:colOff>
      <xdr:row>143</xdr:row>
      <xdr:rowOff>523875</xdr:rowOff>
    </xdr:to>
    <xdr:pic>
      <xdr:nvPicPr>
        <xdr:cNvPr id="121" name="Рисунок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</xdr:row>
      <xdr:rowOff>47625</xdr:rowOff>
    </xdr:from>
    <xdr:to>
      <xdr:col>0</xdr:col>
      <xdr:colOff>523875</xdr:colOff>
      <xdr:row>144</xdr:row>
      <xdr:rowOff>523875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</xdr:row>
      <xdr:rowOff>47625</xdr:rowOff>
    </xdr:from>
    <xdr:to>
      <xdr:col>0</xdr:col>
      <xdr:colOff>695325</xdr:colOff>
      <xdr:row>145</xdr:row>
      <xdr:rowOff>523875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</xdr:row>
      <xdr:rowOff>47625</xdr:rowOff>
    </xdr:from>
    <xdr:to>
      <xdr:col>0</xdr:col>
      <xdr:colOff>400050</xdr:colOff>
      <xdr:row>147</xdr:row>
      <xdr:rowOff>523875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</xdr:row>
      <xdr:rowOff>47625</xdr:rowOff>
    </xdr:from>
    <xdr:to>
      <xdr:col>0</xdr:col>
      <xdr:colOff>523875</xdr:colOff>
      <xdr:row>148</xdr:row>
      <xdr:rowOff>523875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</xdr:row>
      <xdr:rowOff>47625</xdr:rowOff>
    </xdr:from>
    <xdr:to>
      <xdr:col>0</xdr:col>
      <xdr:colOff>400050</xdr:colOff>
      <xdr:row>149</xdr:row>
      <xdr:rowOff>523875</xdr:rowOff>
    </xdr:to>
    <xdr:pic>
      <xdr:nvPicPr>
        <xdr:cNvPr id="126" name="Рисунок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150</xdr:row>
      <xdr:rowOff>47625</xdr:rowOff>
    </xdr:from>
    <xdr:to>
      <xdr:col>0</xdr:col>
      <xdr:colOff>400050</xdr:colOff>
      <xdr:row>150</xdr:row>
      <xdr:rowOff>523875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</xdr:row>
      <xdr:rowOff>47625</xdr:rowOff>
    </xdr:from>
    <xdr:to>
      <xdr:col>0</xdr:col>
      <xdr:colOff>400050</xdr:colOff>
      <xdr:row>151</xdr:row>
      <xdr:rowOff>523875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</xdr:row>
      <xdr:rowOff>47625</xdr:rowOff>
    </xdr:from>
    <xdr:to>
      <xdr:col>0</xdr:col>
      <xdr:colOff>400050</xdr:colOff>
      <xdr:row>152</xdr:row>
      <xdr:rowOff>523875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</xdr:row>
      <xdr:rowOff>47625</xdr:rowOff>
    </xdr:from>
    <xdr:to>
      <xdr:col>0</xdr:col>
      <xdr:colOff>523875</xdr:colOff>
      <xdr:row>154</xdr:row>
      <xdr:rowOff>523875</xdr:rowOff>
    </xdr:to>
    <xdr:pic>
      <xdr:nvPicPr>
        <xdr:cNvPr id="130" name="Рисунок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</xdr:row>
      <xdr:rowOff>47625</xdr:rowOff>
    </xdr:from>
    <xdr:to>
      <xdr:col>0</xdr:col>
      <xdr:colOff>400050</xdr:colOff>
      <xdr:row>155</xdr:row>
      <xdr:rowOff>523875</xdr:rowOff>
    </xdr:to>
    <xdr:pic>
      <xdr:nvPicPr>
        <xdr:cNvPr id="131" name="Рисунок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</xdr:row>
      <xdr:rowOff>47625</xdr:rowOff>
    </xdr:from>
    <xdr:to>
      <xdr:col>0</xdr:col>
      <xdr:colOff>400050</xdr:colOff>
      <xdr:row>156</xdr:row>
      <xdr:rowOff>523875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</xdr:row>
      <xdr:rowOff>47625</xdr:rowOff>
    </xdr:from>
    <xdr:to>
      <xdr:col>0</xdr:col>
      <xdr:colOff>400050</xdr:colOff>
      <xdr:row>157</xdr:row>
      <xdr:rowOff>523875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</xdr:row>
      <xdr:rowOff>47625</xdr:rowOff>
    </xdr:from>
    <xdr:to>
      <xdr:col>0</xdr:col>
      <xdr:colOff>400050</xdr:colOff>
      <xdr:row>158</xdr:row>
      <xdr:rowOff>523875</xdr:rowOff>
    </xdr:to>
    <xdr:pic>
      <xdr:nvPicPr>
        <xdr:cNvPr id="134" name="Рисунок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</xdr:row>
      <xdr:rowOff>47625</xdr:rowOff>
    </xdr:from>
    <xdr:to>
      <xdr:col>0</xdr:col>
      <xdr:colOff>400050</xdr:colOff>
      <xdr:row>160</xdr:row>
      <xdr:rowOff>523875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161</xdr:row>
      <xdr:rowOff>47625</xdr:rowOff>
    </xdr:from>
    <xdr:to>
      <xdr:col>0</xdr:col>
      <xdr:colOff>400050</xdr:colOff>
      <xdr:row>161</xdr:row>
      <xdr:rowOff>523875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</xdr:row>
      <xdr:rowOff>47625</xdr:rowOff>
    </xdr:from>
    <xdr:to>
      <xdr:col>0</xdr:col>
      <xdr:colOff>400050</xdr:colOff>
      <xdr:row>162</xdr:row>
      <xdr:rowOff>523875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</xdr:row>
      <xdr:rowOff>47625</xdr:rowOff>
    </xdr:from>
    <xdr:to>
      <xdr:col>0</xdr:col>
      <xdr:colOff>400050</xdr:colOff>
      <xdr:row>163</xdr:row>
      <xdr:rowOff>523875</xdr:rowOff>
    </xdr:to>
    <xdr:pic>
      <xdr:nvPicPr>
        <xdr:cNvPr id="138" name="Рисунок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</xdr:row>
      <xdr:rowOff>47625</xdr:rowOff>
    </xdr:from>
    <xdr:to>
      <xdr:col>0</xdr:col>
      <xdr:colOff>400050</xdr:colOff>
      <xdr:row>164</xdr:row>
      <xdr:rowOff>523875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</xdr:row>
      <xdr:rowOff>47625</xdr:rowOff>
    </xdr:from>
    <xdr:to>
      <xdr:col>0</xdr:col>
      <xdr:colOff>400050</xdr:colOff>
      <xdr:row>166</xdr:row>
      <xdr:rowOff>523875</xdr:rowOff>
    </xdr:to>
    <xdr:pic>
      <xdr:nvPicPr>
        <xdr:cNvPr id="140" name="Рисунок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</xdr:row>
      <xdr:rowOff>47625</xdr:rowOff>
    </xdr:from>
    <xdr:to>
      <xdr:col>0</xdr:col>
      <xdr:colOff>400050</xdr:colOff>
      <xdr:row>167</xdr:row>
      <xdr:rowOff>523875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</xdr:row>
      <xdr:rowOff>47625</xdr:rowOff>
    </xdr:from>
    <xdr:to>
      <xdr:col>0</xdr:col>
      <xdr:colOff>400050</xdr:colOff>
      <xdr:row>168</xdr:row>
      <xdr:rowOff>523875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</xdr:row>
      <xdr:rowOff>47625</xdr:rowOff>
    </xdr:from>
    <xdr:to>
      <xdr:col>0</xdr:col>
      <xdr:colOff>400050</xdr:colOff>
      <xdr:row>170</xdr:row>
      <xdr:rowOff>523875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171</xdr:row>
      <xdr:rowOff>47625</xdr:rowOff>
    </xdr:from>
    <xdr:to>
      <xdr:col>0</xdr:col>
      <xdr:colOff>400050</xdr:colOff>
      <xdr:row>171</xdr:row>
      <xdr:rowOff>523875</xdr:rowOff>
    </xdr:to>
    <xdr:pic>
      <xdr:nvPicPr>
        <xdr:cNvPr id="144" name="Рисунок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</xdr:row>
      <xdr:rowOff>47625</xdr:rowOff>
    </xdr:from>
    <xdr:to>
      <xdr:col>0</xdr:col>
      <xdr:colOff>400050</xdr:colOff>
      <xdr:row>172</xdr:row>
      <xdr:rowOff>523875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</xdr:row>
      <xdr:rowOff>47625</xdr:rowOff>
    </xdr:from>
    <xdr:to>
      <xdr:col>0</xdr:col>
      <xdr:colOff>523875</xdr:colOff>
      <xdr:row>174</xdr:row>
      <xdr:rowOff>523875</xdr:rowOff>
    </xdr:to>
    <xdr:pic>
      <xdr:nvPicPr>
        <xdr:cNvPr id="146" name="Рисунок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</xdr:row>
      <xdr:rowOff>47625</xdr:rowOff>
    </xdr:from>
    <xdr:to>
      <xdr:col>0</xdr:col>
      <xdr:colOff>523875</xdr:colOff>
      <xdr:row>175</xdr:row>
      <xdr:rowOff>523875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</xdr:row>
      <xdr:rowOff>47625</xdr:rowOff>
    </xdr:from>
    <xdr:to>
      <xdr:col>0</xdr:col>
      <xdr:colOff>523875</xdr:colOff>
      <xdr:row>176</xdr:row>
      <xdr:rowOff>523875</xdr:rowOff>
    </xdr:to>
    <xdr:pic>
      <xdr:nvPicPr>
        <xdr:cNvPr id="148" name="Рисунок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</xdr:row>
      <xdr:rowOff>47625</xdr:rowOff>
    </xdr:from>
    <xdr:to>
      <xdr:col>0</xdr:col>
      <xdr:colOff>400050</xdr:colOff>
      <xdr:row>177</xdr:row>
      <xdr:rowOff>523875</xdr:rowOff>
    </xdr:to>
    <xdr:pic>
      <xdr:nvPicPr>
        <xdr:cNvPr id="149" name="Рисунок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</xdr:row>
      <xdr:rowOff>47625</xdr:rowOff>
    </xdr:from>
    <xdr:to>
      <xdr:col>0</xdr:col>
      <xdr:colOff>523875</xdr:colOff>
      <xdr:row>178</xdr:row>
      <xdr:rowOff>523875</xdr:rowOff>
    </xdr:to>
    <xdr:pic>
      <xdr:nvPicPr>
        <xdr:cNvPr id="150" name="Рисунок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</xdr:row>
      <xdr:rowOff>47625</xdr:rowOff>
    </xdr:from>
    <xdr:to>
      <xdr:col>0</xdr:col>
      <xdr:colOff>400050</xdr:colOff>
      <xdr:row>180</xdr:row>
      <xdr:rowOff>523875</xdr:rowOff>
    </xdr:to>
    <xdr:pic>
      <xdr:nvPicPr>
        <xdr:cNvPr id="151" name="Рисунок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</xdr:row>
      <xdr:rowOff>47625</xdr:rowOff>
    </xdr:from>
    <xdr:to>
      <xdr:col>0</xdr:col>
      <xdr:colOff>400050</xdr:colOff>
      <xdr:row>181</xdr:row>
      <xdr:rowOff>523875</xdr:rowOff>
    </xdr:to>
    <xdr:pic>
      <xdr:nvPicPr>
        <xdr:cNvPr id="152" name="Рисунок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</xdr:row>
      <xdr:rowOff>47625</xdr:rowOff>
    </xdr:from>
    <xdr:to>
      <xdr:col>0</xdr:col>
      <xdr:colOff>400050</xdr:colOff>
      <xdr:row>182</xdr:row>
      <xdr:rowOff>523875</xdr:rowOff>
    </xdr:to>
    <xdr:pic>
      <xdr:nvPicPr>
        <xdr:cNvPr id="153" name="Рисунок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</xdr:row>
      <xdr:rowOff>47625</xdr:rowOff>
    </xdr:from>
    <xdr:to>
      <xdr:col>0</xdr:col>
      <xdr:colOff>400050</xdr:colOff>
      <xdr:row>184</xdr:row>
      <xdr:rowOff>523875</xdr:rowOff>
    </xdr:to>
    <xdr:pic>
      <xdr:nvPicPr>
        <xdr:cNvPr id="154" name="Рисунок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</xdr:row>
      <xdr:rowOff>47625</xdr:rowOff>
    </xdr:from>
    <xdr:to>
      <xdr:col>0</xdr:col>
      <xdr:colOff>523875</xdr:colOff>
      <xdr:row>186</xdr:row>
      <xdr:rowOff>523875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</xdr:row>
      <xdr:rowOff>47625</xdr:rowOff>
    </xdr:from>
    <xdr:to>
      <xdr:col>0</xdr:col>
      <xdr:colOff>523875</xdr:colOff>
      <xdr:row>187</xdr:row>
      <xdr:rowOff>523875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</xdr:row>
      <xdr:rowOff>47625</xdr:rowOff>
    </xdr:from>
    <xdr:to>
      <xdr:col>0</xdr:col>
      <xdr:colOff>523875</xdr:colOff>
      <xdr:row>188</xdr:row>
      <xdr:rowOff>523875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</xdr:row>
      <xdr:rowOff>47625</xdr:rowOff>
    </xdr:from>
    <xdr:to>
      <xdr:col>0</xdr:col>
      <xdr:colOff>400050</xdr:colOff>
      <xdr:row>190</xdr:row>
      <xdr:rowOff>523875</xdr:rowOff>
    </xdr:to>
    <xdr:pic>
      <xdr:nvPicPr>
        <xdr:cNvPr id="158" name="Рисунок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</xdr:row>
      <xdr:rowOff>47625</xdr:rowOff>
    </xdr:from>
    <xdr:to>
      <xdr:col>0</xdr:col>
      <xdr:colOff>523875</xdr:colOff>
      <xdr:row>192</xdr:row>
      <xdr:rowOff>523875</xdr:rowOff>
    </xdr:to>
    <xdr:pic>
      <xdr:nvPicPr>
        <xdr:cNvPr id="159" name="Рисунок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</xdr:row>
      <xdr:rowOff>47625</xdr:rowOff>
    </xdr:from>
    <xdr:to>
      <xdr:col>0</xdr:col>
      <xdr:colOff>447675</xdr:colOff>
      <xdr:row>193</xdr:row>
      <xdr:rowOff>523875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</xdr:row>
      <xdr:rowOff>47625</xdr:rowOff>
    </xdr:from>
    <xdr:to>
      <xdr:col>0</xdr:col>
      <xdr:colOff>523875</xdr:colOff>
      <xdr:row>194</xdr:row>
      <xdr:rowOff>523875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</xdr:row>
      <xdr:rowOff>47625</xdr:rowOff>
    </xdr:from>
    <xdr:to>
      <xdr:col>0</xdr:col>
      <xdr:colOff>523875</xdr:colOff>
      <xdr:row>195</xdr:row>
      <xdr:rowOff>523875</xdr:rowOff>
    </xdr:to>
    <xdr:pic>
      <xdr:nvPicPr>
        <xdr:cNvPr id="162" name="Рисунок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</xdr:row>
      <xdr:rowOff>47625</xdr:rowOff>
    </xdr:from>
    <xdr:to>
      <xdr:col>1</xdr:col>
      <xdr:colOff>72736</xdr:colOff>
      <xdr:row>196</xdr:row>
      <xdr:rowOff>523875</xdr:rowOff>
    </xdr:to>
    <xdr:pic>
      <xdr:nvPicPr>
        <xdr:cNvPr id="163" name="Рисунок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</xdr:row>
      <xdr:rowOff>47625</xdr:rowOff>
    </xdr:from>
    <xdr:to>
      <xdr:col>0</xdr:col>
      <xdr:colOff>476250</xdr:colOff>
      <xdr:row>197</xdr:row>
      <xdr:rowOff>523875</xdr:rowOff>
    </xdr:to>
    <xdr:pic>
      <xdr:nvPicPr>
        <xdr:cNvPr id="164" name="Рисунок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</xdr:row>
      <xdr:rowOff>47625</xdr:rowOff>
    </xdr:from>
    <xdr:to>
      <xdr:col>0</xdr:col>
      <xdr:colOff>533400</xdr:colOff>
      <xdr:row>199</xdr:row>
      <xdr:rowOff>523875</xdr:rowOff>
    </xdr:to>
    <xdr:pic>
      <xdr:nvPicPr>
        <xdr:cNvPr id="165" name="Рисунок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</xdr:row>
      <xdr:rowOff>47625</xdr:rowOff>
    </xdr:from>
    <xdr:to>
      <xdr:col>0</xdr:col>
      <xdr:colOff>533400</xdr:colOff>
      <xdr:row>200</xdr:row>
      <xdr:rowOff>523875</xdr:rowOff>
    </xdr:to>
    <xdr:pic>
      <xdr:nvPicPr>
        <xdr:cNvPr id="166" name="Рисунок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</xdr:row>
      <xdr:rowOff>47625</xdr:rowOff>
    </xdr:from>
    <xdr:to>
      <xdr:col>0</xdr:col>
      <xdr:colOff>523875</xdr:colOff>
      <xdr:row>201</xdr:row>
      <xdr:rowOff>523875</xdr:rowOff>
    </xdr:to>
    <xdr:pic>
      <xdr:nvPicPr>
        <xdr:cNvPr id="167" name="Рисунок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</xdr:row>
      <xdr:rowOff>47625</xdr:rowOff>
    </xdr:from>
    <xdr:to>
      <xdr:col>0</xdr:col>
      <xdr:colOff>523875</xdr:colOff>
      <xdr:row>202</xdr:row>
      <xdr:rowOff>523875</xdr:rowOff>
    </xdr:to>
    <xdr:pic>
      <xdr:nvPicPr>
        <xdr:cNvPr id="168" name="Рисунок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</xdr:row>
      <xdr:rowOff>47625</xdr:rowOff>
    </xdr:from>
    <xdr:to>
      <xdr:col>0</xdr:col>
      <xdr:colOff>523875</xdr:colOff>
      <xdr:row>203</xdr:row>
      <xdr:rowOff>523875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</xdr:row>
      <xdr:rowOff>47625</xdr:rowOff>
    </xdr:from>
    <xdr:to>
      <xdr:col>0</xdr:col>
      <xdr:colOff>400050</xdr:colOff>
      <xdr:row>205</xdr:row>
      <xdr:rowOff>523875</xdr:rowOff>
    </xdr:to>
    <xdr:pic>
      <xdr:nvPicPr>
        <xdr:cNvPr id="170" name="Рисунок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</xdr:row>
      <xdr:rowOff>47625</xdr:rowOff>
    </xdr:from>
    <xdr:to>
      <xdr:col>0</xdr:col>
      <xdr:colOff>523875</xdr:colOff>
      <xdr:row>206</xdr:row>
      <xdr:rowOff>523875</xdr:rowOff>
    </xdr:to>
    <xdr:pic>
      <xdr:nvPicPr>
        <xdr:cNvPr id="171" name="Рисунок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</xdr:row>
      <xdr:rowOff>47625</xdr:rowOff>
    </xdr:from>
    <xdr:to>
      <xdr:col>0</xdr:col>
      <xdr:colOff>523875</xdr:colOff>
      <xdr:row>207</xdr:row>
      <xdr:rowOff>523875</xdr:rowOff>
    </xdr:to>
    <xdr:pic>
      <xdr:nvPicPr>
        <xdr:cNvPr id="172" name="Рисунок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</xdr:row>
      <xdr:rowOff>47625</xdr:rowOff>
    </xdr:from>
    <xdr:to>
      <xdr:col>0</xdr:col>
      <xdr:colOff>523875</xdr:colOff>
      <xdr:row>208</xdr:row>
      <xdr:rowOff>523875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</xdr:row>
      <xdr:rowOff>47625</xdr:rowOff>
    </xdr:from>
    <xdr:to>
      <xdr:col>0</xdr:col>
      <xdr:colOff>523875</xdr:colOff>
      <xdr:row>209</xdr:row>
      <xdr:rowOff>523875</xdr:rowOff>
    </xdr:to>
    <xdr:pic>
      <xdr:nvPicPr>
        <xdr:cNvPr id="174" name="Рисунок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</xdr:row>
      <xdr:rowOff>47625</xdr:rowOff>
    </xdr:from>
    <xdr:to>
      <xdr:col>0</xdr:col>
      <xdr:colOff>676275</xdr:colOff>
      <xdr:row>210</xdr:row>
      <xdr:rowOff>523875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</xdr:row>
      <xdr:rowOff>47625</xdr:rowOff>
    </xdr:from>
    <xdr:to>
      <xdr:col>0</xdr:col>
      <xdr:colOff>400050</xdr:colOff>
      <xdr:row>212</xdr:row>
      <xdr:rowOff>523875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</xdr:row>
      <xdr:rowOff>47625</xdr:rowOff>
    </xdr:from>
    <xdr:to>
      <xdr:col>0</xdr:col>
      <xdr:colOff>400050</xdr:colOff>
      <xdr:row>213</xdr:row>
      <xdr:rowOff>523875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</xdr:row>
      <xdr:rowOff>47625</xdr:rowOff>
    </xdr:from>
    <xdr:to>
      <xdr:col>0</xdr:col>
      <xdr:colOff>400050</xdr:colOff>
      <xdr:row>214</xdr:row>
      <xdr:rowOff>523875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</xdr:row>
      <xdr:rowOff>47625</xdr:rowOff>
    </xdr:from>
    <xdr:to>
      <xdr:col>0</xdr:col>
      <xdr:colOff>400050</xdr:colOff>
      <xdr:row>216</xdr:row>
      <xdr:rowOff>523875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</xdr:row>
      <xdr:rowOff>47625</xdr:rowOff>
    </xdr:from>
    <xdr:to>
      <xdr:col>0</xdr:col>
      <xdr:colOff>400050</xdr:colOff>
      <xdr:row>218</xdr:row>
      <xdr:rowOff>523875</xdr:rowOff>
    </xdr:to>
    <xdr:pic>
      <xdr:nvPicPr>
        <xdr:cNvPr id="180" name="Рисунок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</xdr:row>
      <xdr:rowOff>47625</xdr:rowOff>
    </xdr:from>
    <xdr:to>
      <xdr:col>0</xdr:col>
      <xdr:colOff>400050</xdr:colOff>
      <xdr:row>219</xdr:row>
      <xdr:rowOff>523875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</xdr:row>
      <xdr:rowOff>47625</xdr:rowOff>
    </xdr:from>
    <xdr:to>
      <xdr:col>0</xdr:col>
      <xdr:colOff>400050</xdr:colOff>
      <xdr:row>220</xdr:row>
      <xdr:rowOff>523875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</xdr:row>
      <xdr:rowOff>47625</xdr:rowOff>
    </xdr:from>
    <xdr:to>
      <xdr:col>0</xdr:col>
      <xdr:colOff>400050</xdr:colOff>
      <xdr:row>221</xdr:row>
      <xdr:rowOff>523875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</xdr:row>
      <xdr:rowOff>47625</xdr:rowOff>
    </xdr:from>
    <xdr:to>
      <xdr:col>0</xdr:col>
      <xdr:colOff>400050</xdr:colOff>
      <xdr:row>222</xdr:row>
      <xdr:rowOff>523875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</xdr:row>
      <xdr:rowOff>47625</xdr:rowOff>
    </xdr:from>
    <xdr:to>
      <xdr:col>0</xdr:col>
      <xdr:colOff>400050</xdr:colOff>
      <xdr:row>223</xdr:row>
      <xdr:rowOff>523875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</xdr:row>
      <xdr:rowOff>47625</xdr:rowOff>
    </xdr:from>
    <xdr:to>
      <xdr:col>0</xdr:col>
      <xdr:colOff>400050</xdr:colOff>
      <xdr:row>224</xdr:row>
      <xdr:rowOff>523875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</xdr:row>
      <xdr:rowOff>47625</xdr:rowOff>
    </xdr:from>
    <xdr:to>
      <xdr:col>0</xdr:col>
      <xdr:colOff>400050</xdr:colOff>
      <xdr:row>226</xdr:row>
      <xdr:rowOff>523875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</xdr:row>
      <xdr:rowOff>47625</xdr:rowOff>
    </xdr:from>
    <xdr:to>
      <xdr:col>0</xdr:col>
      <xdr:colOff>771525</xdr:colOff>
      <xdr:row>228</xdr:row>
      <xdr:rowOff>523875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</xdr:row>
      <xdr:rowOff>47625</xdr:rowOff>
    </xdr:from>
    <xdr:to>
      <xdr:col>0</xdr:col>
      <xdr:colOff>400050</xdr:colOff>
      <xdr:row>229</xdr:row>
      <xdr:rowOff>523875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</xdr:row>
      <xdr:rowOff>47625</xdr:rowOff>
    </xdr:from>
    <xdr:to>
      <xdr:col>0</xdr:col>
      <xdr:colOff>400050</xdr:colOff>
      <xdr:row>231</xdr:row>
      <xdr:rowOff>523875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</xdr:row>
      <xdr:rowOff>47625</xdr:rowOff>
    </xdr:from>
    <xdr:to>
      <xdr:col>0</xdr:col>
      <xdr:colOff>400050</xdr:colOff>
      <xdr:row>232</xdr:row>
      <xdr:rowOff>523875</xdr:rowOff>
    </xdr:to>
    <xdr:pic>
      <xdr:nvPicPr>
        <xdr:cNvPr id="191" name="Рисунок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</xdr:row>
      <xdr:rowOff>47625</xdr:rowOff>
    </xdr:from>
    <xdr:to>
      <xdr:col>0</xdr:col>
      <xdr:colOff>400050</xdr:colOff>
      <xdr:row>233</xdr:row>
      <xdr:rowOff>523875</xdr:rowOff>
    </xdr:to>
    <xdr:pic>
      <xdr:nvPicPr>
        <xdr:cNvPr id="192" name="Рисунок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</xdr:row>
      <xdr:rowOff>47625</xdr:rowOff>
    </xdr:from>
    <xdr:to>
      <xdr:col>0</xdr:col>
      <xdr:colOff>400050</xdr:colOff>
      <xdr:row>234</xdr:row>
      <xdr:rowOff>523875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235</xdr:row>
      <xdr:rowOff>47625</xdr:rowOff>
    </xdr:from>
    <xdr:to>
      <xdr:col>0</xdr:col>
      <xdr:colOff>400050</xdr:colOff>
      <xdr:row>235</xdr:row>
      <xdr:rowOff>523875</xdr:rowOff>
    </xdr:to>
    <xdr:pic>
      <xdr:nvPicPr>
        <xdr:cNvPr id="194" name="Рисунок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</xdr:row>
      <xdr:rowOff>47625</xdr:rowOff>
    </xdr:from>
    <xdr:to>
      <xdr:col>0</xdr:col>
      <xdr:colOff>400050</xdr:colOff>
      <xdr:row>237</xdr:row>
      <xdr:rowOff>523875</xdr:rowOff>
    </xdr:to>
    <xdr:pic>
      <xdr:nvPicPr>
        <xdr:cNvPr id="195" name="Рисунок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</xdr:row>
      <xdr:rowOff>47625</xdr:rowOff>
    </xdr:from>
    <xdr:to>
      <xdr:col>0</xdr:col>
      <xdr:colOff>400050</xdr:colOff>
      <xdr:row>238</xdr:row>
      <xdr:rowOff>523875</xdr:rowOff>
    </xdr:to>
    <xdr:pic>
      <xdr:nvPicPr>
        <xdr:cNvPr id="196" name="Рисунок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</xdr:row>
      <xdr:rowOff>47625</xdr:rowOff>
    </xdr:from>
    <xdr:to>
      <xdr:col>0</xdr:col>
      <xdr:colOff>400050</xdr:colOff>
      <xdr:row>239</xdr:row>
      <xdr:rowOff>523875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240</xdr:row>
      <xdr:rowOff>47625</xdr:rowOff>
    </xdr:from>
    <xdr:to>
      <xdr:col>0</xdr:col>
      <xdr:colOff>400050</xdr:colOff>
      <xdr:row>240</xdr:row>
      <xdr:rowOff>523875</xdr:rowOff>
    </xdr:to>
    <xdr:pic>
      <xdr:nvPicPr>
        <xdr:cNvPr id="198" name="Рисунок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</xdr:row>
      <xdr:rowOff>47625</xdr:rowOff>
    </xdr:from>
    <xdr:to>
      <xdr:col>0</xdr:col>
      <xdr:colOff>400050</xdr:colOff>
      <xdr:row>242</xdr:row>
      <xdr:rowOff>523875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</xdr:row>
      <xdr:rowOff>47625</xdr:rowOff>
    </xdr:from>
    <xdr:to>
      <xdr:col>0</xdr:col>
      <xdr:colOff>400050</xdr:colOff>
      <xdr:row>243</xdr:row>
      <xdr:rowOff>523875</xdr:rowOff>
    </xdr:to>
    <xdr:pic>
      <xdr:nvPicPr>
        <xdr:cNvPr id="200" name="Рисунок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</xdr:row>
      <xdr:rowOff>47625</xdr:rowOff>
    </xdr:from>
    <xdr:to>
      <xdr:col>0</xdr:col>
      <xdr:colOff>400050</xdr:colOff>
      <xdr:row>244</xdr:row>
      <xdr:rowOff>523875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</xdr:row>
      <xdr:rowOff>47625</xdr:rowOff>
    </xdr:from>
    <xdr:to>
      <xdr:col>0</xdr:col>
      <xdr:colOff>400050</xdr:colOff>
      <xdr:row>245</xdr:row>
      <xdr:rowOff>523875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</xdr:row>
      <xdr:rowOff>47625</xdr:rowOff>
    </xdr:from>
    <xdr:to>
      <xdr:col>0</xdr:col>
      <xdr:colOff>400050</xdr:colOff>
      <xdr:row>247</xdr:row>
      <xdr:rowOff>523875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249</xdr:row>
      <xdr:rowOff>47625</xdr:rowOff>
    </xdr:from>
    <xdr:to>
      <xdr:col>0</xdr:col>
      <xdr:colOff>400050</xdr:colOff>
      <xdr:row>249</xdr:row>
      <xdr:rowOff>523875</xdr:rowOff>
    </xdr:to>
    <xdr:pic>
      <xdr:nvPicPr>
        <xdr:cNvPr id="204" name="Рисунок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</xdr:row>
      <xdr:rowOff>47625</xdr:rowOff>
    </xdr:from>
    <xdr:to>
      <xdr:col>0</xdr:col>
      <xdr:colOff>400050</xdr:colOff>
      <xdr:row>250</xdr:row>
      <xdr:rowOff>523875</xdr:rowOff>
    </xdr:to>
    <xdr:pic>
      <xdr:nvPicPr>
        <xdr:cNvPr id="205" name="Рисунок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</xdr:row>
      <xdr:rowOff>47625</xdr:rowOff>
    </xdr:from>
    <xdr:to>
      <xdr:col>0</xdr:col>
      <xdr:colOff>400050</xdr:colOff>
      <xdr:row>252</xdr:row>
      <xdr:rowOff>523875</xdr:rowOff>
    </xdr:to>
    <xdr:pic>
      <xdr:nvPicPr>
        <xdr:cNvPr id="206" name="Рисунок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253</xdr:row>
      <xdr:rowOff>47625</xdr:rowOff>
    </xdr:from>
    <xdr:to>
      <xdr:col>0</xdr:col>
      <xdr:colOff>400050</xdr:colOff>
      <xdr:row>253</xdr:row>
      <xdr:rowOff>523875</xdr:rowOff>
    </xdr:to>
    <xdr:pic>
      <xdr:nvPicPr>
        <xdr:cNvPr id="207" name="Рисунок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</xdr:row>
      <xdr:rowOff>47625</xdr:rowOff>
    </xdr:from>
    <xdr:to>
      <xdr:col>0</xdr:col>
      <xdr:colOff>400050</xdr:colOff>
      <xdr:row>254</xdr:row>
      <xdr:rowOff>523875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</xdr:row>
      <xdr:rowOff>47625</xdr:rowOff>
    </xdr:from>
    <xdr:to>
      <xdr:col>0</xdr:col>
      <xdr:colOff>400050</xdr:colOff>
      <xdr:row>256</xdr:row>
      <xdr:rowOff>523875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</xdr:row>
      <xdr:rowOff>47625</xdr:rowOff>
    </xdr:from>
    <xdr:to>
      <xdr:col>0</xdr:col>
      <xdr:colOff>400050</xdr:colOff>
      <xdr:row>257</xdr:row>
      <xdr:rowOff>523875</xdr:rowOff>
    </xdr:to>
    <xdr:pic>
      <xdr:nvPicPr>
        <xdr:cNvPr id="210" name="Рисунок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</xdr:row>
      <xdr:rowOff>47625</xdr:rowOff>
    </xdr:from>
    <xdr:to>
      <xdr:col>0</xdr:col>
      <xdr:colOff>400050</xdr:colOff>
      <xdr:row>258</xdr:row>
      <xdr:rowOff>523875</xdr:rowOff>
    </xdr:to>
    <xdr:pic>
      <xdr:nvPicPr>
        <xdr:cNvPr id="211" name="Рисунок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</xdr:row>
      <xdr:rowOff>47625</xdr:rowOff>
    </xdr:from>
    <xdr:to>
      <xdr:col>0</xdr:col>
      <xdr:colOff>400050</xdr:colOff>
      <xdr:row>260</xdr:row>
      <xdr:rowOff>523875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262</xdr:row>
      <xdr:rowOff>47625</xdr:rowOff>
    </xdr:from>
    <xdr:to>
      <xdr:col>0</xdr:col>
      <xdr:colOff>523875</xdr:colOff>
      <xdr:row>262</xdr:row>
      <xdr:rowOff>523875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</xdr:row>
      <xdr:rowOff>47625</xdr:rowOff>
    </xdr:from>
    <xdr:to>
      <xdr:col>0</xdr:col>
      <xdr:colOff>400050</xdr:colOff>
      <xdr:row>263</xdr:row>
      <xdr:rowOff>523875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</xdr:row>
      <xdr:rowOff>47625</xdr:rowOff>
    </xdr:from>
    <xdr:to>
      <xdr:col>0</xdr:col>
      <xdr:colOff>400050</xdr:colOff>
      <xdr:row>265</xdr:row>
      <xdr:rowOff>523875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</xdr:row>
      <xdr:rowOff>47625</xdr:rowOff>
    </xdr:from>
    <xdr:to>
      <xdr:col>0</xdr:col>
      <xdr:colOff>400050</xdr:colOff>
      <xdr:row>266</xdr:row>
      <xdr:rowOff>523875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</xdr:row>
      <xdr:rowOff>47625</xdr:rowOff>
    </xdr:from>
    <xdr:to>
      <xdr:col>0</xdr:col>
      <xdr:colOff>400050</xdr:colOff>
      <xdr:row>268</xdr:row>
      <xdr:rowOff>523875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</xdr:row>
      <xdr:rowOff>47625</xdr:rowOff>
    </xdr:from>
    <xdr:to>
      <xdr:col>0</xdr:col>
      <xdr:colOff>400050</xdr:colOff>
      <xdr:row>269</xdr:row>
      <xdr:rowOff>523875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</xdr:row>
      <xdr:rowOff>47625</xdr:rowOff>
    </xdr:from>
    <xdr:to>
      <xdr:col>0</xdr:col>
      <xdr:colOff>400050</xdr:colOff>
      <xdr:row>270</xdr:row>
      <xdr:rowOff>523875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</xdr:row>
      <xdr:rowOff>47625</xdr:rowOff>
    </xdr:from>
    <xdr:to>
      <xdr:col>0</xdr:col>
      <xdr:colOff>523875</xdr:colOff>
      <xdr:row>272</xdr:row>
      <xdr:rowOff>523875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</xdr:row>
      <xdr:rowOff>47625</xdr:rowOff>
    </xdr:from>
    <xdr:to>
      <xdr:col>0</xdr:col>
      <xdr:colOff>400050</xdr:colOff>
      <xdr:row>273</xdr:row>
      <xdr:rowOff>523875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</xdr:row>
      <xdr:rowOff>47625</xdr:rowOff>
    </xdr:from>
    <xdr:to>
      <xdr:col>0</xdr:col>
      <xdr:colOff>400050</xdr:colOff>
      <xdr:row>274</xdr:row>
      <xdr:rowOff>523875</xdr:rowOff>
    </xdr:to>
    <xdr:pic>
      <xdr:nvPicPr>
        <xdr:cNvPr id="222" name="Рисунок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</xdr:row>
      <xdr:rowOff>47625</xdr:rowOff>
    </xdr:from>
    <xdr:to>
      <xdr:col>0</xdr:col>
      <xdr:colOff>523875</xdr:colOff>
      <xdr:row>275</xdr:row>
      <xdr:rowOff>523875</xdr:rowOff>
    </xdr:to>
    <xdr:pic>
      <xdr:nvPicPr>
        <xdr:cNvPr id="223" name="Рисунок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</xdr:row>
      <xdr:rowOff>47625</xdr:rowOff>
    </xdr:from>
    <xdr:to>
      <xdr:col>0</xdr:col>
      <xdr:colOff>400050</xdr:colOff>
      <xdr:row>276</xdr:row>
      <xdr:rowOff>523875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</xdr:row>
      <xdr:rowOff>47625</xdr:rowOff>
    </xdr:from>
    <xdr:to>
      <xdr:col>0</xdr:col>
      <xdr:colOff>523875</xdr:colOff>
      <xdr:row>277</xdr:row>
      <xdr:rowOff>523875</xdr:rowOff>
    </xdr:to>
    <xdr:pic>
      <xdr:nvPicPr>
        <xdr:cNvPr id="225" name="Рисунок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</xdr:row>
      <xdr:rowOff>47625</xdr:rowOff>
    </xdr:from>
    <xdr:to>
      <xdr:col>0</xdr:col>
      <xdr:colOff>523875</xdr:colOff>
      <xdr:row>278</xdr:row>
      <xdr:rowOff>523875</xdr:rowOff>
    </xdr:to>
    <xdr:pic>
      <xdr:nvPicPr>
        <xdr:cNvPr id="226" name="Рисунок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</xdr:row>
      <xdr:rowOff>47625</xdr:rowOff>
    </xdr:from>
    <xdr:to>
      <xdr:col>0</xdr:col>
      <xdr:colOff>523875</xdr:colOff>
      <xdr:row>279</xdr:row>
      <xdr:rowOff>523875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</xdr:row>
      <xdr:rowOff>47625</xdr:rowOff>
    </xdr:from>
    <xdr:to>
      <xdr:col>0</xdr:col>
      <xdr:colOff>523875</xdr:colOff>
      <xdr:row>280</xdr:row>
      <xdr:rowOff>523875</xdr:rowOff>
    </xdr:to>
    <xdr:pic>
      <xdr:nvPicPr>
        <xdr:cNvPr id="228" name="Рисунок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</xdr:row>
      <xdr:rowOff>47625</xdr:rowOff>
    </xdr:from>
    <xdr:to>
      <xdr:col>0</xdr:col>
      <xdr:colOff>771525</xdr:colOff>
      <xdr:row>281</xdr:row>
      <xdr:rowOff>523875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</xdr:row>
      <xdr:rowOff>47625</xdr:rowOff>
    </xdr:from>
    <xdr:to>
      <xdr:col>0</xdr:col>
      <xdr:colOff>400050</xdr:colOff>
      <xdr:row>283</xdr:row>
      <xdr:rowOff>523875</xdr:rowOff>
    </xdr:to>
    <xdr:pic>
      <xdr:nvPicPr>
        <xdr:cNvPr id="230" name="Рисунок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</xdr:row>
      <xdr:rowOff>47625</xdr:rowOff>
    </xdr:from>
    <xdr:to>
      <xdr:col>0</xdr:col>
      <xdr:colOff>400050</xdr:colOff>
      <xdr:row>284</xdr:row>
      <xdr:rowOff>523875</xdr:rowOff>
    </xdr:to>
    <xdr:pic>
      <xdr:nvPicPr>
        <xdr:cNvPr id="231" name="Рисунок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</xdr:row>
      <xdr:rowOff>47625</xdr:rowOff>
    </xdr:from>
    <xdr:to>
      <xdr:col>0</xdr:col>
      <xdr:colOff>400050</xdr:colOff>
      <xdr:row>285</xdr:row>
      <xdr:rowOff>523875</xdr:rowOff>
    </xdr:to>
    <xdr:pic>
      <xdr:nvPicPr>
        <xdr:cNvPr id="232" name="Рисунок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</xdr:row>
      <xdr:rowOff>47625</xdr:rowOff>
    </xdr:from>
    <xdr:to>
      <xdr:col>0</xdr:col>
      <xdr:colOff>400050</xdr:colOff>
      <xdr:row>287</xdr:row>
      <xdr:rowOff>523875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288</xdr:row>
      <xdr:rowOff>47625</xdr:rowOff>
    </xdr:from>
    <xdr:to>
      <xdr:col>0</xdr:col>
      <xdr:colOff>400050</xdr:colOff>
      <xdr:row>288</xdr:row>
      <xdr:rowOff>523875</xdr:rowOff>
    </xdr:to>
    <xdr:pic>
      <xdr:nvPicPr>
        <xdr:cNvPr id="234" name="Рисунок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</xdr:row>
      <xdr:rowOff>47625</xdr:rowOff>
    </xdr:from>
    <xdr:to>
      <xdr:col>0</xdr:col>
      <xdr:colOff>400050</xdr:colOff>
      <xdr:row>290</xdr:row>
      <xdr:rowOff>523875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</xdr:row>
      <xdr:rowOff>47625</xdr:rowOff>
    </xdr:from>
    <xdr:to>
      <xdr:col>0</xdr:col>
      <xdr:colOff>400050</xdr:colOff>
      <xdr:row>291</xdr:row>
      <xdr:rowOff>523875</xdr:rowOff>
    </xdr:to>
    <xdr:pic>
      <xdr:nvPicPr>
        <xdr:cNvPr id="236" name="Рисунок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</xdr:row>
      <xdr:rowOff>47625</xdr:rowOff>
    </xdr:from>
    <xdr:to>
      <xdr:col>0</xdr:col>
      <xdr:colOff>400050</xdr:colOff>
      <xdr:row>292</xdr:row>
      <xdr:rowOff>523875</xdr:rowOff>
    </xdr:to>
    <xdr:pic>
      <xdr:nvPicPr>
        <xdr:cNvPr id="237" name="Рисунок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</xdr:row>
      <xdr:rowOff>47625</xdr:rowOff>
    </xdr:from>
    <xdr:to>
      <xdr:col>0</xdr:col>
      <xdr:colOff>400050</xdr:colOff>
      <xdr:row>293</xdr:row>
      <xdr:rowOff>523875</xdr:rowOff>
    </xdr:to>
    <xdr:pic>
      <xdr:nvPicPr>
        <xdr:cNvPr id="238" name="Рисунок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294</xdr:row>
      <xdr:rowOff>47625</xdr:rowOff>
    </xdr:from>
    <xdr:to>
      <xdr:col>0</xdr:col>
      <xdr:colOff>400050</xdr:colOff>
      <xdr:row>294</xdr:row>
      <xdr:rowOff>523875</xdr:rowOff>
    </xdr:to>
    <xdr:pic>
      <xdr:nvPicPr>
        <xdr:cNvPr id="239" name="Рисунок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</xdr:row>
      <xdr:rowOff>47625</xdr:rowOff>
    </xdr:from>
    <xdr:to>
      <xdr:col>0</xdr:col>
      <xdr:colOff>400050</xdr:colOff>
      <xdr:row>296</xdr:row>
      <xdr:rowOff>523875</xdr:rowOff>
    </xdr:to>
    <xdr:pic>
      <xdr:nvPicPr>
        <xdr:cNvPr id="241" name="Рисунок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</xdr:row>
      <xdr:rowOff>47625</xdr:rowOff>
    </xdr:from>
    <xdr:to>
      <xdr:col>0</xdr:col>
      <xdr:colOff>400050</xdr:colOff>
      <xdr:row>297</xdr:row>
      <xdr:rowOff>523875</xdr:rowOff>
    </xdr:to>
    <xdr:pic>
      <xdr:nvPicPr>
        <xdr:cNvPr id="242" name="Рисунок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</xdr:row>
      <xdr:rowOff>47625</xdr:rowOff>
    </xdr:from>
    <xdr:to>
      <xdr:col>0</xdr:col>
      <xdr:colOff>400050</xdr:colOff>
      <xdr:row>298</xdr:row>
      <xdr:rowOff>523875</xdr:rowOff>
    </xdr:to>
    <xdr:pic>
      <xdr:nvPicPr>
        <xdr:cNvPr id="243" name="Рисунок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</xdr:row>
      <xdr:rowOff>47625</xdr:rowOff>
    </xdr:from>
    <xdr:to>
      <xdr:col>0</xdr:col>
      <xdr:colOff>400050</xdr:colOff>
      <xdr:row>299</xdr:row>
      <xdr:rowOff>523875</xdr:rowOff>
    </xdr:to>
    <xdr:pic>
      <xdr:nvPicPr>
        <xdr:cNvPr id="244" name="Рисунок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</xdr:row>
      <xdr:rowOff>47625</xdr:rowOff>
    </xdr:from>
    <xdr:to>
      <xdr:col>0</xdr:col>
      <xdr:colOff>400050</xdr:colOff>
      <xdr:row>300</xdr:row>
      <xdr:rowOff>523875</xdr:rowOff>
    </xdr:to>
    <xdr:pic>
      <xdr:nvPicPr>
        <xdr:cNvPr id="245" name="Рисунок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</xdr:row>
      <xdr:rowOff>47625</xdr:rowOff>
    </xdr:from>
    <xdr:to>
      <xdr:col>0</xdr:col>
      <xdr:colOff>400050</xdr:colOff>
      <xdr:row>301</xdr:row>
      <xdr:rowOff>523875</xdr:rowOff>
    </xdr:to>
    <xdr:pic>
      <xdr:nvPicPr>
        <xdr:cNvPr id="246" name="Рисунок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</xdr:row>
      <xdr:rowOff>47625</xdr:rowOff>
    </xdr:from>
    <xdr:to>
      <xdr:col>0</xdr:col>
      <xdr:colOff>400050</xdr:colOff>
      <xdr:row>303</xdr:row>
      <xdr:rowOff>523875</xdr:rowOff>
    </xdr:to>
    <xdr:pic>
      <xdr:nvPicPr>
        <xdr:cNvPr id="247" name="Рисунок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</xdr:row>
      <xdr:rowOff>47625</xdr:rowOff>
    </xdr:from>
    <xdr:to>
      <xdr:col>0</xdr:col>
      <xdr:colOff>400050</xdr:colOff>
      <xdr:row>304</xdr:row>
      <xdr:rowOff>523875</xdr:rowOff>
    </xdr:to>
    <xdr:pic>
      <xdr:nvPicPr>
        <xdr:cNvPr id="248" name="Рисунок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</xdr:row>
      <xdr:rowOff>47625</xdr:rowOff>
    </xdr:from>
    <xdr:to>
      <xdr:col>0</xdr:col>
      <xdr:colOff>400050</xdr:colOff>
      <xdr:row>305</xdr:row>
      <xdr:rowOff>523875</xdr:rowOff>
    </xdr:to>
    <xdr:pic>
      <xdr:nvPicPr>
        <xdr:cNvPr id="249" name="Рисунок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306</xdr:row>
      <xdr:rowOff>47625</xdr:rowOff>
    </xdr:from>
    <xdr:to>
      <xdr:col>0</xdr:col>
      <xdr:colOff>400050</xdr:colOff>
      <xdr:row>306</xdr:row>
      <xdr:rowOff>523875</xdr:rowOff>
    </xdr:to>
    <xdr:pic>
      <xdr:nvPicPr>
        <xdr:cNvPr id="250" name="Рисунок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307</xdr:row>
      <xdr:rowOff>47625</xdr:rowOff>
    </xdr:from>
    <xdr:to>
      <xdr:col>0</xdr:col>
      <xdr:colOff>400050</xdr:colOff>
      <xdr:row>307</xdr:row>
      <xdr:rowOff>523875</xdr:rowOff>
    </xdr:to>
    <xdr:pic>
      <xdr:nvPicPr>
        <xdr:cNvPr id="251" name="Рисунок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</xdr:row>
      <xdr:rowOff>47625</xdr:rowOff>
    </xdr:from>
    <xdr:to>
      <xdr:col>0</xdr:col>
      <xdr:colOff>400050</xdr:colOff>
      <xdr:row>309</xdr:row>
      <xdr:rowOff>523875</xdr:rowOff>
    </xdr:to>
    <xdr:pic>
      <xdr:nvPicPr>
        <xdr:cNvPr id="252" name="Рисунок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</xdr:row>
      <xdr:rowOff>47625</xdr:rowOff>
    </xdr:from>
    <xdr:to>
      <xdr:col>0</xdr:col>
      <xdr:colOff>400050</xdr:colOff>
      <xdr:row>310</xdr:row>
      <xdr:rowOff>523875</xdr:rowOff>
    </xdr:to>
    <xdr:pic>
      <xdr:nvPicPr>
        <xdr:cNvPr id="255" name="Рисунок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</xdr:row>
      <xdr:rowOff>47625</xdr:rowOff>
    </xdr:from>
    <xdr:to>
      <xdr:col>0</xdr:col>
      <xdr:colOff>400050</xdr:colOff>
      <xdr:row>312</xdr:row>
      <xdr:rowOff>523875</xdr:rowOff>
    </xdr:to>
    <xdr:pic>
      <xdr:nvPicPr>
        <xdr:cNvPr id="256" name="Рисунок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</xdr:row>
      <xdr:rowOff>47625</xdr:rowOff>
    </xdr:from>
    <xdr:to>
      <xdr:col>0</xdr:col>
      <xdr:colOff>400050</xdr:colOff>
      <xdr:row>313</xdr:row>
      <xdr:rowOff>523875</xdr:rowOff>
    </xdr:to>
    <xdr:pic>
      <xdr:nvPicPr>
        <xdr:cNvPr id="257" name="Рисунок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</xdr:row>
      <xdr:rowOff>47625</xdr:rowOff>
    </xdr:from>
    <xdr:to>
      <xdr:col>0</xdr:col>
      <xdr:colOff>400050</xdr:colOff>
      <xdr:row>314</xdr:row>
      <xdr:rowOff>523875</xdr:rowOff>
    </xdr:to>
    <xdr:pic>
      <xdr:nvPicPr>
        <xdr:cNvPr id="258" name="Рисунок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</xdr:row>
      <xdr:rowOff>47625</xdr:rowOff>
    </xdr:from>
    <xdr:to>
      <xdr:col>0</xdr:col>
      <xdr:colOff>400050</xdr:colOff>
      <xdr:row>315</xdr:row>
      <xdr:rowOff>523875</xdr:rowOff>
    </xdr:to>
    <xdr:pic>
      <xdr:nvPicPr>
        <xdr:cNvPr id="259" name="Рисунок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</xdr:row>
      <xdr:rowOff>47625</xdr:rowOff>
    </xdr:from>
    <xdr:to>
      <xdr:col>0</xdr:col>
      <xdr:colOff>400050</xdr:colOff>
      <xdr:row>316</xdr:row>
      <xdr:rowOff>523875</xdr:rowOff>
    </xdr:to>
    <xdr:pic>
      <xdr:nvPicPr>
        <xdr:cNvPr id="260" name="Рисунок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</xdr:row>
      <xdr:rowOff>47625</xdr:rowOff>
    </xdr:from>
    <xdr:to>
      <xdr:col>0</xdr:col>
      <xdr:colOff>628650</xdr:colOff>
      <xdr:row>318</xdr:row>
      <xdr:rowOff>523875</xdr:rowOff>
    </xdr:to>
    <xdr:pic>
      <xdr:nvPicPr>
        <xdr:cNvPr id="261" name="Рисунок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</xdr:row>
      <xdr:rowOff>47625</xdr:rowOff>
    </xdr:from>
    <xdr:to>
      <xdr:col>0</xdr:col>
      <xdr:colOff>552450</xdr:colOff>
      <xdr:row>319</xdr:row>
      <xdr:rowOff>523875</xdr:rowOff>
    </xdr:to>
    <xdr:pic>
      <xdr:nvPicPr>
        <xdr:cNvPr id="262" name="Рисунок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</xdr:row>
      <xdr:rowOff>47625</xdr:rowOff>
    </xdr:from>
    <xdr:to>
      <xdr:col>0</xdr:col>
      <xdr:colOff>628650</xdr:colOff>
      <xdr:row>320</xdr:row>
      <xdr:rowOff>523875</xdr:rowOff>
    </xdr:to>
    <xdr:pic>
      <xdr:nvPicPr>
        <xdr:cNvPr id="263" name="Рисунок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</xdr:row>
      <xdr:rowOff>47625</xdr:rowOff>
    </xdr:from>
    <xdr:to>
      <xdr:col>0</xdr:col>
      <xdr:colOff>523875</xdr:colOff>
      <xdr:row>321</xdr:row>
      <xdr:rowOff>523875</xdr:rowOff>
    </xdr:to>
    <xdr:pic>
      <xdr:nvPicPr>
        <xdr:cNvPr id="264" name="Рисунок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</xdr:row>
      <xdr:rowOff>47625</xdr:rowOff>
    </xdr:from>
    <xdr:to>
      <xdr:col>0</xdr:col>
      <xdr:colOff>400050</xdr:colOff>
      <xdr:row>322</xdr:row>
      <xdr:rowOff>523875</xdr:rowOff>
    </xdr:to>
    <xdr:pic>
      <xdr:nvPicPr>
        <xdr:cNvPr id="265" name="Рисунок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</xdr:row>
      <xdr:rowOff>47625</xdr:rowOff>
    </xdr:from>
    <xdr:to>
      <xdr:col>0</xdr:col>
      <xdr:colOff>523875</xdr:colOff>
      <xdr:row>323</xdr:row>
      <xdr:rowOff>523875</xdr:rowOff>
    </xdr:to>
    <xdr:pic>
      <xdr:nvPicPr>
        <xdr:cNvPr id="266" name="Рисунок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</xdr:row>
      <xdr:rowOff>47625</xdr:rowOff>
    </xdr:from>
    <xdr:to>
      <xdr:col>0</xdr:col>
      <xdr:colOff>771525</xdr:colOff>
      <xdr:row>325</xdr:row>
      <xdr:rowOff>523875</xdr:rowOff>
    </xdr:to>
    <xdr:pic>
      <xdr:nvPicPr>
        <xdr:cNvPr id="267" name="Рисунок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</xdr:row>
      <xdr:rowOff>47625</xdr:rowOff>
    </xdr:from>
    <xdr:to>
      <xdr:col>0</xdr:col>
      <xdr:colOff>542925</xdr:colOff>
      <xdr:row>326</xdr:row>
      <xdr:rowOff>523875</xdr:rowOff>
    </xdr:to>
    <xdr:pic>
      <xdr:nvPicPr>
        <xdr:cNvPr id="268" name="Рисунок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327</xdr:row>
      <xdr:rowOff>47625</xdr:rowOff>
    </xdr:from>
    <xdr:to>
      <xdr:col>0</xdr:col>
      <xdr:colOff>533400</xdr:colOff>
      <xdr:row>327</xdr:row>
      <xdr:rowOff>523875</xdr:rowOff>
    </xdr:to>
    <xdr:pic>
      <xdr:nvPicPr>
        <xdr:cNvPr id="269" name="Рисунок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</xdr:row>
      <xdr:rowOff>47625</xdr:rowOff>
    </xdr:from>
    <xdr:to>
      <xdr:col>0</xdr:col>
      <xdr:colOff>533400</xdr:colOff>
      <xdr:row>328</xdr:row>
      <xdr:rowOff>523875</xdr:rowOff>
    </xdr:to>
    <xdr:pic>
      <xdr:nvPicPr>
        <xdr:cNvPr id="270" name="Рисунок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</xdr:row>
      <xdr:rowOff>47625</xdr:rowOff>
    </xdr:from>
    <xdr:to>
      <xdr:col>0</xdr:col>
      <xdr:colOff>676275</xdr:colOff>
      <xdr:row>329</xdr:row>
      <xdr:rowOff>523875</xdr:rowOff>
    </xdr:to>
    <xdr:pic>
      <xdr:nvPicPr>
        <xdr:cNvPr id="271" name="Рисунок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</xdr:row>
      <xdr:rowOff>47625</xdr:rowOff>
    </xdr:from>
    <xdr:to>
      <xdr:col>0</xdr:col>
      <xdr:colOff>400050</xdr:colOff>
      <xdr:row>330</xdr:row>
      <xdr:rowOff>523875</xdr:rowOff>
    </xdr:to>
    <xdr:pic>
      <xdr:nvPicPr>
        <xdr:cNvPr id="272" name="Рисунок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</xdr:row>
      <xdr:rowOff>47625</xdr:rowOff>
    </xdr:from>
    <xdr:to>
      <xdr:col>0</xdr:col>
      <xdr:colOff>523875</xdr:colOff>
      <xdr:row>332</xdr:row>
      <xdr:rowOff>523875</xdr:rowOff>
    </xdr:to>
    <xdr:pic>
      <xdr:nvPicPr>
        <xdr:cNvPr id="273" name="Рисунок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</xdr:row>
      <xdr:rowOff>47625</xdr:rowOff>
    </xdr:from>
    <xdr:to>
      <xdr:col>1</xdr:col>
      <xdr:colOff>482311</xdr:colOff>
      <xdr:row>333</xdr:row>
      <xdr:rowOff>523875</xdr:rowOff>
    </xdr:to>
    <xdr:pic>
      <xdr:nvPicPr>
        <xdr:cNvPr id="274" name="Рисунок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</xdr:row>
      <xdr:rowOff>47625</xdr:rowOff>
    </xdr:from>
    <xdr:to>
      <xdr:col>0</xdr:col>
      <xdr:colOff>552450</xdr:colOff>
      <xdr:row>334</xdr:row>
      <xdr:rowOff>523875</xdr:rowOff>
    </xdr:to>
    <xdr:pic>
      <xdr:nvPicPr>
        <xdr:cNvPr id="275" name="Рисунок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335</xdr:row>
      <xdr:rowOff>47625</xdr:rowOff>
    </xdr:from>
    <xdr:to>
      <xdr:col>0</xdr:col>
      <xdr:colOff>523875</xdr:colOff>
      <xdr:row>335</xdr:row>
      <xdr:rowOff>523875</xdr:rowOff>
    </xdr:to>
    <xdr:pic>
      <xdr:nvPicPr>
        <xdr:cNvPr id="276" name="Рисунок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336</xdr:row>
      <xdr:rowOff>47625</xdr:rowOff>
    </xdr:from>
    <xdr:to>
      <xdr:col>0</xdr:col>
      <xdr:colOff>400050</xdr:colOff>
      <xdr:row>336</xdr:row>
      <xdr:rowOff>523875</xdr:rowOff>
    </xdr:to>
    <xdr:pic>
      <xdr:nvPicPr>
        <xdr:cNvPr id="277" name="Рисунок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</xdr:row>
      <xdr:rowOff>47625</xdr:rowOff>
    </xdr:from>
    <xdr:to>
      <xdr:col>0</xdr:col>
      <xdr:colOff>523875</xdr:colOff>
      <xdr:row>337</xdr:row>
      <xdr:rowOff>523875</xdr:rowOff>
    </xdr:to>
    <xdr:pic>
      <xdr:nvPicPr>
        <xdr:cNvPr id="278" name="Рисунок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339</xdr:row>
      <xdr:rowOff>47625</xdr:rowOff>
    </xdr:from>
    <xdr:to>
      <xdr:col>0</xdr:col>
      <xdr:colOff>400050</xdr:colOff>
      <xdr:row>339</xdr:row>
      <xdr:rowOff>523875</xdr:rowOff>
    </xdr:to>
    <xdr:pic>
      <xdr:nvPicPr>
        <xdr:cNvPr id="279" name="Рисунок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</xdr:row>
      <xdr:rowOff>47625</xdr:rowOff>
    </xdr:from>
    <xdr:to>
      <xdr:col>0</xdr:col>
      <xdr:colOff>400050</xdr:colOff>
      <xdr:row>340</xdr:row>
      <xdr:rowOff>523875</xdr:rowOff>
    </xdr:to>
    <xdr:pic>
      <xdr:nvPicPr>
        <xdr:cNvPr id="280" name="Рисунок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341</xdr:row>
      <xdr:rowOff>47625</xdr:rowOff>
    </xdr:from>
    <xdr:to>
      <xdr:col>0</xdr:col>
      <xdr:colOff>400050</xdr:colOff>
      <xdr:row>341</xdr:row>
      <xdr:rowOff>523875</xdr:rowOff>
    </xdr:to>
    <xdr:pic>
      <xdr:nvPicPr>
        <xdr:cNvPr id="281" name="Рисунок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</xdr:row>
      <xdr:rowOff>47625</xdr:rowOff>
    </xdr:from>
    <xdr:to>
      <xdr:col>0</xdr:col>
      <xdr:colOff>400050</xdr:colOff>
      <xdr:row>342</xdr:row>
      <xdr:rowOff>523875</xdr:rowOff>
    </xdr:to>
    <xdr:pic>
      <xdr:nvPicPr>
        <xdr:cNvPr id="282" name="Рисунок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</xdr:row>
      <xdr:rowOff>47625</xdr:rowOff>
    </xdr:from>
    <xdr:to>
      <xdr:col>0</xdr:col>
      <xdr:colOff>400050</xdr:colOff>
      <xdr:row>344</xdr:row>
      <xdr:rowOff>523875</xdr:rowOff>
    </xdr:to>
    <xdr:pic>
      <xdr:nvPicPr>
        <xdr:cNvPr id="283" name="Рисунок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</xdr:row>
      <xdr:rowOff>47625</xdr:rowOff>
    </xdr:from>
    <xdr:to>
      <xdr:col>0</xdr:col>
      <xdr:colOff>400050</xdr:colOff>
      <xdr:row>345</xdr:row>
      <xdr:rowOff>523875</xdr:rowOff>
    </xdr:to>
    <xdr:pic>
      <xdr:nvPicPr>
        <xdr:cNvPr id="284" name="Рисунок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</xdr:row>
      <xdr:rowOff>47625</xdr:rowOff>
    </xdr:from>
    <xdr:to>
      <xdr:col>0</xdr:col>
      <xdr:colOff>400050</xdr:colOff>
      <xdr:row>346</xdr:row>
      <xdr:rowOff>523875</xdr:rowOff>
    </xdr:to>
    <xdr:pic>
      <xdr:nvPicPr>
        <xdr:cNvPr id="285" name="Рисунок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</xdr:row>
      <xdr:rowOff>47625</xdr:rowOff>
    </xdr:from>
    <xdr:to>
      <xdr:col>0</xdr:col>
      <xdr:colOff>400050</xdr:colOff>
      <xdr:row>348</xdr:row>
      <xdr:rowOff>523875</xdr:rowOff>
    </xdr:to>
    <xdr:pic>
      <xdr:nvPicPr>
        <xdr:cNvPr id="286" name="Рисунок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</xdr:row>
      <xdr:rowOff>47625</xdr:rowOff>
    </xdr:from>
    <xdr:to>
      <xdr:col>0</xdr:col>
      <xdr:colOff>400050</xdr:colOff>
      <xdr:row>349</xdr:row>
      <xdr:rowOff>523875</xdr:rowOff>
    </xdr:to>
    <xdr:pic>
      <xdr:nvPicPr>
        <xdr:cNvPr id="287" name="Рисунок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</xdr:row>
      <xdr:rowOff>47625</xdr:rowOff>
    </xdr:from>
    <xdr:to>
      <xdr:col>0</xdr:col>
      <xdr:colOff>400050</xdr:colOff>
      <xdr:row>350</xdr:row>
      <xdr:rowOff>523875</xdr:rowOff>
    </xdr:to>
    <xdr:pic>
      <xdr:nvPicPr>
        <xdr:cNvPr id="288" name="Рисунок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</xdr:row>
      <xdr:rowOff>47625</xdr:rowOff>
    </xdr:from>
    <xdr:to>
      <xdr:col>0</xdr:col>
      <xdr:colOff>400050</xdr:colOff>
      <xdr:row>351</xdr:row>
      <xdr:rowOff>523875</xdr:rowOff>
    </xdr:to>
    <xdr:pic>
      <xdr:nvPicPr>
        <xdr:cNvPr id="289" name="Рисунок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</xdr:row>
      <xdr:rowOff>47625</xdr:rowOff>
    </xdr:from>
    <xdr:to>
      <xdr:col>0</xdr:col>
      <xdr:colOff>400050</xdr:colOff>
      <xdr:row>353</xdr:row>
      <xdr:rowOff>523875</xdr:rowOff>
    </xdr:to>
    <xdr:pic>
      <xdr:nvPicPr>
        <xdr:cNvPr id="290" name="Рисунок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</xdr:row>
      <xdr:rowOff>47625</xdr:rowOff>
    </xdr:from>
    <xdr:to>
      <xdr:col>0</xdr:col>
      <xdr:colOff>400050</xdr:colOff>
      <xdr:row>354</xdr:row>
      <xdr:rowOff>523875</xdr:rowOff>
    </xdr:to>
    <xdr:pic>
      <xdr:nvPicPr>
        <xdr:cNvPr id="291" name="Рисунок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</xdr:row>
      <xdr:rowOff>47625</xdr:rowOff>
    </xdr:from>
    <xdr:to>
      <xdr:col>0</xdr:col>
      <xdr:colOff>695325</xdr:colOff>
      <xdr:row>355</xdr:row>
      <xdr:rowOff>523875</xdr:rowOff>
    </xdr:to>
    <xdr:pic>
      <xdr:nvPicPr>
        <xdr:cNvPr id="292" name="Рисунок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</xdr:row>
      <xdr:rowOff>47625</xdr:rowOff>
    </xdr:from>
    <xdr:to>
      <xdr:col>0</xdr:col>
      <xdr:colOff>400050</xdr:colOff>
      <xdr:row>357</xdr:row>
      <xdr:rowOff>523875</xdr:rowOff>
    </xdr:to>
    <xdr:pic>
      <xdr:nvPicPr>
        <xdr:cNvPr id="293" name="Рисунок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</xdr:row>
      <xdr:rowOff>47625</xdr:rowOff>
    </xdr:from>
    <xdr:to>
      <xdr:col>0</xdr:col>
      <xdr:colOff>400050</xdr:colOff>
      <xdr:row>358</xdr:row>
      <xdr:rowOff>523875</xdr:rowOff>
    </xdr:to>
    <xdr:pic>
      <xdr:nvPicPr>
        <xdr:cNvPr id="294" name="Рисунок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</xdr:row>
      <xdr:rowOff>47625</xdr:rowOff>
    </xdr:from>
    <xdr:to>
      <xdr:col>0</xdr:col>
      <xdr:colOff>400050</xdr:colOff>
      <xdr:row>359</xdr:row>
      <xdr:rowOff>523875</xdr:rowOff>
    </xdr:to>
    <xdr:pic>
      <xdr:nvPicPr>
        <xdr:cNvPr id="295" name="Рисунок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</xdr:row>
      <xdr:rowOff>47625</xdr:rowOff>
    </xdr:from>
    <xdr:to>
      <xdr:col>0</xdr:col>
      <xdr:colOff>400050</xdr:colOff>
      <xdr:row>361</xdr:row>
      <xdr:rowOff>523875</xdr:rowOff>
    </xdr:to>
    <xdr:pic>
      <xdr:nvPicPr>
        <xdr:cNvPr id="296" name="Рисунок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</xdr:row>
      <xdr:rowOff>47625</xdr:rowOff>
    </xdr:from>
    <xdr:to>
      <xdr:col>0</xdr:col>
      <xdr:colOff>400050</xdr:colOff>
      <xdr:row>362</xdr:row>
      <xdr:rowOff>523875</xdr:rowOff>
    </xdr:to>
    <xdr:pic>
      <xdr:nvPicPr>
        <xdr:cNvPr id="297" name="Рисунок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</xdr:row>
      <xdr:rowOff>47625</xdr:rowOff>
    </xdr:from>
    <xdr:to>
      <xdr:col>0</xdr:col>
      <xdr:colOff>400050</xdr:colOff>
      <xdr:row>364</xdr:row>
      <xdr:rowOff>523875</xdr:rowOff>
    </xdr:to>
    <xdr:pic>
      <xdr:nvPicPr>
        <xdr:cNvPr id="298" name="Рисунок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</xdr:row>
      <xdr:rowOff>47625</xdr:rowOff>
    </xdr:from>
    <xdr:to>
      <xdr:col>0</xdr:col>
      <xdr:colOff>400050</xdr:colOff>
      <xdr:row>365</xdr:row>
      <xdr:rowOff>523875</xdr:rowOff>
    </xdr:to>
    <xdr:pic>
      <xdr:nvPicPr>
        <xdr:cNvPr id="299" name="Рисунок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</xdr:row>
      <xdr:rowOff>47625</xdr:rowOff>
    </xdr:from>
    <xdr:to>
      <xdr:col>0</xdr:col>
      <xdr:colOff>400050</xdr:colOff>
      <xdr:row>366</xdr:row>
      <xdr:rowOff>523875</xdr:rowOff>
    </xdr:to>
    <xdr:pic>
      <xdr:nvPicPr>
        <xdr:cNvPr id="300" name="Рисунок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</xdr:row>
      <xdr:rowOff>47625</xdr:rowOff>
    </xdr:from>
    <xdr:to>
      <xdr:col>0</xdr:col>
      <xdr:colOff>400050</xdr:colOff>
      <xdr:row>368</xdr:row>
      <xdr:rowOff>523875</xdr:rowOff>
    </xdr:to>
    <xdr:pic>
      <xdr:nvPicPr>
        <xdr:cNvPr id="301" name="Рисунок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</xdr:row>
      <xdr:rowOff>47625</xdr:rowOff>
    </xdr:from>
    <xdr:to>
      <xdr:col>0</xdr:col>
      <xdr:colOff>400050</xdr:colOff>
      <xdr:row>369</xdr:row>
      <xdr:rowOff>523875</xdr:rowOff>
    </xdr:to>
    <xdr:pic>
      <xdr:nvPicPr>
        <xdr:cNvPr id="302" name="Рисунок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</xdr:row>
      <xdr:rowOff>47625</xdr:rowOff>
    </xdr:from>
    <xdr:to>
      <xdr:col>0</xdr:col>
      <xdr:colOff>400050</xdr:colOff>
      <xdr:row>371</xdr:row>
      <xdr:rowOff>523875</xdr:rowOff>
    </xdr:to>
    <xdr:pic>
      <xdr:nvPicPr>
        <xdr:cNvPr id="303" name="Рисунок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</xdr:row>
      <xdr:rowOff>47625</xdr:rowOff>
    </xdr:from>
    <xdr:to>
      <xdr:col>0</xdr:col>
      <xdr:colOff>400050</xdr:colOff>
      <xdr:row>372</xdr:row>
      <xdr:rowOff>523875</xdr:rowOff>
    </xdr:to>
    <xdr:pic>
      <xdr:nvPicPr>
        <xdr:cNvPr id="304" name="Рисунок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</xdr:row>
      <xdr:rowOff>47625</xdr:rowOff>
    </xdr:from>
    <xdr:to>
      <xdr:col>0</xdr:col>
      <xdr:colOff>400050</xdr:colOff>
      <xdr:row>373</xdr:row>
      <xdr:rowOff>523875</xdr:rowOff>
    </xdr:to>
    <xdr:pic>
      <xdr:nvPicPr>
        <xdr:cNvPr id="305" name="Рисунок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</xdr:row>
      <xdr:rowOff>47625</xdr:rowOff>
    </xdr:from>
    <xdr:to>
      <xdr:col>0</xdr:col>
      <xdr:colOff>400050</xdr:colOff>
      <xdr:row>375</xdr:row>
      <xdr:rowOff>523875</xdr:rowOff>
    </xdr:to>
    <xdr:pic>
      <xdr:nvPicPr>
        <xdr:cNvPr id="306" name="Рисунок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</xdr:row>
      <xdr:rowOff>47625</xdr:rowOff>
    </xdr:from>
    <xdr:to>
      <xdr:col>0</xdr:col>
      <xdr:colOff>400050</xdr:colOff>
      <xdr:row>376</xdr:row>
      <xdr:rowOff>523875</xdr:rowOff>
    </xdr:to>
    <xdr:pic>
      <xdr:nvPicPr>
        <xdr:cNvPr id="307" name="Рисунок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</xdr:row>
      <xdr:rowOff>47625</xdr:rowOff>
    </xdr:from>
    <xdr:to>
      <xdr:col>0</xdr:col>
      <xdr:colOff>400050</xdr:colOff>
      <xdr:row>378</xdr:row>
      <xdr:rowOff>523875</xdr:rowOff>
    </xdr:to>
    <xdr:pic>
      <xdr:nvPicPr>
        <xdr:cNvPr id="308" name="Рисунок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</xdr:row>
      <xdr:rowOff>47625</xdr:rowOff>
    </xdr:from>
    <xdr:to>
      <xdr:col>0</xdr:col>
      <xdr:colOff>400050</xdr:colOff>
      <xdr:row>379</xdr:row>
      <xdr:rowOff>523875</xdr:rowOff>
    </xdr:to>
    <xdr:pic>
      <xdr:nvPicPr>
        <xdr:cNvPr id="309" name="Рисунок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</xdr:row>
      <xdr:rowOff>47625</xdr:rowOff>
    </xdr:from>
    <xdr:to>
      <xdr:col>0</xdr:col>
      <xdr:colOff>400050</xdr:colOff>
      <xdr:row>380</xdr:row>
      <xdr:rowOff>523875</xdr:rowOff>
    </xdr:to>
    <xdr:pic>
      <xdr:nvPicPr>
        <xdr:cNvPr id="310" name="Рисунок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</xdr:row>
      <xdr:rowOff>47625</xdr:rowOff>
    </xdr:from>
    <xdr:to>
      <xdr:col>0</xdr:col>
      <xdr:colOff>523875</xdr:colOff>
      <xdr:row>382</xdr:row>
      <xdr:rowOff>523875</xdr:rowOff>
    </xdr:to>
    <xdr:pic>
      <xdr:nvPicPr>
        <xdr:cNvPr id="311" name="Рисунок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384</xdr:row>
      <xdr:rowOff>47625</xdr:rowOff>
    </xdr:from>
    <xdr:to>
      <xdr:col>0</xdr:col>
      <xdr:colOff>523875</xdr:colOff>
      <xdr:row>384</xdr:row>
      <xdr:rowOff>523875</xdr:rowOff>
    </xdr:to>
    <xdr:pic>
      <xdr:nvPicPr>
        <xdr:cNvPr id="312" name="Рисунок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</xdr:row>
      <xdr:rowOff>47625</xdr:rowOff>
    </xdr:from>
    <xdr:to>
      <xdr:col>0</xdr:col>
      <xdr:colOff>523875</xdr:colOff>
      <xdr:row>385</xdr:row>
      <xdr:rowOff>523875</xdr:rowOff>
    </xdr:to>
    <xdr:pic>
      <xdr:nvPicPr>
        <xdr:cNvPr id="313" name="Рисунок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</xdr:row>
      <xdr:rowOff>47625</xdr:rowOff>
    </xdr:from>
    <xdr:to>
      <xdr:col>0</xdr:col>
      <xdr:colOff>523875</xdr:colOff>
      <xdr:row>386</xdr:row>
      <xdr:rowOff>523875</xdr:rowOff>
    </xdr:to>
    <xdr:pic>
      <xdr:nvPicPr>
        <xdr:cNvPr id="314" name="Рисунок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388</xdr:row>
      <xdr:rowOff>47625</xdr:rowOff>
    </xdr:from>
    <xdr:to>
      <xdr:col>0</xdr:col>
      <xdr:colOff>523875</xdr:colOff>
      <xdr:row>388</xdr:row>
      <xdr:rowOff>523875</xdr:rowOff>
    </xdr:to>
    <xdr:pic>
      <xdr:nvPicPr>
        <xdr:cNvPr id="315" name="Рисунок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</xdr:row>
      <xdr:rowOff>47625</xdr:rowOff>
    </xdr:from>
    <xdr:to>
      <xdr:col>0</xdr:col>
      <xdr:colOff>523875</xdr:colOff>
      <xdr:row>389</xdr:row>
      <xdr:rowOff>523875</xdr:rowOff>
    </xdr:to>
    <xdr:pic>
      <xdr:nvPicPr>
        <xdr:cNvPr id="316" name="Рисунок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390</xdr:row>
      <xdr:rowOff>47625</xdr:rowOff>
    </xdr:from>
    <xdr:to>
      <xdr:col>0</xdr:col>
      <xdr:colOff>523875</xdr:colOff>
      <xdr:row>390</xdr:row>
      <xdr:rowOff>523875</xdr:rowOff>
    </xdr:to>
    <xdr:pic>
      <xdr:nvPicPr>
        <xdr:cNvPr id="317" name="Рисунок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392</xdr:row>
      <xdr:rowOff>47625</xdr:rowOff>
    </xdr:from>
    <xdr:to>
      <xdr:col>0</xdr:col>
      <xdr:colOff>695325</xdr:colOff>
      <xdr:row>392</xdr:row>
      <xdr:rowOff>523875</xdr:rowOff>
    </xdr:to>
    <xdr:pic>
      <xdr:nvPicPr>
        <xdr:cNvPr id="318" name="Рисунок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393</xdr:row>
      <xdr:rowOff>47625</xdr:rowOff>
    </xdr:from>
    <xdr:to>
      <xdr:col>0</xdr:col>
      <xdr:colOff>695325</xdr:colOff>
      <xdr:row>393</xdr:row>
      <xdr:rowOff>523875</xdr:rowOff>
    </xdr:to>
    <xdr:pic>
      <xdr:nvPicPr>
        <xdr:cNvPr id="319" name="Рисунок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394</xdr:row>
      <xdr:rowOff>47625</xdr:rowOff>
    </xdr:from>
    <xdr:to>
      <xdr:col>0</xdr:col>
      <xdr:colOff>400050</xdr:colOff>
      <xdr:row>394</xdr:row>
      <xdr:rowOff>523875</xdr:rowOff>
    </xdr:to>
    <xdr:pic>
      <xdr:nvPicPr>
        <xdr:cNvPr id="320" name="Рисунок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396</xdr:row>
      <xdr:rowOff>47625</xdr:rowOff>
    </xdr:from>
    <xdr:to>
      <xdr:col>0</xdr:col>
      <xdr:colOff>400050</xdr:colOff>
      <xdr:row>396</xdr:row>
      <xdr:rowOff>523875</xdr:rowOff>
    </xdr:to>
    <xdr:pic>
      <xdr:nvPicPr>
        <xdr:cNvPr id="321" name="Рисунок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</xdr:row>
      <xdr:rowOff>47625</xdr:rowOff>
    </xdr:from>
    <xdr:to>
      <xdr:col>0</xdr:col>
      <xdr:colOff>523875</xdr:colOff>
      <xdr:row>397</xdr:row>
      <xdr:rowOff>523875</xdr:rowOff>
    </xdr:to>
    <xdr:pic>
      <xdr:nvPicPr>
        <xdr:cNvPr id="322" name="Рисунок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</xdr:row>
      <xdr:rowOff>47625</xdr:rowOff>
    </xdr:from>
    <xdr:to>
      <xdr:col>0</xdr:col>
      <xdr:colOff>400050</xdr:colOff>
      <xdr:row>398</xdr:row>
      <xdr:rowOff>523875</xdr:rowOff>
    </xdr:to>
    <xdr:pic>
      <xdr:nvPicPr>
        <xdr:cNvPr id="323" name="Рисунок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</xdr:row>
      <xdr:rowOff>47625</xdr:rowOff>
    </xdr:from>
    <xdr:to>
      <xdr:col>0</xdr:col>
      <xdr:colOff>523875</xdr:colOff>
      <xdr:row>400</xdr:row>
      <xdr:rowOff>523875</xdr:rowOff>
    </xdr:to>
    <xdr:pic>
      <xdr:nvPicPr>
        <xdr:cNvPr id="324" name="Рисунок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</xdr:row>
      <xdr:rowOff>47625</xdr:rowOff>
    </xdr:from>
    <xdr:to>
      <xdr:col>0</xdr:col>
      <xdr:colOff>400050</xdr:colOff>
      <xdr:row>401</xdr:row>
      <xdr:rowOff>523875</xdr:rowOff>
    </xdr:to>
    <xdr:pic>
      <xdr:nvPicPr>
        <xdr:cNvPr id="325" name="Рисунок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</xdr:row>
      <xdr:rowOff>47625</xdr:rowOff>
    </xdr:from>
    <xdr:to>
      <xdr:col>0</xdr:col>
      <xdr:colOff>676275</xdr:colOff>
      <xdr:row>402</xdr:row>
      <xdr:rowOff>523875</xdr:rowOff>
    </xdr:to>
    <xdr:pic>
      <xdr:nvPicPr>
        <xdr:cNvPr id="326" name="Рисунок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</xdr:row>
      <xdr:rowOff>47625</xdr:rowOff>
    </xdr:from>
    <xdr:to>
      <xdr:col>0</xdr:col>
      <xdr:colOff>400050</xdr:colOff>
      <xdr:row>404</xdr:row>
      <xdr:rowOff>523875</xdr:rowOff>
    </xdr:to>
    <xdr:pic>
      <xdr:nvPicPr>
        <xdr:cNvPr id="327" name="Рисунок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</xdr:row>
      <xdr:rowOff>47625</xdr:rowOff>
    </xdr:from>
    <xdr:to>
      <xdr:col>0</xdr:col>
      <xdr:colOff>400050</xdr:colOff>
      <xdr:row>405</xdr:row>
      <xdr:rowOff>523875</xdr:rowOff>
    </xdr:to>
    <xdr:pic>
      <xdr:nvPicPr>
        <xdr:cNvPr id="328" name="Рисунок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</xdr:row>
      <xdr:rowOff>47625</xdr:rowOff>
    </xdr:from>
    <xdr:to>
      <xdr:col>0</xdr:col>
      <xdr:colOff>695325</xdr:colOff>
      <xdr:row>406</xdr:row>
      <xdr:rowOff>523875</xdr:rowOff>
    </xdr:to>
    <xdr:pic>
      <xdr:nvPicPr>
        <xdr:cNvPr id="329" name="Рисунок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</xdr:row>
      <xdr:rowOff>47625</xdr:rowOff>
    </xdr:from>
    <xdr:to>
      <xdr:col>0</xdr:col>
      <xdr:colOff>400050</xdr:colOff>
      <xdr:row>408</xdr:row>
      <xdr:rowOff>523875</xdr:rowOff>
    </xdr:to>
    <xdr:pic>
      <xdr:nvPicPr>
        <xdr:cNvPr id="330" name="Рисунок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</xdr:row>
      <xdr:rowOff>47625</xdr:rowOff>
    </xdr:from>
    <xdr:to>
      <xdr:col>0</xdr:col>
      <xdr:colOff>400050</xdr:colOff>
      <xdr:row>409</xdr:row>
      <xdr:rowOff>523875</xdr:rowOff>
    </xdr:to>
    <xdr:pic>
      <xdr:nvPicPr>
        <xdr:cNvPr id="331" name="Рисунок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</xdr:row>
      <xdr:rowOff>47625</xdr:rowOff>
    </xdr:from>
    <xdr:to>
      <xdr:col>0</xdr:col>
      <xdr:colOff>523875</xdr:colOff>
      <xdr:row>410</xdr:row>
      <xdr:rowOff>523875</xdr:rowOff>
    </xdr:to>
    <xdr:pic>
      <xdr:nvPicPr>
        <xdr:cNvPr id="332" name="Рисунок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</xdr:row>
      <xdr:rowOff>47625</xdr:rowOff>
    </xdr:from>
    <xdr:to>
      <xdr:col>0</xdr:col>
      <xdr:colOff>523875</xdr:colOff>
      <xdr:row>411</xdr:row>
      <xdr:rowOff>523875</xdr:rowOff>
    </xdr:to>
    <xdr:pic>
      <xdr:nvPicPr>
        <xdr:cNvPr id="333" name="Рисунок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</xdr:row>
      <xdr:rowOff>47625</xdr:rowOff>
    </xdr:from>
    <xdr:to>
      <xdr:col>0</xdr:col>
      <xdr:colOff>400050</xdr:colOff>
      <xdr:row>413</xdr:row>
      <xdr:rowOff>523875</xdr:rowOff>
    </xdr:to>
    <xdr:pic>
      <xdr:nvPicPr>
        <xdr:cNvPr id="334" name="Рисунок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</xdr:row>
      <xdr:rowOff>47625</xdr:rowOff>
    </xdr:from>
    <xdr:to>
      <xdr:col>0</xdr:col>
      <xdr:colOff>400050</xdr:colOff>
      <xdr:row>414</xdr:row>
      <xdr:rowOff>523875</xdr:rowOff>
    </xdr:to>
    <xdr:pic>
      <xdr:nvPicPr>
        <xdr:cNvPr id="335" name="Рисунок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416</xdr:row>
      <xdr:rowOff>47625</xdr:rowOff>
    </xdr:from>
    <xdr:to>
      <xdr:col>0</xdr:col>
      <xdr:colOff>523875</xdr:colOff>
      <xdr:row>416</xdr:row>
      <xdr:rowOff>523875</xdr:rowOff>
    </xdr:to>
    <xdr:pic>
      <xdr:nvPicPr>
        <xdr:cNvPr id="336" name="Рисунок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</xdr:row>
      <xdr:rowOff>47625</xdr:rowOff>
    </xdr:from>
    <xdr:to>
      <xdr:col>0</xdr:col>
      <xdr:colOff>523875</xdr:colOff>
      <xdr:row>417</xdr:row>
      <xdr:rowOff>523875</xdr:rowOff>
    </xdr:to>
    <xdr:pic>
      <xdr:nvPicPr>
        <xdr:cNvPr id="337" name="Рисунок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</xdr:row>
      <xdr:rowOff>47625</xdr:rowOff>
    </xdr:from>
    <xdr:to>
      <xdr:col>0</xdr:col>
      <xdr:colOff>523875</xdr:colOff>
      <xdr:row>418</xdr:row>
      <xdr:rowOff>523875</xdr:rowOff>
    </xdr:to>
    <xdr:pic>
      <xdr:nvPicPr>
        <xdr:cNvPr id="338" name="Рисунок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</xdr:row>
      <xdr:rowOff>47625</xdr:rowOff>
    </xdr:from>
    <xdr:to>
      <xdr:col>0</xdr:col>
      <xdr:colOff>400050</xdr:colOff>
      <xdr:row>420</xdr:row>
      <xdr:rowOff>523875</xdr:rowOff>
    </xdr:to>
    <xdr:pic>
      <xdr:nvPicPr>
        <xdr:cNvPr id="339" name="Рисунок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</xdr:row>
      <xdr:rowOff>47625</xdr:rowOff>
    </xdr:from>
    <xdr:to>
      <xdr:col>0</xdr:col>
      <xdr:colOff>400050</xdr:colOff>
      <xdr:row>421</xdr:row>
      <xdr:rowOff>523875</xdr:rowOff>
    </xdr:to>
    <xdr:pic>
      <xdr:nvPicPr>
        <xdr:cNvPr id="340" name="Рисунок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</xdr:row>
      <xdr:rowOff>47625</xdr:rowOff>
    </xdr:from>
    <xdr:to>
      <xdr:col>0</xdr:col>
      <xdr:colOff>523875</xdr:colOff>
      <xdr:row>423</xdr:row>
      <xdr:rowOff>523875</xdr:rowOff>
    </xdr:to>
    <xdr:pic>
      <xdr:nvPicPr>
        <xdr:cNvPr id="341" name="Рисунок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424</xdr:row>
      <xdr:rowOff>47625</xdr:rowOff>
    </xdr:from>
    <xdr:to>
      <xdr:col>0</xdr:col>
      <xdr:colOff>523875</xdr:colOff>
      <xdr:row>424</xdr:row>
      <xdr:rowOff>523875</xdr:rowOff>
    </xdr:to>
    <xdr:pic>
      <xdr:nvPicPr>
        <xdr:cNvPr id="342" name="Рисунок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</xdr:row>
      <xdr:rowOff>47625</xdr:rowOff>
    </xdr:from>
    <xdr:to>
      <xdr:col>0</xdr:col>
      <xdr:colOff>523875</xdr:colOff>
      <xdr:row>426</xdr:row>
      <xdr:rowOff>523875</xdr:rowOff>
    </xdr:to>
    <xdr:pic>
      <xdr:nvPicPr>
        <xdr:cNvPr id="343" name="Рисунок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</xdr:row>
      <xdr:rowOff>47625</xdr:rowOff>
    </xdr:from>
    <xdr:to>
      <xdr:col>0</xdr:col>
      <xdr:colOff>523875</xdr:colOff>
      <xdr:row>427</xdr:row>
      <xdr:rowOff>523875</xdr:rowOff>
    </xdr:to>
    <xdr:pic>
      <xdr:nvPicPr>
        <xdr:cNvPr id="344" name="Рисунок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</xdr:row>
      <xdr:rowOff>47625</xdr:rowOff>
    </xdr:from>
    <xdr:to>
      <xdr:col>0</xdr:col>
      <xdr:colOff>523875</xdr:colOff>
      <xdr:row>429</xdr:row>
      <xdr:rowOff>523875</xdr:rowOff>
    </xdr:to>
    <xdr:pic>
      <xdr:nvPicPr>
        <xdr:cNvPr id="345" name="Рисунок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</xdr:row>
      <xdr:rowOff>47625</xdr:rowOff>
    </xdr:from>
    <xdr:to>
      <xdr:col>0</xdr:col>
      <xdr:colOff>400050</xdr:colOff>
      <xdr:row>431</xdr:row>
      <xdr:rowOff>523875</xdr:rowOff>
    </xdr:to>
    <xdr:pic>
      <xdr:nvPicPr>
        <xdr:cNvPr id="346" name="Рисунок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</xdr:row>
      <xdr:rowOff>47625</xdr:rowOff>
    </xdr:from>
    <xdr:to>
      <xdr:col>0</xdr:col>
      <xdr:colOff>400050</xdr:colOff>
      <xdr:row>432</xdr:row>
      <xdr:rowOff>523875</xdr:rowOff>
    </xdr:to>
    <xdr:pic>
      <xdr:nvPicPr>
        <xdr:cNvPr id="347" name="Рисунок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</xdr:row>
      <xdr:rowOff>47625</xdr:rowOff>
    </xdr:from>
    <xdr:to>
      <xdr:col>0</xdr:col>
      <xdr:colOff>400050</xdr:colOff>
      <xdr:row>433</xdr:row>
      <xdr:rowOff>523875</xdr:rowOff>
    </xdr:to>
    <xdr:pic>
      <xdr:nvPicPr>
        <xdr:cNvPr id="348" name="Рисунок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</xdr:row>
      <xdr:rowOff>47625</xdr:rowOff>
    </xdr:from>
    <xdr:to>
      <xdr:col>0</xdr:col>
      <xdr:colOff>523875</xdr:colOff>
      <xdr:row>435</xdr:row>
      <xdr:rowOff>523875</xdr:rowOff>
    </xdr:to>
    <xdr:pic>
      <xdr:nvPicPr>
        <xdr:cNvPr id="349" name="Рисунок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</xdr:row>
      <xdr:rowOff>47625</xdr:rowOff>
    </xdr:from>
    <xdr:to>
      <xdr:col>0</xdr:col>
      <xdr:colOff>523875</xdr:colOff>
      <xdr:row>437</xdr:row>
      <xdr:rowOff>523875</xdr:rowOff>
    </xdr:to>
    <xdr:pic>
      <xdr:nvPicPr>
        <xdr:cNvPr id="350" name="Рисунок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</xdr:row>
      <xdr:rowOff>47625</xdr:rowOff>
    </xdr:from>
    <xdr:to>
      <xdr:col>0</xdr:col>
      <xdr:colOff>523875</xdr:colOff>
      <xdr:row>439</xdr:row>
      <xdr:rowOff>523875</xdr:rowOff>
    </xdr:to>
    <xdr:pic>
      <xdr:nvPicPr>
        <xdr:cNvPr id="351" name="Рисунок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</xdr:row>
      <xdr:rowOff>47625</xdr:rowOff>
    </xdr:from>
    <xdr:to>
      <xdr:col>0</xdr:col>
      <xdr:colOff>523875</xdr:colOff>
      <xdr:row>440</xdr:row>
      <xdr:rowOff>523875</xdr:rowOff>
    </xdr:to>
    <xdr:pic>
      <xdr:nvPicPr>
        <xdr:cNvPr id="352" name="Рисунок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</xdr:row>
      <xdr:rowOff>47625</xdr:rowOff>
    </xdr:from>
    <xdr:to>
      <xdr:col>0</xdr:col>
      <xdr:colOff>523875</xdr:colOff>
      <xdr:row>442</xdr:row>
      <xdr:rowOff>523875</xdr:rowOff>
    </xdr:to>
    <xdr:pic>
      <xdr:nvPicPr>
        <xdr:cNvPr id="353" name="Рисунок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</xdr:row>
      <xdr:rowOff>47625</xdr:rowOff>
    </xdr:from>
    <xdr:to>
      <xdr:col>0</xdr:col>
      <xdr:colOff>523875</xdr:colOff>
      <xdr:row>443</xdr:row>
      <xdr:rowOff>523875</xdr:rowOff>
    </xdr:to>
    <xdr:pic>
      <xdr:nvPicPr>
        <xdr:cNvPr id="354" name="Рисунок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</xdr:row>
      <xdr:rowOff>47625</xdr:rowOff>
    </xdr:from>
    <xdr:to>
      <xdr:col>0</xdr:col>
      <xdr:colOff>523875</xdr:colOff>
      <xdr:row>445</xdr:row>
      <xdr:rowOff>523875</xdr:rowOff>
    </xdr:to>
    <xdr:pic>
      <xdr:nvPicPr>
        <xdr:cNvPr id="355" name="Рисунок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</xdr:row>
      <xdr:rowOff>47625</xdr:rowOff>
    </xdr:from>
    <xdr:to>
      <xdr:col>0</xdr:col>
      <xdr:colOff>523875</xdr:colOff>
      <xdr:row>446</xdr:row>
      <xdr:rowOff>523875</xdr:rowOff>
    </xdr:to>
    <xdr:pic>
      <xdr:nvPicPr>
        <xdr:cNvPr id="356" name="Рисунок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447</xdr:row>
      <xdr:rowOff>47625</xdr:rowOff>
    </xdr:from>
    <xdr:to>
      <xdr:col>0</xdr:col>
      <xdr:colOff>523875</xdr:colOff>
      <xdr:row>447</xdr:row>
      <xdr:rowOff>523875</xdr:rowOff>
    </xdr:to>
    <xdr:pic>
      <xdr:nvPicPr>
        <xdr:cNvPr id="357" name="Рисунок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448</xdr:row>
      <xdr:rowOff>47625</xdr:rowOff>
    </xdr:from>
    <xdr:to>
      <xdr:col>0</xdr:col>
      <xdr:colOff>523875</xdr:colOff>
      <xdr:row>448</xdr:row>
      <xdr:rowOff>523875</xdr:rowOff>
    </xdr:to>
    <xdr:pic>
      <xdr:nvPicPr>
        <xdr:cNvPr id="358" name="Рисунок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</xdr:row>
      <xdr:rowOff>47625</xdr:rowOff>
    </xdr:from>
    <xdr:to>
      <xdr:col>0</xdr:col>
      <xdr:colOff>523875</xdr:colOff>
      <xdr:row>449</xdr:row>
      <xdr:rowOff>523875</xdr:rowOff>
    </xdr:to>
    <xdr:pic>
      <xdr:nvPicPr>
        <xdr:cNvPr id="359" name="Рисунок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</xdr:row>
      <xdr:rowOff>47625</xdr:rowOff>
    </xdr:from>
    <xdr:to>
      <xdr:col>0</xdr:col>
      <xdr:colOff>400050</xdr:colOff>
      <xdr:row>451</xdr:row>
      <xdr:rowOff>523875</xdr:rowOff>
    </xdr:to>
    <xdr:pic>
      <xdr:nvPicPr>
        <xdr:cNvPr id="360" name="Рисунок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</xdr:row>
      <xdr:rowOff>47625</xdr:rowOff>
    </xdr:from>
    <xdr:to>
      <xdr:col>0</xdr:col>
      <xdr:colOff>400050</xdr:colOff>
      <xdr:row>452</xdr:row>
      <xdr:rowOff>523875</xdr:rowOff>
    </xdr:to>
    <xdr:pic>
      <xdr:nvPicPr>
        <xdr:cNvPr id="361" name="Рисунок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</xdr:row>
      <xdr:rowOff>47625</xdr:rowOff>
    </xdr:from>
    <xdr:to>
      <xdr:col>0</xdr:col>
      <xdr:colOff>400050</xdr:colOff>
      <xdr:row>453</xdr:row>
      <xdr:rowOff>523875</xdr:rowOff>
    </xdr:to>
    <xdr:pic>
      <xdr:nvPicPr>
        <xdr:cNvPr id="362" name="Рисунок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</xdr:row>
      <xdr:rowOff>47625</xdr:rowOff>
    </xdr:from>
    <xdr:to>
      <xdr:col>0</xdr:col>
      <xdr:colOff>523875</xdr:colOff>
      <xdr:row>455</xdr:row>
      <xdr:rowOff>523875</xdr:rowOff>
    </xdr:to>
    <xdr:pic>
      <xdr:nvPicPr>
        <xdr:cNvPr id="363" name="Рисунок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</xdr:row>
      <xdr:rowOff>47625</xdr:rowOff>
    </xdr:from>
    <xdr:to>
      <xdr:col>0</xdr:col>
      <xdr:colOff>523875</xdr:colOff>
      <xdr:row>456</xdr:row>
      <xdr:rowOff>523875</xdr:rowOff>
    </xdr:to>
    <xdr:pic>
      <xdr:nvPicPr>
        <xdr:cNvPr id="364" name="Рисунок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458</xdr:row>
      <xdr:rowOff>47625</xdr:rowOff>
    </xdr:from>
    <xdr:to>
      <xdr:col>0</xdr:col>
      <xdr:colOff>523875</xdr:colOff>
      <xdr:row>458</xdr:row>
      <xdr:rowOff>523875</xdr:rowOff>
    </xdr:to>
    <xdr:pic>
      <xdr:nvPicPr>
        <xdr:cNvPr id="365" name="Рисунок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459</xdr:row>
      <xdr:rowOff>47625</xdr:rowOff>
    </xdr:from>
    <xdr:to>
      <xdr:col>0</xdr:col>
      <xdr:colOff>523875</xdr:colOff>
      <xdr:row>459</xdr:row>
      <xdr:rowOff>523875</xdr:rowOff>
    </xdr:to>
    <xdr:pic>
      <xdr:nvPicPr>
        <xdr:cNvPr id="366" name="Рисунок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460</xdr:row>
      <xdr:rowOff>47625</xdr:rowOff>
    </xdr:from>
    <xdr:to>
      <xdr:col>0</xdr:col>
      <xdr:colOff>523875</xdr:colOff>
      <xdr:row>460</xdr:row>
      <xdr:rowOff>523875</xdr:rowOff>
    </xdr:to>
    <xdr:pic>
      <xdr:nvPicPr>
        <xdr:cNvPr id="367" name="Рисунок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461</xdr:row>
      <xdr:rowOff>47625</xdr:rowOff>
    </xdr:from>
    <xdr:to>
      <xdr:col>0</xdr:col>
      <xdr:colOff>523875</xdr:colOff>
      <xdr:row>461</xdr:row>
      <xdr:rowOff>523875</xdr:rowOff>
    </xdr:to>
    <xdr:pic>
      <xdr:nvPicPr>
        <xdr:cNvPr id="368" name="Рисунок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463</xdr:row>
      <xdr:rowOff>47625</xdr:rowOff>
    </xdr:from>
    <xdr:to>
      <xdr:col>0</xdr:col>
      <xdr:colOff>523875</xdr:colOff>
      <xdr:row>463</xdr:row>
      <xdr:rowOff>523875</xdr:rowOff>
    </xdr:to>
    <xdr:pic>
      <xdr:nvPicPr>
        <xdr:cNvPr id="369" name="Рисунок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464</xdr:row>
      <xdr:rowOff>47625</xdr:rowOff>
    </xdr:from>
    <xdr:to>
      <xdr:col>0</xdr:col>
      <xdr:colOff>523875</xdr:colOff>
      <xdr:row>464</xdr:row>
      <xdr:rowOff>523875</xdr:rowOff>
    </xdr:to>
    <xdr:pic>
      <xdr:nvPicPr>
        <xdr:cNvPr id="370" name="Рисунок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465</xdr:row>
      <xdr:rowOff>47625</xdr:rowOff>
    </xdr:from>
    <xdr:to>
      <xdr:col>0</xdr:col>
      <xdr:colOff>523875</xdr:colOff>
      <xdr:row>465</xdr:row>
      <xdr:rowOff>523875</xdr:rowOff>
    </xdr:to>
    <xdr:pic>
      <xdr:nvPicPr>
        <xdr:cNvPr id="371" name="Рисунок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466</xdr:row>
      <xdr:rowOff>47625</xdr:rowOff>
    </xdr:from>
    <xdr:to>
      <xdr:col>0</xdr:col>
      <xdr:colOff>523875</xdr:colOff>
      <xdr:row>466</xdr:row>
      <xdr:rowOff>523875</xdr:rowOff>
    </xdr:to>
    <xdr:pic>
      <xdr:nvPicPr>
        <xdr:cNvPr id="372" name="Рисунок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467</xdr:row>
      <xdr:rowOff>47625</xdr:rowOff>
    </xdr:from>
    <xdr:to>
      <xdr:col>0</xdr:col>
      <xdr:colOff>400050</xdr:colOff>
      <xdr:row>467</xdr:row>
      <xdr:rowOff>523875</xdr:rowOff>
    </xdr:to>
    <xdr:pic>
      <xdr:nvPicPr>
        <xdr:cNvPr id="373" name="Рисунок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469</xdr:row>
      <xdr:rowOff>47625</xdr:rowOff>
    </xdr:from>
    <xdr:to>
      <xdr:col>0</xdr:col>
      <xdr:colOff>523875</xdr:colOff>
      <xdr:row>469</xdr:row>
      <xdr:rowOff>523875</xdr:rowOff>
    </xdr:to>
    <xdr:pic>
      <xdr:nvPicPr>
        <xdr:cNvPr id="374" name="Рисунок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470</xdr:row>
      <xdr:rowOff>47625</xdr:rowOff>
    </xdr:from>
    <xdr:to>
      <xdr:col>0</xdr:col>
      <xdr:colOff>523875</xdr:colOff>
      <xdr:row>470</xdr:row>
      <xdr:rowOff>523875</xdr:rowOff>
    </xdr:to>
    <xdr:pic>
      <xdr:nvPicPr>
        <xdr:cNvPr id="375" name="Рисунок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471</xdr:row>
      <xdr:rowOff>47625</xdr:rowOff>
    </xdr:from>
    <xdr:to>
      <xdr:col>0</xdr:col>
      <xdr:colOff>523875</xdr:colOff>
      <xdr:row>471</xdr:row>
      <xdr:rowOff>523875</xdr:rowOff>
    </xdr:to>
    <xdr:pic>
      <xdr:nvPicPr>
        <xdr:cNvPr id="376" name="Рисунок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472</xdr:row>
      <xdr:rowOff>47625</xdr:rowOff>
    </xdr:from>
    <xdr:to>
      <xdr:col>0</xdr:col>
      <xdr:colOff>523875</xdr:colOff>
      <xdr:row>472</xdr:row>
      <xdr:rowOff>523875</xdr:rowOff>
    </xdr:to>
    <xdr:pic>
      <xdr:nvPicPr>
        <xdr:cNvPr id="377" name="Рисунок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474</xdr:row>
      <xdr:rowOff>47625</xdr:rowOff>
    </xdr:from>
    <xdr:to>
      <xdr:col>0</xdr:col>
      <xdr:colOff>400050</xdr:colOff>
      <xdr:row>474</xdr:row>
      <xdr:rowOff>523875</xdr:rowOff>
    </xdr:to>
    <xdr:pic>
      <xdr:nvPicPr>
        <xdr:cNvPr id="378" name="Рисунок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475</xdr:row>
      <xdr:rowOff>47625</xdr:rowOff>
    </xdr:from>
    <xdr:to>
      <xdr:col>0</xdr:col>
      <xdr:colOff>400050</xdr:colOff>
      <xdr:row>475</xdr:row>
      <xdr:rowOff>523875</xdr:rowOff>
    </xdr:to>
    <xdr:pic>
      <xdr:nvPicPr>
        <xdr:cNvPr id="379" name="Рисунок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477</xdr:row>
      <xdr:rowOff>47625</xdr:rowOff>
    </xdr:from>
    <xdr:to>
      <xdr:col>0</xdr:col>
      <xdr:colOff>400050</xdr:colOff>
      <xdr:row>477</xdr:row>
      <xdr:rowOff>523875</xdr:rowOff>
    </xdr:to>
    <xdr:pic>
      <xdr:nvPicPr>
        <xdr:cNvPr id="380" name="Рисунок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478</xdr:row>
      <xdr:rowOff>47625</xdr:rowOff>
    </xdr:from>
    <xdr:to>
      <xdr:col>0</xdr:col>
      <xdr:colOff>676275</xdr:colOff>
      <xdr:row>478</xdr:row>
      <xdr:rowOff>523875</xdr:rowOff>
    </xdr:to>
    <xdr:pic>
      <xdr:nvPicPr>
        <xdr:cNvPr id="381" name="Рисунок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479</xdr:row>
      <xdr:rowOff>47625</xdr:rowOff>
    </xdr:from>
    <xdr:to>
      <xdr:col>0</xdr:col>
      <xdr:colOff>676275</xdr:colOff>
      <xdr:row>479</xdr:row>
      <xdr:rowOff>523875</xdr:rowOff>
    </xdr:to>
    <xdr:pic>
      <xdr:nvPicPr>
        <xdr:cNvPr id="382" name="Рисунок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481</xdr:row>
      <xdr:rowOff>47625</xdr:rowOff>
    </xdr:from>
    <xdr:to>
      <xdr:col>0</xdr:col>
      <xdr:colOff>400050</xdr:colOff>
      <xdr:row>481</xdr:row>
      <xdr:rowOff>523875</xdr:rowOff>
    </xdr:to>
    <xdr:pic>
      <xdr:nvPicPr>
        <xdr:cNvPr id="383" name="Рисунок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482</xdr:row>
      <xdr:rowOff>47625</xdr:rowOff>
    </xdr:from>
    <xdr:to>
      <xdr:col>0</xdr:col>
      <xdr:colOff>400050</xdr:colOff>
      <xdr:row>482</xdr:row>
      <xdr:rowOff>523875</xdr:rowOff>
    </xdr:to>
    <xdr:pic>
      <xdr:nvPicPr>
        <xdr:cNvPr id="384" name="Рисунок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484</xdr:row>
      <xdr:rowOff>47625</xdr:rowOff>
    </xdr:from>
    <xdr:to>
      <xdr:col>0</xdr:col>
      <xdr:colOff>400050</xdr:colOff>
      <xdr:row>484</xdr:row>
      <xdr:rowOff>523875</xdr:rowOff>
    </xdr:to>
    <xdr:pic>
      <xdr:nvPicPr>
        <xdr:cNvPr id="385" name="Рисунок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485</xdr:row>
      <xdr:rowOff>47625</xdr:rowOff>
    </xdr:from>
    <xdr:to>
      <xdr:col>0</xdr:col>
      <xdr:colOff>400050</xdr:colOff>
      <xdr:row>485</xdr:row>
      <xdr:rowOff>523875</xdr:rowOff>
    </xdr:to>
    <xdr:pic>
      <xdr:nvPicPr>
        <xdr:cNvPr id="386" name="Рисунок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487</xdr:row>
      <xdr:rowOff>47625</xdr:rowOff>
    </xdr:from>
    <xdr:to>
      <xdr:col>0</xdr:col>
      <xdr:colOff>400050</xdr:colOff>
      <xdr:row>487</xdr:row>
      <xdr:rowOff>523875</xdr:rowOff>
    </xdr:to>
    <xdr:pic>
      <xdr:nvPicPr>
        <xdr:cNvPr id="387" name="Рисунок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488</xdr:row>
      <xdr:rowOff>47625</xdr:rowOff>
    </xdr:from>
    <xdr:to>
      <xdr:col>0</xdr:col>
      <xdr:colOff>400050</xdr:colOff>
      <xdr:row>488</xdr:row>
      <xdr:rowOff>523875</xdr:rowOff>
    </xdr:to>
    <xdr:pic>
      <xdr:nvPicPr>
        <xdr:cNvPr id="388" name="Рисунок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489</xdr:row>
      <xdr:rowOff>47625</xdr:rowOff>
    </xdr:from>
    <xdr:to>
      <xdr:col>0</xdr:col>
      <xdr:colOff>400050</xdr:colOff>
      <xdr:row>489</xdr:row>
      <xdr:rowOff>523875</xdr:rowOff>
    </xdr:to>
    <xdr:pic>
      <xdr:nvPicPr>
        <xdr:cNvPr id="389" name="Рисунок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491</xdr:row>
      <xdr:rowOff>47625</xdr:rowOff>
    </xdr:from>
    <xdr:to>
      <xdr:col>0</xdr:col>
      <xdr:colOff>400050</xdr:colOff>
      <xdr:row>491</xdr:row>
      <xdr:rowOff>523875</xdr:rowOff>
    </xdr:to>
    <xdr:pic>
      <xdr:nvPicPr>
        <xdr:cNvPr id="390" name="Рисунок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493</xdr:row>
      <xdr:rowOff>47625</xdr:rowOff>
    </xdr:from>
    <xdr:to>
      <xdr:col>0</xdr:col>
      <xdr:colOff>523875</xdr:colOff>
      <xdr:row>493</xdr:row>
      <xdr:rowOff>523875</xdr:rowOff>
    </xdr:to>
    <xdr:pic>
      <xdr:nvPicPr>
        <xdr:cNvPr id="391" name="Рисунок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494</xdr:row>
      <xdr:rowOff>47625</xdr:rowOff>
    </xdr:from>
    <xdr:to>
      <xdr:col>0</xdr:col>
      <xdr:colOff>419100</xdr:colOff>
      <xdr:row>494</xdr:row>
      <xdr:rowOff>523875</xdr:rowOff>
    </xdr:to>
    <xdr:pic>
      <xdr:nvPicPr>
        <xdr:cNvPr id="392" name="Рисунок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495</xdr:row>
      <xdr:rowOff>47625</xdr:rowOff>
    </xdr:from>
    <xdr:to>
      <xdr:col>0</xdr:col>
      <xdr:colOff>523875</xdr:colOff>
      <xdr:row>495</xdr:row>
      <xdr:rowOff>523875</xdr:rowOff>
    </xdr:to>
    <xdr:pic>
      <xdr:nvPicPr>
        <xdr:cNvPr id="393" name="Рисунок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496</xdr:row>
      <xdr:rowOff>47625</xdr:rowOff>
    </xdr:from>
    <xdr:to>
      <xdr:col>0</xdr:col>
      <xdr:colOff>476250</xdr:colOff>
      <xdr:row>496</xdr:row>
      <xdr:rowOff>523875</xdr:rowOff>
    </xdr:to>
    <xdr:pic>
      <xdr:nvPicPr>
        <xdr:cNvPr id="394" name="Рисунок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498</xdr:row>
      <xdr:rowOff>47625</xdr:rowOff>
    </xdr:from>
    <xdr:to>
      <xdr:col>0</xdr:col>
      <xdr:colOff>400050</xdr:colOff>
      <xdr:row>498</xdr:row>
      <xdr:rowOff>523875</xdr:rowOff>
    </xdr:to>
    <xdr:pic>
      <xdr:nvPicPr>
        <xdr:cNvPr id="395" name="Рисунок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499</xdr:row>
      <xdr:rowOff>47625</xdr:rowOff>
    </xdr:from>
    <xdr:to>
      <xdr:col>0</xdr:col>
      <xdr:colOff>400050</xdr:colOff>
      <xdr:row>499</xdr:row>
      <xdr:rowOff>523875</xdr:rowOff>
    </xdr:to>
    <xdr:pic>
      <xdr:nvPicPr>
        <xdr:cNvPr id="396" name="Рисунок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500</xdr:row>
      <xdr:rowOff>47625</xdr:rowOff>
    </xdr:from>
    <xdr:to>
      <xdr:col>0</xdr:col>
      <xdr:colOff>400050</xdr:colOff>
      <xdr:row>500</xdr:row>
      <xdr:rowOff>523875</xdr:rowOff>
    </xdr:to>
    <xdr:pic>
      <xdr:nvPicPr>
        <xdr:cNvPr id="397" name="Рисунок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501</xdr:row>
      <xdr:rowOff>47625</xdr:rowOff>
    </xdr:from>
    <xdr:to>
      <xdr:col>0</xdr:col>
      <xdr:colOff>400050</xdr:colOff>
      <xdr:row>501</xdr:row>
      <xdr:rowOff>523875</xdr:rowOff>
    </xdr:to>
    <xdr:pic>
      <xdr:nvPicPr>
        <xdr:cNvPr id="398" name="Рисунок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503</xdr:row>
      <xdr:rowOff>47625</xdr:rowOff>
    </xdr:from>
    <xdr:to>
      <xdr:col>0</xdr:col>
      <xdr:colOff>400050</xdr:colOff>
      <xdr:row>503</xdr:row>
      <xdr:rowOff>523875</xdr:rowOff>
    </xdr:to>
    <xdr:pic>
      <xdr:nvPicPr>
        <xdr:cNvPr id="399" name="Рисунок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504</xdr:row>
      <xdr:rowOff>47625</xdr:rowOff>
    </xdr:from>
    <xdr:to>
      <xdr:col>0</xdr:col>
      <xdr:colOff>400050</xdr:colOff>
      <xdr:row>504</xdr:row>
      <xdr:rowOff>523875</xdr:rowOff>
    </xdr:to>
    <xdr:pic>
      <xdr:nvPicPr>
        <xdr:cNvPr id="400" name="Рисунок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505</xdr:row>
      <xdr:rowOff>47625</xdr:rowOff>
    </xdr:from>
    <xdr:to>
      <xdr:col>0</xdr:col>
      <xdr:colOff>400050</xdr:colOff>
      <xdr:row>505</xdr:row>
      <xdr:rowOff>523875</xdr:rowOff>
    </xdr:to>
    <xdr:pic>
      <xdr:nvPicPr>
        <xdr:cNvPr id="401" name="Рисунок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506</xdr:row>
      <xdr:rowOff>47625</xdr:rowOff>
    </xdr:from>
    <xdr:to>
      <xdr:col>0</xdr:col>
      <xdr:colOff>400050</xdr:colOff>
      <xdr:row>506</xdr:row>
      <xdr:rowOff>523875</xdr:rowOff>
    </xdr:to>
    <xdr:pic>
      <xdr:nvPicPr>
        <xdr:cNvPr id="402" name="Рисунок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508</xdr:row>
      <xdr:rowOff>47625</xdr:rowOff>
    </xdr:from>
    <xdr:to>
      <xdr:col>0</xdr:col>
      <xdr:colOff>523875</xdr:colOff>
      <xdr:row>508</xdr:row>
      <xdr:rowOff>523875</xdr:rowOff>
    </xdr:to>
    <xdr:pic>
      <xdr:nvPicPr>
        <xdr:cNvPr id="403" name="Рисунок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509</xdr:row>
      <xdr:rowOff>47625</xdr:rowOff>
    </xdr:from>
    <xdr:to>
      <xdr:col>0</xdr:col>
      <xdr:colOff>523875</xdr:colOff>
      <xdr:row>509</xdr:row>
      <xdr:rowOff>523875</xdr:rowOff>
    </xdr:to>
    <xdr:pic>
      <xdr:nvPicPr>
        <xdr:cNvPr id="404" name="Рисунок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510</xdr:row>
      <xdr:rowOff>47625</xdr:rowOff>
    </xdr:from>
    <xdr:to>
      <xdr:col>0</xdr:col>
      <xdr:colOff>523875</xdr:colOff>
      <xdr:row>510</xdr:row>
      <xdr:rowOff>523875</xdr:rowOff>
    </xdr:to>
    <xdr:pic>
      <xdr:nvPicPr>
        <xdr:cNvPr id="405" name="Рисунок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511</xdr:row>
      <xdr:rowOff>47625</xdr:rowOff>
    </xdr:from>
    <xdr:to>
      <xdr:col>0</xdr:col>
      <xdr:colOff>523875</xdr:colOff>
      <xdr:row>511</xdr:row>
      <xdr:rowOff>523875</xdr:rowOff>
    </xdr:to>
    <xdr:pic>
      <xdr:nvPicPr>
        <xdr:cNvPr id="406" name="Рисунок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513</xdr:row>
      <xdr:rowOff>47625</xdr:rowOff>
    </xdr:from>
    <xdr:to>
      <xdr:col>0</xdr:col>
      <xdr:colOff>400050</xdr:colOff>
      <xdr:row>513</xdr:row>
      <xdr:rowOff>523875</xdr:rowOff>
    </xdr:to>
    <xdr:pic>
      <xdr:nvPicPr>
        <xdr:cNvPr id="407" name="Рисунок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514</xdr:row>
      <xdr:rowOff>47625</xdr:rowOff>
    </xdr:from>
    <xdr:to>
      <xdr:col>0</xdr:col>
      <xdr:colOff>400050</xdr:colOff>
      <xdr:row>514</xdr:row>
      <xdr:rowOff>523875</xdr:rowOff>
    </xdr:to>
    <xdr:pic>
      <xdr:nvPicPr>
        <xdr:cNvPr id="408" name="Рисунок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515</xdr:row>
      <xdr:rowOff>47625</xdr:rowOff>
    </xdr:from>
    <xdr:to>
      <xdr:col>0</xdr:col>
      <xdr:colOff>400050</xdr:colOff>
      <xdr:row>515</xdr:row>
      <xdr:rowOff>523875</xdr:rowOff>
    </xdr:to>
    <xdr:pic>
      <xdr:nvPicPr>
        <xdr:cNvPr id="409" name="Рисунок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517</xdr:row>
      <xdr:rowOff>47625</xdr:rowOff>
    </xdr:from>
    <xdr:to>
      <xdr:col>0</xdr:col>
      <xdr:colOff>400050</xdr:colOff>
      <xdr:row>517</xdr:row>
      <xdr:rowOff>523875</xdr:rowOff>
    </xdr:to>
    <xdr:pic>
      <xdr:nvPicPr>
        <xdr:cNvPr id="410" name="Рисунок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518</xdr:row>
      <xdr:rowOff>47625</xdr:rowOff>
    </xdr:from>
    <xdr:to>
      <xdr:col>0</xdr:col>
      <xdr:colOff>400050</xdr:colOff>
      <xdr:row>518</xdr:row>
      <xdr:rowOff>523875</xdr:rowOff>
    </xdr:to>
    <xdr:pic>
      <xdr:nvPicPr>
        <xdr:cNvPr id="411" name="Рисунок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520</xdr:row>
      <xdr:rowOff>47625</xdr:rowOff>
    </xdr:from>
    <xdr:to>
      <xdr:col>0</xdr:col>
      <xdr:colOff>400050</xdr:colOff>
      <xdr:row>520</xdr:row>
      <xdr:rowOff>523875</xdr:rowOff>
    </xdr:to>
    <xdr:pic>
      <xdr:nvPicPr>
        <xdr:cNvPr id="412" name="Рисунок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521</xdr:row>
      <xdr:rowOff>47625</xdr:rowOff>
    </xdr:from>
    <xdr:to>
      <xdr:col>0</xdr:col>
      <xdr:colOff>400050</xdr:colOff>
      <xdr:row>521</xdr:row>
      <xdr:rowOff>523875</xdr:rowOff>
    </xdr:to>
    <xdr:pic>
      <xdr:nvPicPr>
        <xdr:cNvPr id="413" name="Рисунок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523</xdr:row>
      <xdr:rowOff>47625</xdr:rowOff>
    </xdr:from>
    <xdr:to>
      <xdr:col>0</xdr:col>
      <xdr:colOff>400050</xdr:colOff>
      <xdr:row>523</xdr:row>
      <xdr:rowOff>523875</xdr:rowOff>
    </xdr:to>
    <xdr:pic>
      <xdr:nvPicPr>
        <xdr:cNvPr id="414" name="Рисунок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524</xdr:row>
      <xdr:rowOff>47625</xdr:rowOff>
    </xdr:from>
    <xdr:to>
      <xdr:col>0</xdr:col>
      <xdr:colOff>400050</xdr:colOff>
      <xdr:row>524</xdr:row>
      <xdr:rowOff>523875</xdr:rowOff>
    </xdr:to>
    <xdr:pic>
      <xdr:nvPicPr>
        <xdr:cNvPr id="415" name="Рисунок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525</xdr:row>
      <xdr:rowOff>47625</xdr:rowOff>
    </xdr:from>
    <xdr:to>
      <xdr:col>0</xdr:col>
      <xdr:colOff>400050</xdr:colOff>
      <xdr:row>525</xdr:row>
      <xdr:rowOff>523875</xdr:rowOff>
    </xdr:to>
    <xdr:pic>
      <xdr:nvPicPr>
        <xdr:cNvPr id="416" name="Рисунок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526</xdr:row>
      <xdr:rowOff>47625</xdr:rowOff>
    </xdr:from>
    <xdr:to>
      <xdr:col>0</xdr:col>
      <xdr:colOff>400050</xdr:colOff>
      <xdr:row>526</xdr:row>
      <xdr:rowOff>523875</xdr:rowOff>
    </xdr:to>
    <xdr:pic>
      <xdr:nvPicPr>
        <xdr:cNvPr id="417" name="Рисунок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528</xdr:row>
      <xdr:rowOff>47625</xdr:rowOff>
    </xdr:from>
    <xdr:to>
      <xdr:col>0</xdr:col>
      <xdr:colOff>400050</xdr:colOff>
      <xdr:row>528</xdr:row>
      <xdr:rowOff>523875</xdr:rowOff>
    </xdr:to>
    <xdr:pic>
      <xdr:nvPicPr>
        <xdr:cNvPr id="418" name="Рисунок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529</xdr:row>
      <xdr:rowOff>47625</xdr:rowOff>
    </xdr:from>
    <xdr:to>
      <xdr:col>0</xdr:col>
      <xdr:colOff>400050</xdr:colOff>
      <xdr:row>529</xdr:row>
      <xdr:rowOff>523875</xdr:rowOff>
    </xdr:to>
    <xdr:pic>
      <xdr:nvPicPr>
        <xdr:cNvPr id="419" name="Рисунок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530</xdr:row>
      <xdr:rowOff>47625</xdr:rowOff>
    </xdr:from>
    <xdr:to>
      <xdr:col>0</xdr:col>
      <xdr:colOff>400050</xdr:colOff>
      <xdr:row>530</xdr:row>
      <xdr:rowOff>523875</xdr:rowOff>
    </xdr:to>
    <xdr:pic>
      <xdr:nvPicPr>
        <xdr:cNvPr id="420" name="Рисунок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531</xdr:row>
      <xdr:rowOff>47625</xdr:rowOff>
    </xdr:from>
    <xdr:to>
      <xdr:col>0</xdr:col>
      <xdr:colOff>400050</xdr:colOff>
      <xdr:row>531</xdr:row>
      <xdr:rowOff>523875</xdr:rowOff>
    </xdr:to>
    <xdr:pic>
      <xdr:nvPicPr>
        <xdr:cNvPr id="421" name="Рисунок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533</xdr:row>
      <xdr:rowOff>47625</xdr:rowOff>
    </xdr:from>
    <xdr:to>
      <xdr:col>0</xdr:col>
      <xdr:colOff>400050</xdr:colOff>
      <xdr:row>533</xdr:row>
      <xdr:rowOff>523875</xdr:rowOff>
    </xdr:to>
    <xdr:pic>
      <xdr:nvPicPr>
        <xdr:cNvPr id="422" name="Рисунок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534</xdr:row>
      <xdr:rowOff>47625</xdr:rowOff>
    </xdr:from>
    <xdr:to>
      <xdr:col>0</xdr:col>
      <xdr:colOff>400050</xdr:colOff>
      <xdr:row>534</xdr:row>
      <xdr:rowOff>523875</xdr:rowOff>
    </xdr:to>
    <xdr:pic>
      <xdr:nvPicPr>
        <xdr:cNvPr id="423" name="Рисунок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535</xdr:row>
      <xdr:rowOff>47625</xdr:rowOff>
    </xdr:from>
    <xdr:to>
      <xdr:col>0</xdr:col>
      <xdr:colOff>400050</xdr:colOff>
      <xdr:row>535</xdr:row>
      <xdr:rowOff>523875</xdr:rowOff>
    </xdr:to>
    <xdr:pic>
      <xdr:nvPicPr>
        <xdr:cNvPr id="424" name="Рисунок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536</xdr:row>
      <xdr:rowOff>47625</xdr:rowOff>
    </xdr:from>
    <xdr:to>
      <xdr:col>0</xdr:col>
      <xdr:colOff>400050</xdr:colOff>
      <xdr:row>536</xdr:row>
      <xdr:rowOff>523875</xdr:rowOff>
    </xdr:to>
    <xdr:pic>
      <xdr:nvPicPr>
        <xdr:cNvPr id="425" name="Рисунок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538</xdr:row>
      <xdr:rowOff>47625</xdr:rowOff>
    </xdr:from>
    <xdr:to>
      <xdr:col>0</xdr:col>
      <xdr:colOff>400050</xdr:colOff>
      <xdr:row>538</xdr:row>
      <xdr:rowOff>523875</xdr:rowOff>
    </xdr:to>
    <xdr:pic>
      <xdr:nvPicPr>
        <xdr:cNvPr id="426" name="Рисунок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540</xdr:row>
      <xdr:rowOff>47625</xdr:rowOff>
    </xdr:from>
    <xdr:to>
      <xdr:col>0</xdr:col>
      <xdr:colOff>400050</xdr:colOff>
      <xdr:row>540</xdr:row>
      <xdr:rowOff>523875</xdr:rowOff>
    </xdr:to>
    <xdr:pic>
      <xdr:nvPicPr>
        <xdr:cNvPr id="427" name="Рисунок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541</xdr:row>
      <xdr:rowOff>47625</xdr:rowOff>
    </xdr:from>
    <xdr:to>
      <xdr:col>0</xdr:col>
      <xdr:colOff>400050</xdr:colOff>
      <xdr:row>541</xdr:row>
      <xdr:rowOff>523875</xdr:rowOff>
    </xdr:to>
    <xdr:pic>
      <xdr:nvPicPr>
        <xdr:cNvPr id="428" name="Рисунок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542</xdr:row>
      <xdr:rowOff>47625</xdr:rowOff>
    </xdr:from>
    <xdr:to>
      <xdr:col>0</xdr:col>
      <xdr:colOff>400050</xdr:colOff>
      <xdr:row>542</xdr:row>
      <xdr:rowOff>523875</xdr:rowOff>
    </xdr:to>
    <xdr:pic>
      <xdr:nvPicPr>
        <xdr:cNvPr id="429" name="Рисунок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543</xdr:row>
      <xdr:rowOff>47625</xdr:rowOff>
    </xdr:from>
    <xdr:to>
      <xdr:col>0</xdr:col>
      <xdr:colOff>400050</xdr:colOff>
      <xdr:row>543</xdr:row>
      <xdr:rowOff>523875</xdr:rowOff>
    </xdr:to>
    <xdr:pic>
      <xdr:nvPicPr>
        <xdr:cNvPr id="430" name="Рисунок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545</xdr:row>
      <xdr:rowOff>47625</xdr:rowOff>
    </xdr:from>
    <xdr:to>
      <xdr:col>0</xdr:col>
      <xdr:colOff>400050</xdr:colOff>
      <xdr:row>545</xdr:row>
      <xdr:rowOff>523875</xdr:rowOff>
    </xdr:to>
    <xdr:pic>
      <xdr:nvPicPr>
        <xdr:cNvPr id="431" name="Рисунок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546</xdr:row>
      <xdr:rowOff>47625</xdr:rowOff>
    </xdr:from>
    <xdr:to>
      <xdr:col>0</xdr:col>
      <xdr:colOff>400050</xdr:colOff>
      <xdr:row>546</xdr:row>
      <xdr:rowOff>523875</xdr:rowOff>
    </xdr:to>
    <xdr:pic>
      <xdr:nvPicPr>
        <xdr:cNvPr id="432" name="Рисунок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547</xdr:row>
      <xdr:rowOff>47625</xdr:rowOff>
    </xdr:from>
    <xdr:to>
      <xdr:col>0</xdr:col>
      <xdr:colOff>400050</xdr:colOff>
      <xdr:row>547</xdr:row>
      <xdr:rowOff>523875</xdr:rowOff>
    </xdr:to>
    <xdr:pic>
      <xdr:nvPicPr>
        <xdr:cNvPr id="433" name="Рисунок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548</xdr:row>
      <xdr:rowOff>47625</xdr:rowOff>
    </xdr:from>
    <xdr:to>
      <xdr:col>0</xdr:col>
      <xdr:colOff>400050</xdr:colOff>
      <xdr:row>548</xdr:row>
      <xdr:rowOff>523875</xdr:rowOff>
    </xdr:to>
    <xdr:pic>
      <xdr:nvPicPr>
        <xdr:cNvPr id="434" name="Рисунок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550</xdr:row>
      <xdr:rowOff>47625</xdr:rowOff>
    </xdr:from>
    <xdr:to>
      <xdr:col>0</xdr:col>
      <xdr:colOff>400050</xdr:colOff>
      <xdr:row>550</xdr:row>
      <xdr:rowOff>523875</xdr:rowOff>
    </xdr:to>
    <xdr:pic>
      <xdr:nvPicPr>
        <xdr:cNvPr id="435" name="Рисунок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551</xdr:row>
      <xdr:rowOff>47625</xdr:rowOff>
    </xdr:from>
    <xdr:to>
      <xdr:col>0</xdr:col>
      <xdr:colOff>400050</xdr:colOff>
      <xdr:row>551</xdr:row>
      <xdr:rowOff>523875</xdr:rowOff>
    </xdr:to>
    <xdr:pic>
      <xdr:nvPicPr>
        <xdr:cNvPr id="436" name="Рисунок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552</xdr:row>
      <xdr:rowOff>47625</xdr:rowOff>
    </xdr:from>
    <xdr:to>
      <xdr:col>0</xdr:col>
      <xdr:colOff>400050</xdr:colOff>
      <xdr:row>552</xdr:row>
      <xdr:rowOff>523875</xdr:rowOff>
    </xdr:to>
    <xdr:pic>
      <xdr:nvPicPr>
        <xdr:cNvPr id="437" name="Рисунок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554</xdr:row>
      <xdr:rowOff>47625</xdr:rowOff>
    </xdr:from>
    <xdr:to>
      <xdr:col>0</xdr:col>
      <xdr:colOff>400050</xdr:colOff>
      <xdr:row>554</xdr:row>
      <xdr:rowOff>523875</xdr:rowOff>
    </xdr:to>
    <xdr:pic>
      <xdr:nvPicPr>
        <xdr:cNvPr id="438" name="Рисунок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555</xdr:row>
      <xdr:rowOff>47625</xdr:rowOff>
    </xdr:from>
    <xdr:to>
      <xdr:col>0</xdr:col>
      <xdr:colOff>400050</xdr:colOff>
      <xdr:row>555</xdr:row>
      <xdr:rowOff>523875</xdr:rowOff>
    </xdr:to>
    <xdr:pic>
      <xdr:nvPicPr>
        <xdr:cNvPr id="439" name="Рисунок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556</xdr:row>
      <xdr:rowOff>47625</xdr:rowOff>
    </xdr:from>
    <xdr:to>
      <xdr:col>0</xdr:col>
      <xdr:colOff>400050</xdr:colOff>
      <xdr:row>556</xdr:row>
      <xdr:rowOff>523875</xdr:rowOff>
    </xdr:to>
    <xdr:pic>
      <xdr:nvPicPr>
        <xdr:cNvPr id="440" name="Рисунок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557</xdr:row>
      <xdr:rowOff>47625</xdr:rowOff>
    </xdr:from>
    <xdr:to>
      <xdr:col>0</xdr:col>
      <xdr:colOff>400050</xdr:colOff>
      <xdr:row>557</xdr:row>
      <xdr:rowOff>523875</xdr:rowOff>
    </xdr:to>
    <xdr:pic>
      <xdr:nvPicPr>
        <xdr:cNvPr id="441" name="Рисунок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559</xdr:row>
      <xdr:rowOff>47625</xdr:rowOff>
    </xdr:from>
    <xdr:to>
      <xdr:col>0</xdr:col>
      <xdr:colOff>400050</xdr:colOff>
      <xdr:row>559</xdr:row>
      <xdr:rowOff>523875</xdr:rowOff>
    </xdr:to>
    <xdr:pic>
      <xdr:nvPicPr>
        <xdr:cNvPr id="442" name="Рисунок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560</xdr:row>
      <xdr:rowOff>47625</xdr:rowOff>
    </xdr:from>
    <xdr:to>
      <xdr:col>0</xdr:col>
      <xdr:colOff>400050</xdr:colOff>
      <xdr:row>560</xdr:row>
      <xdr:rowOff>523875</xdr:rowOff>
    </xdr:to>
    <xdr:pic>
      <xdr:nvPicPr>
        <xdr:cNvPr id="443" name="Рисунок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561</xdr:row>
      <xdr:rowOff>47625</xdr:rowOff>
    </xdr:from>
    <xdr:to>
      <xdr:col>0</xdr:col>
      <xdr:colOff>400050</xdr:colOff>
      <xdr:row>561</xdr:row>
      <xdr:rowOff>523875</xdr:rowOff>
    </xdr:to>
    <xdr:pic>
      <xdr:nvPicPr>
        <xdr:cNvPr id="444" name="Рисунок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563</xdr:row>
      <xdr:rowOff>47625</xdr:rowOff>
    </xdr:from>
    <xdr:to>
      <xdr:col>0</xdr:col>
      <xdr:colOff>523875</xdr:colOff>
      <xdr:row>563</xdr:row>
      <xdr:rowOff>523875</xdr:rowOff>
    </xdr:to>
    <xdr:pic>
      <xdr:nvPicPr>
        <xdr:cNvPr id="445" name="Рисунок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565</xdr:row>
      <xdr:rowOff>47625</xdr:rowOff>
    </xdr:from>
    <xdr:to>
      <xdr:col>0</xdr:col>
      <xdr:colOff>523875</xdr:colOff>
      <xdr:row>565</xdr:row>
      <xdr:rowOff>523875</xdr:rowOff>
    </xdr:to>
    <xdr:pic>
      <xdr:nvPicPr>
        <xdr:cNvPr id="446" name="Рисунок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566</xdr:row>
      <xdr:rowOff>47625</xdr:rowOff>
    </xdr:from>
    <xdr:to>
      <xdr:col>0</xdr:col>
      <xdr:colOff>523875</xdr:colOff>
      <xdr:row>566</xdr:row>
      <xdr:rowOff>523875</xdr:rowOff>
    </xdr:to>
    <xdr:pic>
      <xdr:nvPicPr>
        <xdr:cNvPr id="447" name="Рисунок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568</xdr:row>
      <xdr:rowOff>47625</xdr:rowOff>
    </xdr:from>
    <xdr:to>
      <xdr:col>0</xdr:col>
      <xdr:colOff>400050</xdr:colOff>
      <xdr:row>568</xdr:row>
      <xdr:rowOff>523875</xdr:rowOff>
    </xdr:to>
    <xdr:pic>
      <xdr:nvPicPr>
        <xdr:cNvPr id="448" name="Рисунок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570</xdr:row>
      <xdr:rowOff>47625</xdr:rowOff>
    </xdr:from>
    <xdr:to>
      <xdr:col>0</xdr:col>
      <xdr:colOff>400050</xdr:colOff>
      <xdr:row>570</xdr:row>
      <xdr:rowOff>523875</xdr:rowOff>
    </xdr:to>
    <xdr:pic>
      <xdr:nvPicPr>
        <xdr:cNvPr id="449" name="Рисунок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572</xdr:row>
      <xdr:rowOff>47625</xdr:rowOff>
    </xdr:from>
    <xdr:to>
      <xdr:col>0</xdr:col>
      <xdr:colOff>400050</xdr:colOff>
      <xdr:row>572</xdr:row>
      <xdr:rowOff>523875</xdr:rowOff>
    </xdr:to>
    <xdr:pic>
      <xdr:nvPicPr>
        <xdr:cNvPr id="450" name="Рисунок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573</xdr:row>
      <xdr:rowOff>47625</xdr:rowOff>
    </xdr:from>
    <xdr:to>
      <xdr:col>0</xdr:col>
      <xdr:colOff>400050</xdr:colOff>
      <xdr:row>573</xdr:row>
      <xdr:rowOff>523875</xdr:rowOff>
    </xdr:to>
    <xdr:pic>
      <xdr:nvPicPr>
        <xdr:cNvPr id="451" name="Рисунок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574</xdr:row>
      <xdr:rowOff>47625</xdr:rowOff>
    </xdr:from>
    <xdr:to>
      <xdr:col>0</xdr:col>
      <xdr:colOff>400050</xdr:colOff>
      <xdr:row>574</xdr:row>
      <xdr:rowOff>523875</xdr:rowOff>
    </xdr:to>
    <xdr:pic>
      <xdr:nvPicPr>
        <xdr:cNvPr id="452" name="Рисунок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575</xdr:row>
      <xdr:rowOff>47625</xdr:rowOff>
    </xdr:from>
    <xdr:to>
      <xdr:col>0</xdr:col>
      <xdr:colOff>400050</xdr:colOff>
      <xdr:row>575</xdr:row>
      <xdr:rowOff>523875</xdr:rowOff>
    </xdr:to>
    <xdr:pic>
      <xdr:nvPicPr>
        <xdr:cNvPr id="453" name="Рисунок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577</xdr:row>
      <xdr:rowOff>47625</xdr:rowOff>
    </xdr:from>
    <xdr:to>
      <xdr:col>0</xdr:col>
      <xdr:colOff>400050</xdr:colOff>
      <xdr:row>577</xdr:row>
      <xdr:rowOff>523875</xdr:rowOff>
    </xdr:to>
    <xdr:pic>
      <xdr:nvPicPr>
        <xdr:cNvPr id="454" name="Рисунок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578</xdr:row>
      <xdr:rowOff>47625</xdr:rowOff>
    </xdr:from>
    <xdr:to>
      <xdr:col>0</xdr:col>
      <xdr:colOff>695325</xdr:colOff>
      <xdr:row>578</xdr:row>
      <xdr:rowOff>523875</xdr:rowOff>
    </xdr:to>
    <xdr:pic>
      <xdr:nvPicPr>
        <xdr:cNvPr id="455" name="Рисунок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579</xdr:row>
      <xdr:rowOff>47625</xdr:rowOff>
    </xdr:from>
    <xdr:to>
      <xdr:col>0</xdr:col>
      <xdr:colOff>695325</xdr:colOff>
      <xdr:row>579</xdr:row>
      <xdr:rowOff>523875</xdr:rowOff>
    </xdr:to>
    <xdr:pic>
      <xdr:nvPicPr>
        <xdr:cNvPr id="456" name="Рисунок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580</xdr:row>
      <xdr:rowOff>47625</xdr:rowOff>
    </xdr:from>
    <xdr:to>
      <xdr:col>0</xdr:col>
      <xdr:colOff>400050</xdr:colOff>
      <xdr:row>580</xdr:row>
      <xdr:rowOff>523875</xdr:rowOff>
    </xdr:to>
    <xdr:pic>
      <xdr:nvPicPr>
        <xdr:cNvPr id="457" name="Рисунок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581</xdr:row>
      <xdr:rowOff>47625</xdr:rowOff>
    </xdr:from>
    <xdr:to>
      <xdr:col>0</xdr:col>
      <xdr:colOff>400050</xdr:colOff>
      <xdr:row>581</xdr:row>
      <xdr:rowOff>523875</xdr:rowOff>
    </xdr:to>
    <xdr:pic>
      <xdr:nvPicPr>
        <xdr:cNvPr id="458" name="Рисунок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582</xdr:row>
      <xdr:rowOff>47625</xdr:rowOff>
    </xdr:from>
    <xdr:to>
      <xdr:col>0</xdr:col>
      <xdr:colOff>400050</xdr:colOff>
      <xdr:row>582</xdr:row>
      <xdr:rowOff>523875</xdr:rowOff>
    </xdr:to>
    <xdr:pic>
      <xdr:nvPicPr>
        <xdr:cNvPr id="459" name="Рисунок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584</xdr:row>
      <xdr:rowOff>47625</xdr:rowOff>
    </xdr:from>
    <xdr:to>
      <xdr:col>0</xdr:col>
      <xdr:colOff>695325</xdr:colOff>
      <xdr:row>584</xdr:row>
      <xdr:rowOff>523875</xdr:rowOff>
    </xdr:to>
    <xdr:pic>
      <xdr:nvPicPr>
        <xdr:cNvPr id="460" name="Рисунок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585</xdr:row>
      <xdr:rowOff>47625</xdr:rowOff>
    </xdr:from>
    <xdr:to>
      <xdr:col>0</xdr:col>
      <xdr:colOff>400050</xdr:colOff>
      <xdr:row>585</xdr:row>
      <xdr:rowOff>523875</xdr:rowOff>
    </xdr:to>
    <xdr:pic>
      <xdr:nvPicPr>
        <xdr:cNvPr id="461" name="Рисунок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586</xdr:row>
      <xdr:rowOff>47625</xdr:rowOff>
    </xdr:from>
    <xdr:to>
      <xdr:col>0</xdr:col>
      <xdr:colOff>695325</xdr:colOff>
      <xdr:row>586</xdr:row>
      <xdr:rowOff>523875</xdr:rowOff>
    </xdr:to>
    <xdr:pic>
      <xdr:nvPicPr>
        <xdr:cNvPr id="462" name="Рисунок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587</xdr:row>
      <xdr:rowOff>47625</xdr:rowOff>
    </xdr:from>
    <xdr:to>
      <xdr:col>0</xdr:col>
      <xdr:colOff>400050</xdr:colOff>
      <xdr:row>587</xdr:row>
      <xdr:rowOff>523875</xdr:rowOff>
    </xdr:to>
    <xdr:pic>
      <xdr:nvPicPr>
        <xdr:cNvPr id="463" name="Рисунок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588</xdr:row>
      <xdr:rowOff>47625</xdr:rowOff>
    </xdr:from>
    <xdr:to>
      <xdr:col>0</xdr:col>
      <xdr:colOff>400050</xdr:colOff>
      <xdr:row>588</xdr:row>
      <xdr:rowOff>523875</xdr:rowOff>
    </xdr:to>
    <xdr:pic>
      <xdr:nvPicPr>
        <xdr:cNvPr id="464" name="Рисунок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590</xdr:row>
      <xdr:rowOff>47625</xdr:rowOff>
    </xdr:from>
    <xdr:to>
      <xdr:col>0</xdr:col>
      <xdr:colOff>400050</xdr:colOff>
      <xdr:row>590</xdr:row>
      <xdr:rowOff>523875</xdr:rowOff>
    </xdr:to>
    <xdr:pic>
      <xdr:nvPicPr>
        <xdr:cNvPr id="465" name="Рисунок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591</xdr:row>
      <xdr:rowOff>47625</xdr:rowOff>
    </xdr:from>
    <xdr:to>
      <xdr:col>0</xdr:col>
      <xdr:colOff>400050</xdr:colOff>
      <xdr:row>591</xdr:row>
      <xdr:rowOff>523875</xdr:rowOff>
    </xdr:to>
    <xdr:pic>
      <xdr:nvPicPr>
        <xdr:cNvPr id="466" name="Рисунок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592</xdr:row>
      <xdr:rowOff>47625</xdr:rowOff>
    </xdr:from>
    <xdr:to>
      <xdr:col>0</xdr:col>
      <xdr:colOff>400050</xdr:colOff>
      <xdr:row>592</xdr:row>
      <xdr:rowOff>523875</xdr:rowOff>
    </xdr:to>
    <xdr:pic>
      <xdr:nvPicPr>
        <xdr:cNvPr id="467" name="Рисунок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593</xdr:row>
      <xdr:rowOff>47625</xdr:rowOff>
    </xdr:from>
    <xdr:to>
      <xdr:col>0</xdr:col>
      <xdr:colOff>400050</xdr:colOff>
      <xdr:row>593</xdr:row>
      <xdr:rowOff>523875</xdr:rowOff>
    </xdr:to>
    <xdr:pic>
      <xdr:nvPicPr>
        <xdr:cNvPr id="468" name="Рисунок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595</xdr:row>
      <xdr:rowOff>47625</xdr:rowOff>
    </xdr:from>
    <xdr:to>
      <xdr:col>0</xdr:col>
      <xdr:colOff>400050</xdr:colOff>
      <xdr:row>595</xdr:row>
      <xdr:rowOff>523875</xdr:rowOff>
    </xdr:to>
    <xdr:pic>
      <xdr:nvPicPr>
        <xdr:cNvPr id="469" name="Рисунок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597</xdr:row>
      <xdr:rowOff>47625</xdr:rowOff>
    </xdr:from>
    <xdr:to>
      <xdr:col>0</xdr:col>
      <xdr:colOff>400050</xdr:colOff>
      <xdr:row>597</xdr:row>
      <xdr:rowOff>523875</xdr:rowOff>
    </xdr:to>
    <xdr:pic>
      <xdr:nvPicPr>
        <xdr:cNvPr id="470" name="Рисунок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598</xdr:row>
      <xdr:rowOff>47625</xdr:rowOff>
    </xdr:from>
    <xdr:to>
      <xdr:col>0</xdr:col>
      <xdr:colOff>695325</xdr:colOff>
      <xdr:row>598</xdr:row>
      <xdr:rowOff>523875</xdr:rowOff>
    </xdr:to>
    <xdr:pic>
      <xdr:nvPicPr>
        <xdr:cNvPr id="471" name="Рисунок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599</xdr:row>
      <xdr:rowOff>47625</xdr:rowOff>
    </xdr:from>
    <xdr:to>
      <xdr:col>0</xdr:col>
      <xdr:colOff>400050</xdr:colOff>
      <xdr:row>599</xdr:row>
      <xdr:rowOff>523875</xdr:rowOff>
    </xdr:to>
    <xdr:pic>
      <xdr:nvPicPr>
        <xdr:cNvPr id="472" name="Рисунок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601</xdr:row>
      <xdr:rowOff>47625</xdr:rowOff>
    </xdr:from>
    <xdr:to>
      <xdr:col>0</xdr:col>
      <xdr:colOff>400050</xdr:colOff>
      <xdr:row>601</xdr:row>
      <xdr:rowOff>523875</xdr:rowOff>
    </xdr:to>
    <xdr:pic>
      <xdr:nvPicPr>
        <xdr:cNvPr id="473" name="Рисунок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602</xdr:row>
      <xdr:rowOff>47625</xdr:rowOff>
    </xdr:from>
    <xdr:to>
      <xdr:col>0</xdr:col>
      <xdr:colOff>400050</xdr:colOff>
      <xdr:row>602</xdr:row>
      <xdr:rowOff>523875</xdr:rowOff>
    </xdr:to>
    <xdr:pic>
      <xdr:nvPicPr>
        <xdr:cNvPr id="474" name="Рисунок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603</xdr:row>
      <xdr:rowOff>47625</xdr:rowOff>
    </xdr:from>
    <xdr:to>
      <xdr:col>0</xdr:col>
      <xdr:colOff>400050</xdr:colOff>
      <xdr:row>603</xdr:row>
      <xdr:rowOff>523875</xdr:rowOff>
    </xdr:to>
    <xdr:pic>
      <xdr:nvPicPr>
        <xdr:cNvPr id="475" name="Рисунок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605</xdr:row>
      <xdr:rowOff>47625</xdr:rowOff>
    </xdr:from>
    <xdr:to>
      <xdr:col>0</xdr:col>
      <xdr:colOff>400050</xdr:colOff>
      <xdr:row>605</xdr:row>
      <xdr:rowOff>523875</xdr:rowOff>
    </xdr:to>
    <xdr:pic>
      <xdr:nvPicPr>
        <xdr:cNvPr id="476" name="Рисунок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606</xdr:row>
      <xdr:rowOff>47625</xdr:rowOff>
    </xdr:from>
    <xdr:to>
      <xdr:col>0</xdr:col>
      <xdr:colOff>400050</xdr:colOff>
      <xdr:row>606</xdr:row>
      <xdr:rowOff>523875</xdr:rowOff>
    </xdr:to>
    <xdr:pic>
      <xdr:nvPicPr>
        <xdr:cNvPr id="477" name="Рисунок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607</xdr:row>
      <xdr:rowOff>47625</xdr:rowOff>
    </xdr:from>
    <xdr:to>
      <xdr:col>0</xdr:col>
      <xdr:colOff>400050</xdr:colOff>
      <xdr:row>607</xdr:row>
      <xdr:rowOff>523875</xdr:rowOff>
    </xdr:to>
    <xdr:pic>
      <xdr:nvPicPr>
        <xdr:cNvPr id="478" name="Рисунок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609</xdr:row>
      <xdr:rowOff>47625</xdr:rowOff>
    </xdr:from>
    <xdr:to>
      <xdr:col>0</xdr:col>
      <xdr:colOff>523875</xdr:colOff>
      <xdr:row>609</xdr:row>
      <xdr:rowOff>523875</xdr:rowOff>
    </xdr:to>
    <xdr:pic>
      <xdr:nvPicPr>
        <xdr:cNvPr id="479" name="Рисунок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612</xdr:row>
      <xdr:rowOff>47625</xdr:rowOff>
    </xdr:from>
    <xdr:to>
      <xdr:col>0</xdr:col>
      <xdr:colOff>400050</xdr:colOff>
      <xdr:row>612</xdr:row>
      <xdr:rowOff>523875</xdr:rowOff>
    </xdr:to>
    <xdr:pic>
      <xdr:nvPicPr>
        <xdr:cNvPr id="480" name="Рисунок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614</xdr:row>
      <xdr:rowOff>47625</xdr:rowOff>
    </xdr:from>
    <xdr:to>
      <xdr:col>0</xdr:col>
      <xdr:colOff>400050</xdr:colOff>
      <xdr:row>614</xdr:row>
      <xdr:rowOff>523875</xdr:rowOff>
    </xdr:to>
    <xdr:pic>
      <xdr:nvPicPr>
        <xdr:cNvPr id="481" name="Рисунок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616</xdr:row>
      <xdr:rowOff>47625</xdr:rowOff>
    </xdr:from>
    <xdr:to>
      <xdr:col>0</xdr:col>
      <xdr:colOff>400050</xdr:colOff>
      <xdr:row>616</xdr:row>
      <xdr:rowOff>523875</xdr:rowOff>
    </xdr:to>
    <xdr:pic>
      <xdr:nvPicPr>
        <xdr:cNvPr id="482" name="Рисунок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617</xdr:row>
      <xdr:rowOff>47625</xdr:rowOff>
    </xdr:from>
    <xdr:to>
      <xdr:col>0</xdr:col>
      <xdr:colOff>400050</xdr:colOff>
      <xdr:row>617</xdr:row>
      <xdr:rowOff>523875</xdr:rowOff>
    </xdr:to>
    <xdr:pic>
      <xdr:nvPicPr>
        <xdr:cNvPr id="483" name="Рисунок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619</xdr:row>
      <xdr:rowOff>47625</xdr:rowOff>
    </xdr:from>
    <xdr:to>
      <xdr:col>0</xdr:col>
      <xdr:colOff>400050</xdr:colOff>
      <xdr:row>619</xdr:row>
      <xdr:rowOff>523875</xdr:rowOff>
    </xdr:to>
    <xdr:pic>
      <xdr:nvPicPr>
        <xdr:cNvPr id="484" name="Рисунок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621</xdr:row>
      <xdr:rowOff>47625</xdr:rowOff>
    </xdr:from>
    <xdr:to>
      <xdr:col>0</xdr:col>
      <xdr:colOff>400050</xdr:colOff>
      <xdr:row>621</xdr:row>
      <xdr:rowOff>523875</xdr:rowOff>
    </xdr:to>
    <xdr:pic>
      <xdr:nvPicPr>
        <xdr:cNvPr id="485" name="Рисунок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625</xdr:row>
      <xdr:rowOff>47625</xdr:rowOff>
    </xdr:from>
    <xdr:to>
      <xdr:col>0</xdr:col>
      <xdr:colOff>523875</xdr:colOff>
      <xdr:row>625</xdr:row>
      <xdr:rowOff>523875</xdr:rowOff>
    </xdr:to>
    <xdr:pic>
      <xdr:nvPicPr>
        <xdr:cNvPr id="486" name="Рисунок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626</xdr:row>
      <xdr:rowOff>47625</xdr:rowOff>
    </xdr:from>
    <xdr:to>
      <xdr:col>0</xdr:col>
      <xdr:colOff>523875</xdr:colOff>
      <xdr:row>626</xdr:row>
      <xdr:rowOff>523875</xdr:rowOff>
    </xdr:to>
    <xdr:pic>
      <xdr:nvPicPr>
        <xdr:cNvPr id="487" name="Рисунок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627</xdr:row>
      <xdr:rowOff>47625</xdr:rowOff>
    </xdr:from>
    <xdr:to>
      <xdr:col>0</xdr:col>
      <xdr:colOff>523875</xdr:colOff>
      <xdr:row>627</xdr:row>
      <xdr:rowOff>523875</xdr:rowOff>
    </xdr:to>
    <xdr:pic>
      <xdr:nvPicPr>
        <xdr:cNvPr id="488" name="Рисунок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629</xdr:row>
      <xdr:rowOff>47625</xdr:rowOff>
    </xdr:from>
    <xdr:to>
      <xdr:col>0</xdr:col>
      <xdr:colOff>523875</xdr:colOff>
      <xdr:row>629</xdr:row>
      <xdr:rowOff>523875</xdr:rowOff>
    </xdr:to>
    <xdr:pic>
      <xdr:nvPicPr>
        <xdr:cNvPr id="489" name="Рисунок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630</xdr:row>
      <xdr:rowOff>47625</xdr:rowOff>
    </xdr:from>
    <xdr:to>
      <xdr:col>0</xdr:col>
      <xdr:colOff>400050</xdr:colOff>
      <xdr:row>630</xdr:row>
      <xdr:rowOff>523875</xdr:rowOff>
    </xdr:to>
    <xdr:pic>
      <xdr:nvPicPr>
        <xdr:cNvPr id="490" name="Рисунок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631</xdr:row>
      <xdr:rowOff>47625</xdr:rowOff>
    </xdr:from>
    <xdr:to>
      <xdr:col>0</xdr:col>
      <xdr:colOff>400050</xdr:colOff>
      <xdr:row>631</xdr:row>
      <xdr:rowOff>523875</xdr:rowOff>
    </xdr:to>
    <xdr:pic>
      <xdr:nvPicPr>
        <xdr:cNvPr id="491" name="Рисунок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632</xdr:row>
      <xdr:rowOff>47625</xdr:rowOff>
    </xdr:from>
    <xdr:to>
      <xdr:col>0</xdr:col>
      <xdr:colOff>523875</xdr:colOff>
      <xdr:row>632</xdr:row>
      <xdr:rowOff>523875</xdr:rowOff>
    </xdr:to>
    <xdr:pic>
      <xdr:nvPicPr>
        <xdr:cNvPr id="492" name="Рисунок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633</xdr:row>
      <xdr:rowOff>47625</xdr:rowOff>
    </xdr:from>
    <xdr:to>
      <xdr:col>0</xdr:col>
      <xdr:colOff>400050</xdr:colOff>
      <xdr:row>633</xdr:row>
      <xdr:rowOff>523875</xdr:rowOff>
    </xdr:to>
    <xdr:pic>
      <xdr:nvPicPr>
        <xdr:cNvPr id="493" name="Рисунок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634</xdr:row>
      <xdr:rowOff>47625</xdr:rowOff>
    </xdr:from>
    <xdr:to>
      <xdr:col>0</xdr:col>
      <xdr:colOff>400050</xdr:colOff>
      <xdr:row>634</xdr:row>
      <xdr:rowOff>523875</xdr:rowOff>
    </xdr:to>
    <xdr:pic>
      <xdr:nvPicPr>
        <xdr:cNvPr id="494" name="Рисунок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635</xdr:row>
      <xdr:rowOff>47625</xdr:rowOff>
    </xdr:from>
    <xdr:to>
      <xdr:col>0</xdr:col>
      <xdr:colOff>400050</xdr:colOff>
      <xdr:row>635</xdr:row>
      <xdr:rowOff>523875</xdr:rowOff>
    </xdr:to>
    <xdr:pic>
      <xdr:nvPicPr>
        <xdr:cNvPr id="495" name="Рисунок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636</xdr:row>
      <xdr:rowOff>47625</xdr:rowOff>
    </xdr:from>
    <xdr:to>
      <xdr:col>0</xdr:col>
      <xdr:colOff>400050</xdr:colOff>
      <xdr:row>636</xdr:row>
      <xdr:rowOff>523875</xdr:rowOff>
    </xdr:to>
    <xdr:pic>
      <xdr:nvPicPr>
        <xdr:cNvPr id="496" name="Рисунок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637</xdr:row>
      <xdr:rowOff>47625</xdr:rowOff>
    </xdr:from>
    <xdr:to>
      <xdr:col>0</xdr:col>
      <xdr:colOff>523875</xdr:colOff>
      <xdr:row>637</xdr:row>
      <xdr:rowOff>523875</xdr:rowOff>
    </xdr:to>
    <xdr:pic>
      <xdr:nvPicPr>
        <xdr:cNvPr id="497" name="Рисунок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638</xdr:row>
      <xdr:rowOff>47625</xdr:rowOff>
    </xdr:from>
    <xdr:to>
      <xdr:col>0</xdr:col>
      <xdr:colOff>523875</xdr:colOff>
      <xdr:row>638</xdr:row>
      <xdr:rowOff>523875</xdr:rowOff>
    </xdr:to>
    <xdr:pic>
      <xdr:nvPicPr>
        <xdr:cNvPr id="498" name="Рисунок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639</xdr:row>
      <xdr:rowOff>47625</xdr:rowOff>
    </xdr:from>
    <xdr:to>
      <xdr:col>0</xdr:col>
      <xdr:colOff>400050</xdr:colOff>
      <xdr:row>639</xdr:row>
      <xdr:rowOff>523875</xdr:rowOff>
    </xdr:to>
    <xdr:pic>
      <xdr:nvPicPr>
        <xdr:cNvPr id="499" name="Рисунок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640</xdr:row>
      <xdr:rowOff>47625</xdr:rowOff>
    </xdr:from>
    <xdr:to>
      <xdr:col>0</xdr:col>
      <xdr:colOff>523875</xdr:colOff>
      <xdr:row>640</xdr:row>
      <xdr:rowOff>523875</xdr:rowOff>
    </xdr:to>
    <xdr:pic>
      <xdr:nvPicPr>
        <xdr:cNvPr id="500" name="Рисунок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641</xdr:row>
      <xdr:rowOff>47625</xdr:rowOff>
    </xdr:from>
    <xdr:to>
      <xdr:col>0</xdr:col>
      <xdr:colOff>523875</xdr:colOff>
      <xdr:row>641</xdr:row>
      <xdr:rowOff>523875</xdr:rowOff>
    </xdr:to>
    <xdr:pic>
      <xdr:nvPicPr>
        <xdr:cNvPr id="501" name="Рисунок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642</xdr:row>
      <xdr:rowOff>47625</xdr:rowOff>
    </xdr:from>
    <xdr:to>
      <xdr:col>0</xdr:col>
      <xdr:colOff>400050</xdr:colOff>
      <xdr:row>642</xdr:row>
      <xdr:rowOff>523875</xdr:rowOff>
    </xdr:to>
    <xdr:pic>
      <xdr:nvPicPr>
        <xdr:cNvPr id="502" name="Рисунок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643</xdr:row>
      <xdr:rowOff>47625</xdr:rowOff>
    </xdr:from>
    <xdr:to>
      <xdr:col>0</xdr:col>
      <xdr:colOff>676275</xdr:colOff>
      <xdr:row>643</xdr:row>
      <xdr:rowOff>523875</xdr:rowOff>
    </xdr:to>
    <xdr:pic>
      <xdr:nvPicPr>
        <xdr:cNvPr id="503" name="Рисунок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644</xdr:row>
      <xdr:rowOff>47625</xdr:rowOff>
    </xdr:from>
    <xdr:to>
      <xdr:col>0</xdr:col>
      <xdr:colOff>676275</xdr:colOff>
      <xdr:row>644</xdr:row>
      <xdr:rowOff>523875</xdr:rowOff>
    </xdr:to>
    <xdr:pic>
      <xdr:nvPicPr>
        <xdr:cNvPr id="504" name="Рисунок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645</xdr:row>
      <xdr:rowOff>47625</xdr:rowOff>
    </xdr:from>
    <xdr:to>
      <xdr:col>0</xdr:col>
      <xdr:colOff>676275</xdr:colOff>
      <xdr:row>645</xdr:row>
      <xdr:rowOff>523875</xdr:rowOff>
    </xdr:to>
    <xdr:pic>
      <xdr:nvPicPr>
        <xdr:cNvPr id="505" name="Рисунок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646</xdr:row>
      <xdr:rowOff>47625</xdr:rowOff>
    </xdr:from>
    <xdr:to>
      <xdr:col>0</xdr:col>
      <xdr:colOff>400050</xdr:colOff>
      <xdr:row>646</xdr:row>
      <xdr:rowOff>523875</xdr:rowOff>
    </xdr:to>
    <xdr:pic>
      <xdr:nvPicPr>
        <xdr:cNvPr id="506" name="Рисунок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647</xdr:row>
      <xdr:rowOff>47625</xdr:rowOff>
    </xdr:from>
    <xdr:to>
      <xdr:col>0</xdr:col>
      <xdr:colOff>523875</xdr:colOff>
      <xdr:row>647</xdr:row>
      <xdr:rowOff>523875</xdr:rowOff>
    </xdr:to>
    <xdr:pic>
      <xdr:nvPicPr>
        <xdr:cNvPr id="507" name="Рисунок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648</xdr:row>
      <xdr:rowOff>47625</xdr:rowOff>
    </xdr:from>
    <xdr:to>
      <xdr:col>0</xdr:col>
      <xdr:colOff>523875</xdr:colOff>
      <xdr:row>648</xdr:row>
      <xdr:rowOff>523875</xdr:rowOff>
    </xdr:to>
    <xdr:pic>
      <xdr:nvPicPr>
        <xdr:cNvPr id="508" name="Рисунок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649</xdr:row>
      <xdr:rowOff>47625</xdr:rowOff>
    </xdr:from>
    <xdr:to>
      <xdr:col>0</xdr:col>
      <xdr:colOff>523875</xdr:colOff>
      <xdr:row>649</xdr:row>
      <xdr:rowOff>523875</xdr:rowOff>
    </xdr:to>
    <xdr:pic>
      <xdr:nvPicPr>
        <xdr:cNvPr id="509" name="Рисунок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651</xdr:row>
      <xdr:rowOff>47625</xdr:rowOff>
    </xdr:from>
    <xdr:to>
      <xdr:col>0</xdr:col>
      <xdr:colOff>676275</xdr:colOff>
      <xdr:row>651</xdr:row>
      <xdr:rowOff>523875</xdr:rowOff>
    </xdr:to>
    <xdr:pic>
      <xdr:nvPicPr>
        <xdr:cNvPr id="510" name="Рисунок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652</xdr:row>
      <xdr:rowOff>47625</xdr:rowOff>
    </xdr:from>
    <xdr:to>
      <xdr:col>0</xdr:col>
      <xdr:colOff>676275</xdr:colOff>
      <xdr:row>652</xdr:row>
      <xdr:rowOff>523875</xdr:rowOff>
    </xdr:to>
    <xdr:pic>
      <xdr:nvPicPr>
        <xdr:cNvPr id="511" name="Рисунок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653</xdr:row>
      <xdr:rowOff>47625</xdr:rowOff>
    </xdr:from>
    <xdr:to>
      <xdr:col>0</xdr:col>
      <xdr:colOff>676275</xdr:colOff>
      <xdr:row>653</xdr:row>
      <xdr:rowOff>523875</xdr:rowOff>
    </xdr:to>
    <xdr:pic>
      <xdr:nvPicPr>
        <xdr:cNvPr id="512" name="Рисунок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655</xdr:row>
      <xdr:rowOff>47625</xdr:rowOff>
    </xdr:from>
    <xdr:to>
      <xdr:col>0</xdr:col>
      <xdr:colOff>523875</xdr:colOff>
      <xdr:row>655</xdr:row>
      <xdr:rowOff>523875</xdr:rowOff>
    </xdr:to>
    <xdr:pic>
      <xdr:nvPicPr>
        <xdr:cNvPr id="513" name="Рисунок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656</xdr:row>
      <xdr:rowOff>47625</xdr:rowOff>
    </xdr:from>
    <xdr:to>
      <xdr:col>0</xdr:col>
      <xdr:colOff>400050</xdr:colOff>
      <xdr:row>656</xdr:row>
      <xdr:rowOff>523875</xdr:rowOff>
    </xdr:to>
    <xdr:pic>
      <xdr:nvPicPr>
        <xdr:cNvPr id="514" name="Рисунок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658</xdr:row>
      <xdr:rowOff>47625</xdr:rowOff>
    </xdr:from>
    <xdr:to>
      <xdr:col>0</xdr:col>
      <xdr:colOff>523875</xdr:colOff>
      <xdr:row>658</xdr:row>
      <xdr:rowOff>523875</xdr:rowOff>
    </xdr:to>
    <xdr:pic>
      <xdr:nvPicPr>
        <xdr:cNvPr id="515" name="Рисунок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659</xdr:row>
      <xdr:rowOff>47625</xdr:rowOff>
    </xdr:from>
    <xdr:to>
      <xdr:col>0</xdr:col>
      <xdr:colOff>523875</xdr:colOff>
      <xdr:row>659</xdr:row>
      <xdr:rowOff>523875</xdr:rowOff>
    </xdr:to>
    <xdr:pic>
      <xdr:nvPicPr>
        <xdr:cNvPr id="516" name="Рисунок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661</xdr:row>
      <xdr:rowOff>47625</xdr:rowOff>
    </xdr:from>
    <xdr:to>
      <xdr:col>0</xdr:col>
      <xdr:colOff>400050</xdr:colOff>
      <xdr:row>661</xdr:row>
      <xdr:rowOff>523875</xdr:rowOff>
    </xdr:to>
    <xdr:pic>
      <xdr:nvPicPr>
        <xdr:cNvPr id="517" name="Рисунок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663</xdr:row>
      <xdr:rowOff>47625</xdr:rowOff>
    </xdr:from>
    <xdr:to>
      <xdr:col>0</xdr:col>
      <xdr:colOff>523875</xdr:colOff>
      <xdr:row>663</xdr:row>
      <xdr:rowOff>523875</xdr:rowOff>
    </xdr:to>
    <xdr:pic>
      <xdr:nvPicPr>
        <xdr:cNvPr id="518" name="Рисунок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664</xdr:row>
      <xdr:rowOff>47625</xdr:rowOff>
    </xdr:from>
    <xdr:to>
      <xdr:col>0</xdr:col>
      <xdr:colOff>400050</xdr:colOff>
      <xdr:row>664</xdr:row>
      <xdr:rowOff>523875</xdr:rowOff>
    </xdr:to>
    <xdr:pic>
      <xdr:nvPicPr>
        <xdr:cNvPr id="519" name="Рисунок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666</xdr:row>
      <xdr:rowOff>47625</xdr:rowOff>
    </xdr:from>
    <xdr:to>
      <xdr:col>0</xdr:col>
      <xdr:colOff>400050</xdr:colOff>
      <xdr:row>666</xdr:row>
      <xdr:rowOff>523875</xdr:rowOff>
    </xdr:to>
    <xdr:pic>
      <xdr:nvPicPr>
        <xdr:cNvPr id="520" name="Рисунок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668</xdr:row>
      <xdr:rowOff>47625</xdr:rowOff>
    </xdr:from>
    <xdr:to>
      <xdr:col>0</xdr:col>
      <xdr:colOff>676275</xdr:colOff>
      <xdr:row>668</xdr:row>
      <xdr:rowOff>523875</xdr:rowOff>
    </xdr:to>
    <xdr:pic>
      <xdr:nvPicPr>
        <xdr:cNvPr id="521" name="Рисунок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670</xdr:row>
      <xdr:rowOff>47625</xdr:rowOff>
    </xdr:from>
    <xdr:to>
      <xdr:col>0</xdr:col>
      <xdr:colOff>400050</xdr:colOff>
      <xdr:row>670</xdr:row>
      <xdr:rowOff>523875</xdr:rowOff>
    </xdr:to>
    <xdr:pic>
      <xdr:nvPicPr>
        <xdr:cNvPr id="522" name="Рисунок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672</xdr:row>
      <xdr:rowOff>47625</xdr:rowOff>
    </xdr:from>
    <xdr:to>
      <xdr:col>0</xdr:col>
      <xdr:colOff>523875</xdr:colOff>
      <xdr:row>672</xdr:row>
      <xdr:rowOff>523875</xdr:rowOff>
    </xdr:to>
    <xdr:pic>
      <xdr:nvPicPr>
        <xdr:cNvPr id="523" name="Рисунок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673</xdr:row>
      <xdr:rowOff>47625</xdr:rowOff>
    </xdr:from>
    <xdr:to>
      <xdr:col>0</xdr:col>
      <xdr:colOff>523875</xdr:colOff>
      <xdr:row>673</xdr:row>
      <xdr:rowOff>523875</xdr:rowOff>
    </xdr:to>
    <xdr:pic>
      <xdr:nvPicPr>
        <xdr:cNvPr id="524" name="Рисунок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674</xdr:row>
      <xdr:rowOff>47625</xdr:rowOff>
    </xdr:from>
    <xdr:to>
      <xdr:col>0</xdr:col>
      <xdr:colOff>676275</xdr:colOff>
      <xdr:row>674</xdr:row>
      <xdr:rowOff>523875</xdr:rowOff>
    </xdr:to>
    <xdr:pic>
      <xdr:nvPicPr>
        <xdr:cNvPr id="525" name="Рисунок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675</xdr:row>
      <xdr:rowOff>47625</xdr:rowOff>
    </xdr:from>
    <xdr:to>
      <xdr:col>0</xdr:col>
      <xdr:colOff>400050</xdr:colOff>
      <xdr:row>675</xdr:row>
      <xdr:rowOff>523875</xdr:rowOff>
    </xdr:to>
    <xdr:pic>
      <xdr:nvPicPr>
        <xdr:cNvPr id="526" name="Рисунок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676</xdr:row>
      <xdr:rowOff>47625</xdr:rowOff>
    </xdr:from>
    <xdr:to>
      <xdr:col>0</xdr:col>
      <xdr:colOff>676275</xdr:colOff>
      <xdr:row>676</xdr:row>
      <xdr:rowOff>523875</xdr:rowOff>
    </xdr:to>
    <xdr:pic>
      <xdr:nvPicPr>
        <xdr:cNvPr id="527" name="Рисунок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677</xdr:row>
      <xdr:rowOff>47625</xdr:rowOff>
    </xdr:from>
    <xdr:to>
      <xdr:col>0</xdr:col>
      <xdr:colOff>676275</xdr:colOff>
      <xdr:row>677</xdr:row>
      <xdr:rowOff>523875</xdr:rowOff>
    </xdr:to>
    <xdr:pic>
      <xdr:nvPicPr>
        <xdr:cNvPr id="528" name="Рисунок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678</xdr:row>
      <xdr:rowOff>47625</xdr:rowOff>
    </xdr:from>
    <xdr:to>
      <xdr:col>0</xdr:col>
      <xdr:colOff>676275</xdr:colOff>
      <xdr:row>678</xdr:row>
      <xdr:rowOff>523875</xdr:rowOff>
    </xdr:to>
    <xdr:pic>
      <xdr:nvPicPr>
        <xdr:cNvPr id="529" name="Рисунок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679</xdr:row>
      <xdr:rowOff>47625</xdr:rowOff>
    </xdr:from>
    <xdr:to>
      <xdr:col>0</xdr:col>
      <xdr:colOff>400050</xdr:colOff>
      <xdr:row>679</xdr:row>
      <xdr:rowOff>523875</xdr:rowOff>
    </xdr:to>
    <xdr:pic>
      <xdr:nvPicPr>
        <xdr:cNvPr id="530" name="Рисунок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681</xdr:row>
      <xdr:rowOff>47625</xdr:rowOff>
    </xdr:from>
    <xdr:to>
      <xdr:col>0</xdr:col>
      <xdr:colOff>400050</xdr:colOff>
      <xdr:row>681</xdr:row>
      <xdr:rowOff>523875</xdr:rowOff>
    </xdr:to>
    <xdr:pic>
      <xdr:nvPicPr>
        <xdr:cNvPr id="531" name="Рисунок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682</xdr:row>
      <xdr:rowOff>47625</xdr:rowOff>
    </xdr:from>
    <xdr:to>
      <xdr:col>0</xdr:col>
      <xdr:colOff>400050</xdr:colOff>
      <xdr:row>682</xdr:row>
      <xdr:rowOff>523875</xdr:rowOff>
    </xdr:to>
    <xdr:pic>
      <xdr:nvPicPr>
        <xdr:cNvPr id="532" name="Рисунок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683</xdr:row>
      <xdr:rowOff>47625</xdr:rowOff>
    </xdr:from>
    <xdr:to>
      <xdr:col>0</xdr:col>
      <xdr:colOff>400050</xdr:colOff>
      <xdr:row>683</xdr:row>
      <xdr:rowOff>523875</xdr:rowOff>
    </xdr:to>
    <xdr:pic>
      <xdr:nvPicPr>
        <xdr:cNvPr id="533" name="Рисунок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685</xdr:row>
      <xdr:rowOff>47625</xdr:rowOff>
    </xdr:from>
    <xdr:to>
      <xdr:col>0</xdr:col>
      <xdr:colOff>523875</xdr:colOff>
      <xdr:row>685</xdr:row>
      <xdr:rowOff>523875</xdr:rowOff>
    </xdr:to>
    <xdr:pic>
      <xdr:nvPicPr>
        <xdr:cNvPr id="534" name="Рисунок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686</xdr:row>
      <xdr:rowOff>47625</xdr:rowOff>
    </xdr:from>
    <xdr:to>
      <xdr:col>0</xdr:col>
      <xdr:colOff>523875</xdr:colOff>
      <xdr:row>686</xdr:row>
      <xdr:rowOff>523875</xdr:rowOff>
    </xdr:to>
    <xdr:pic>
      <xdr:nvPicPr>
        <xdr:cNvPr id="535" name="Рисунок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687</xdr:row>
      <xdr:rowOff>47625</xdr:rowOff>
    </xdr:from>
    <xdr:to>
      <xdr:col>0</xdr:col>
      <xdr:colOff>523875</xdr:colOff>
      <xdr:row>687</xdr:row>
      <xdr:rowOff>523875</xdr:rowOff>
    </xdr:to>
    <xdr:pic>
      <xdr:nvPicPr>
        <xdr:cNvPr id="536" name="Рисунок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688</xdr:row>
      <xdr:rowOff>47625</xdr:rowOff>
    </xdr:from>
    <xdr:to>
      <xdr:col>0</xdr:col>
      <xdr:colOff>400050</xdr:colOff>
      <xdr:row>688</xdr:row>
      <xdr:rowOff>523875</xdr:rowOff>
    </xdr:to>
    <xdr:pic>
      <xdr:nvPicPr>
        <xdr:cNvPr id="537" name="Рисунок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690</xdr:row>
      <xdr:rowOff>47625</xdr:rowOff>
    </xdr:from>
    <xdr:to>
      <xdr:col>0</xdr:col>
      <xdr:colOff>514350</xdr:colOff>
      <xdr:row>690</xdr:row>
      <xdr:rowOff>523875</xdr:rowOff>
    </xdr:to>
    <xdr:pic>
      <xdr:nvPicPr>
        <xdr:cNvPr id="538" name="Рисунок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691</xdr:row>
      <xdr:rowOff>47625</xdr:rowOff>
    </xdr:from>
    <xdr:to>
      <xdr:col>0</xdr:col>
      <xdr:colOff>514350</xdr:colOff>
      <xdr:row>691</xdr:row>
      <xdr:rowOff>523875</xdr:rowOff>
    </xdr:to>
    <xdr:pic>
      <xdr:nvPicPr>
        <xdr:cNvPr id="539" name="Рисунок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692</xdr:row>
      <xdr:rowOff>47625</xdr:rowOff>
    </xdr:from>
    <xdr:to>
      <xdr:col>0</xdr:col>
      <xdr:colOff>514350</xdr:colOff>
      <xdr:row>692</xdr:row>
      <xdr:rowOff>523875</xdr:rowOff>
    </xdr:to>
    <xdr:pic>
      <xdr:nvPicPr>
        <xdr:cNvPr id="540" name="Рисунок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693</xdr:row>
      <xdr:rowOff>47625</xdr:rowOff>
    </xdr:from>
    <xdr:to>
      <xdr:col>0</xdr:col>
      <xdr:colOff>523875</xdr:colOff>
      <xdr:row>693</xdr:row>
      <xdr:rowOff>523875</xdr:rowOff>
    </xdr:to>
    <xdr:pic>
      <xdr:nvPicPr>
        <xdr:cNvPr id="541" name="Рисунок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694</xdr:row>
      <xdr:rowOff>47625</xdr:rowOff>
    </xdr:from>
    <xdr:to>
      <xdr:col>0</xdr:col>
      <xdr:colOff>523875</xdr:colOff>
      <xdr:row>694</xdr:row>
      <xdr:rowOff>523875</xdr:rowOff>
    </xdr:to>
    <xdr:pic>
      <xdr:nvPicPr>
        <xdr:cNvPr id="542" name="Рисунок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695</xdr:row>
      <xdr:rowOff>47625</xdr:rowOff>
    </xdr:from>
    <xdr:to>
      <xdr:col>0</xdr:col>
      <xdr:colOff>523875</xdr:colOff>
      <xdr:row>695</xdr:row>
      <xdr:rowOff>523875</xdr:rowOff>
    </xdr:to>
    <xdr:pic>
      <xdr:nvPicPr>
        <xdr:cNvPr id="543" name="Рисунок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696</xdr:row>
      <xdr:rowOff>47625</xdr:rowOff>
    </xdr:from>
    <xdr:to>
      <xdr:col>0</xdr:col>
      <xdr:colOff>523875</xdr:colOff>
      <xdr:row>696</xdr:row>
      <xdr:rowOff>523875</xdr:rowOff>
    </xdr:to>
    <xdr:pic>
      <xdr:nvPicPr>
        <xdr:cNvPr id="544" name="Рисунок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697</xdr:row>
      <xdr:rowOff>47625</xdr:rowOff>
    </xdr:from>
    <xdr:to>
      <xdr:col>0</xdr:col>
      <xdr:colOff>523875</xdr:colOff>
      <xdr:row>697</xdr:row>
      <xdr:rowOff>523875</xdr:rowOff>
    </xdr:to>
    <xdr:pic>
      <xdr:nvPicPr>
        <xdr:cNvPr id="545" name="Рисунок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698</xdr:row>
      <xdr:rowOff>47625</xdr:rowOff>
    </xdr:from>
    <xdr:to>
      <xdr:col>0</xdr:col>
      <xdr:colOff>523875</xdr:colOff>
      <xdr:row>698</xdr:row>
      <xdr:rowOff>523875</xdr:rowOff>
    </xdr:to>
    <xdr:pic>
      <xdr:nvPicPr>
        <xdr:cNvPr id="546" name="Рисунок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699</xdr:row>
      <xdr:rowOff>47625</xdr:rowOff>
    </xdr:from>
    <xdr:to>
      <xdr:col>0</xdr:col>
      <xdr:colOff>523875</xdr:colOff>
      <xdr:row>699</xdr:row>
      <xdr:rowOff>523875</xdr:rowOff>
    </xdr:to>
    <xdr:pic>
      <xdr:nvPicPr>
        <xdr:cNvPr id="547" name="Рисунок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700</xdr:row>
      <xdr:rowOff>47625</xdr:rowOff>
    </xdr:from>
    <xdr:to>
      <xdr:col>0</xdr:col>
      <xdr:colOff>400050</xdr:colOff>
      <xdr:row>700</xdr:row>
      <xdr:rowOff>523875</xdr:rowOff>
    </xdr:to>
    <xdr:pic>
      <xdr:nvPicPr>
        <xdr:cNvPr id="548" name="Рисунок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702</xdr:row>
      <xdr:rowOff>47625</xdr:rowOff>
    </xdr:from>
    <xdr:to>
      <xdr:col>0</xdr:col>
      <xdr:colOff>523875</xdr:colOff>
      <xdr:row>702</xdr:row>
      <xdr:rowOff>523875</xdr:rowOff>
    </xdr:to>
    <xdr:pic>
      <xdr:nvPicPr>
        <xdr:cNvPr id="549" name="Рисунок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703</xdr:row>
      <xdr:rowOff>47625</xdr:rowOff>
    </xdr:from>
    <xdr:to>
      <xdr:col>0</xdr:col>
      <xdr:colOff>523875</xdr:colOff>
      <xdr:row>703</xdr:row>
      <xdr:rowOff>523875</xdr:rowOff>
    </xdr:to>
    <xdr:pic>
      <xdr:nvPicPr>
        <xdr:cNvPr id="550" name="Рисунок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704</xdr:row>
      <xdr:rowOff>47625</xdr:rowOff>
    </xdr:from>
    <xdr:to>
      <xdr:col>0</xdr:col>
      <xdr:colOff>400050</xdr:colOff>
      <xdr:row>704</xdr:row>
      <xdr:rowOff>523875</xdr:rowOff>
    </xdr:to>
    <xdr:pic>
      <xdr:nvPicPr>
        <xdr:cNvPr id="551" name="Рисунок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705</xdr:row>
      <xdr:rowOff>47625</xdr:rowOff>
    </xdr:from>
    <xdr:to>
      <xdr:col>0</xdr:col>
      <xdr:colOff>523875</xdr:colOff>
      <xdr:row>705</xdr:row>
      <xdr:rowOff>523875</xdr:rowOff>
    </xdr:to>
    <xdr:pic>
      <xdr:nvPicPr>
        <xdr:cNvPr id="552" name="Рисунок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706</xdr:row>
      <xdr:rowOff>47625</xdr:rowOff>
    </xdr:from>
    <xdr:to>
      <xdr:col>0</xdr:col>
      <xdr:colOff>676275</xdr:colOff>
      <xdr:row>706</xdr:row>
      <xdr:rowOff>523875</xdr:rowOff>
    </xdr:to>
    <xdr:pic>
      <xdr:nvPicPr>
        <xdr:cNvPr id="553" name="Рисунок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708</xdr:row>
      <xdr:rowOff>47625</xdr:rowOff>
    </xdr:from>
    <xdr:to>
      <xdr:col>0</xdr:col>
      <xdr:colOff>523875</xdr:colOff>
      <xdr:row>708</xdr:row>
      <xdr:rowOff>523875</xdr:rowOff>
    </xdr:to>
    <xdr:pic>
      <xdr:nvPicPr>
        <xdr:cNvPr id="554" name="Рисунок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710</xdr:row>
      <xdr:rowOff>47625</xdr:rowOff>
    </xdr:from>
    <xdr:to>
      <xdr:col>0</xdr:col>
      <xdr:colOff>523875</xdr:colOff>
      <xdr:row>710</xdr:row>
      <xdr:rowOff>523875</xdr:rowOff>
    </xdr:to>
    <xdr:pic>
      <xdr:nvPicPr>
        <xdr:cNvPr id="555" name="Рисунок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711</xdr:row>
      <xdr:rowOff>47625</xdr:rowOff>
    </xdr:from>
    <xdr:to>
      <xdr:col>0</xdr:col>
      <xdr:colOff>523875</xdr:colOff>
      <xdr:row>711</xdr:row>
      <xdr:rowOff>523875</xdr:rowOff>
    </xdr:to>
    <xdr:pic>
      <xdr:nvPicPr>
        <xdr:cNvPr id="556" name="Рисунок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712</xdr:row>
      <xdr:rowOff>47625</xdr:rowOff>
    </xdr:from>
    <xdr:to>
      <xdr:col>0</xdr:col>
      <xdr:colOff>523875</xdr:colOff>
      <xdr:row>712</xdr:row>
      <xdr:rowOff>523875</xdr:rowOff>
    </xdr:to>
    <xdr:pic>
      <xdr:nvPicPr>
        <xdr:cNvPr id="557" name="Рисунок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713</xdr:row>
      <xdr:rowOff>47625</xdr:rowOff>
    </xdr:from>
    <xdr:to>
      <xdr:col>0</xdr:col>
      <xdr:colOff>400050</xdr:colOff>
      <xdr:row>713</xdr:row>
      <xdr:rowOff>523875</xdr:rowOff>
    </xdr:to>
    <xdr:pic>
      <xdr:nvPicPr>
        <xdr:cNvPr id="558" name="Рисунок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714</xdr:row>
      <xdr:rowOff>47625</xdr:rowOff>
    </xdr:from>
    <xdr:to>
      <xdr:col>0</xdr:col>
      <xdr:colOff>523875</xdr:colOff>
      <xdr:row>714</xdr:row>
      <xdr:rowOff>523875</xdr:rowOff>
    </xdr:to>
    <xdr:pic>
      <xdr:nvPicPr>
        <xdr:cNvPr id="559" name="Рисунок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715</xdr:row>
      <xdr:rowOff>47625</xdr:rowOff>
    </xdr:from>
    <xdr:to>
      <xdr:col>0</xdr:col>
      <xdr:colOff>523875</xdr:colOff>
      <xdr:row>715</xdr:row>
      <xdr:rowOff>523875</xdr:rowOff>
    </xdr:to>
    <xdr:pic>
      <xdr:nvPicPr>
        <xdr:cNvPr id="560" name="Рисунок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716</xdr:row>
      <xdr:rowOff>47625</xdr:rowOff>
    </xdr:from>
    <xdr:to>
      <xdr:col>0</xdr:col>
      <xdr:colOff>523875</xdr:colOff>
      <xdr:row>716</xdr:row>
      <xdr:rowOff>523875</xdr:rowOff>
    </xdr:to>
    <xdr:pic>
      <xdr:nvPicPr>
        <xdr:cNvPr id="561" name="Рисунок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718</xdr:row>
      <xdr:rowOff>47625</xdr:rowOff>
    </xdr:from>
    <xdr:to>
      <xdr:col>0</xdr:col>
      <xdr:colOff>600075</xdr:colOff>
      <xdr:row>718</xdr:row>
      <xdr:rowOff>523875</xdr:rowOff>
    </xdr:to>
    <xdr:pic>
      <xdr:nvPicPr>
        <xdr:cNvPr id="562" name="Рисунок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719</xdr:row>
      <xdr:rowOff>47625</xdr:rowOff>
    </xdr:from>
    <xdr:to>
      <xdr:col>0</xdr:col>
      <xdr:colOff>400050</xdr:colOff>
      <xdr:row>719</xdr:row>
      <xdr:rowOff>523875</xdr:rowOff>
    </xdr:to>
    <xdr:pic>
      <xdr:nvPicPr>
        <xdr:cNvPr id="563" name="Рисунок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721</xdr:row>
      <xdr:rowOff>47625</xdr:rowOff>
    </xdr:from>
    <xdr:to>
      <xdr:col>0</xdr:col>
      <xdr:colOff>523875</xdr:colOff>
      <xdr:row>721</xdr:row>
      <xdr:rowOff>523875</xdr:rowOff>
    </xdr:to>
    <xdr:pic>
      <xdr:nvPicPr>
        <xdr:cNvPr id="564" name="Рисунок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722</xdr:row>
      <xdr:rowOff>47625</xdr:rowOff>
    </xdr:from>
    <xdr:to>
      <xdr:col>0</xdr:col>
      <xdr:colOff>523875</xdr:colOff>
      <xdr:row>722</xdr:row>
      <xdr:rowOff>523875</xdr:rowOff>
    </xdr:to>
    <xdr:pic>
      <xdr:nvPicPr>
        <xdr:cNvPr id="565" name="Рисунок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723</xdr:row>
      <xdr:rowOff>47625</xdr:rowOff>
    </xdr:from>
    <xdr:to>
      <xdr:col>0</xdr:col>
      <xdr:colOff>400050</xdr:colOff>
      <xdr:row>723</xdr:row>
      <xdr:rowOff>523875</xdr:rowOff>
    </xdr:to>
    <xdr:pic>
      <xdr:nvPicPr>
        <xdr:cNvPr id="566" name="Рисунок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724</xdr:row>
      <xdr:rowOff>47625</xdr:rowOff>
    </xdr:from>
    <xdr:to>
      <xdr:col>0</xdr:col>
      <xdr:colOff>400050</xdr:colOff>
      <xdr:row>724</xdr:row>
      <xdr:rowOff>523875</xdr:rowOff>
    </xdr:to>
    <xdr:pic>
      <xdr:nvPicPr>
        <xdr:cNvPr id="567" name="Рисунок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725</xdr:row>
      <xdr:rowOff>47625</xdr:rowOff>
    </xdr:from>
    <xdr:to>
      <xdr:col>0</xdr:col>
      <xdr:colOff>400050</xdr:colOff>
      <xdr:row>725</xdr:row>
      <xdr:rowOff>523875</xdr:rowOff>
    </xdr:to>
    <xdr:pic>
      <xdr:nvPicPr>
        <xdr:cNvPr id="568" name="Рисунок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727</xdr:row>
      <xdr:rowOff>47625</xdr:rowOff>
    </xdr:from>
    <xdr:to>
      <xdr:col>0</xdr:col>
      <xdr:colOff>400050</xdr:colOff>
      <xdr:row>727</xdr:row>
      <xdr:rowOff>523875</xdr:rowOff>
    </xdr:to>
    <xdr:pic>
      <xdr:nvPicPr>
        <xdr:cNvPr id="569" name="Рисунок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729</xdr:row>
      <xdr:rowOff>47625</xdr:rowOff>
    </xdr:from>
    <xdr:to>
      <xdr:col>0</xdr:col>
      <xdr:colOff>523875</xdr:colOff>
      <xdr:row>729</xdr:row>
      <xdr:rowOff>523875</xdr:rowOff>
    </xdr:to>
    <xdr:pic>
      <xdr:nvPicPr>
        <xdr:cNvPr id="570" name="Рисунок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730</xdr:row>
      <xdr:rowOff>47625</xdr:rowOff>
    </xdr:from>
    <xdr:to>
      <xdr:col>0</xdr:col>
      <xdr:colOff>523875</xdr:colOff>
      <xdr:row>730</xdr:row>
      <xdr:rowOff>523875</xdr:rowOff>
    </xdr:to>
    <xdr:pic>
      <xdr:nvPicPr>
        <xdr:cNvPr id="571" name="Рисунок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731</xdr:row>
      <xdr:rowOff>47625</xdr:rowOff>
    </xdr:from>
    <xdr:to>
      <xdr:col>0</xdr:col>
      <xdr:colOff>523875</xdr:colOff>
      <xdr:row>731</xdr:row>
      <xdr:rowOff>523875</xdr:rowOff>
    </xdr:to>
    <xdr:pic>
      <xdr:nvPicPr>
        <xdr:cNvPr id="572" name="Рисунок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732</xdr:row>
      <xdr:rowOff>47625</xdr:rowOff>
    </xdr:from>
    <xdr:to>
      <xdr:col>0</xdr:col>
      <xdr:colOff>523875</xdr:colOff>
      <xdr:row>732</xdr:row>
      <xdr:rowOff>523875</xdr:rowOff>
    </xdr:to>
    <xdr:pic>
      <xdr:nvPicPr>
        <xdr:cNvPr id="573" name="Рисунок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733</xdr:row>
      <xdr:rowOff>47625</xdr:rowOff>
    </xdr:from>
    <xdr:to>
      <xdr:col>0</xdr:col>
      <xdr:colOff>523875</xdr:colOff>
      <xdr:row>733</xdr:row>
      <xdr:rowOff>523875</xdr:rowOff>
    </xdr:to>
    <xdr:pic>
      <xdr:nvPicPr>
        <xdr:cNvPr id="574" name="Рисунок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734</xdr:row>
      <xdr:rowOff>47625</xdr:rowOff>
    </xdr:from>
    <xdr:to>
      <xdr:col>0</xdr:col>
      <xdr:colOff>523875</xdr:colOff>
      <xdr:row>734</xdr:row>
      <xdr:rowOff>523875</xdr:rowOff>
    </xdr:to>
    <xdr:pic>
      <xdr:nvPicPr>
        <xdr:cNvPr id="575" name="Рисунок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735</xdr:row>
      <xdr:rowOff>47625</xdr:rowOff>
    </xdr:from>
    <xdr:to>
      <xdr:col>0</xdr:col>
      <xdr:colOff>523875</xdr:colOff>
      <xdr:row>735</xdr:row>
      <xdr:rowOff>523875</xdr:rowOff>
    </xdr:to>
    <xdr:pic>
      <xdr:nvPicPr>
        <xdr:cNvPr id="576" name="Рисунок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737</xdr:row>
      <xdr:rowOff>47625</xdr:rowOff>
    </xdr:from>
    <xdr:to>
      <xdr:col>0</xdr:col>
      <xdr:colOff>523875</xdr:colOff>
      <xdr:row>737</xdr:row>
      <xdr:rowOff>523875</xdr:rowOff>
    </xdr:to>
    <xdr:pic>
      <xdr:nvPicPr>
        <xdr:cNvPr id="577" name="Рисунок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738</xdr:row>
      <xdr:rowOff>47625</xdr:rowOff>
    </xdr:from>
    <xdr:to>
      <xdr:col>0</xdr:col>
      <xdr:colOff>523875</xdr:colOff>
      <xdr:row>738</xdr:row>
      <xdr:rowOff>523875</xdr:rowOff>
    </xdr:to>
    <xdr:pic>
      <xdr:nvPicPr>
        <xdr:cNvPr id="578" name="Рисунок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739</xdr:row>
      <xdr:rowOff>47625</xdr:rowOff>
    </xdr:from>
    <xdr:to>
      <xdr:col>0</xdr:col>
      <xdr:colOff>523875</xdr:colOff>
      <xdr:row>739</xdr:row>
      <xdr:rowOff>523875</xdr:rowOff>
    </xdr:to>
    <xdr:pic>
      <xdr:nvPicPr>
        <xdr:cNvPr id="579" name="Рисунок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740</xdr:row>
      <xdr:rowOff>47625</xdr:rowOff>
    </xdr:from>
    <xdr:to>
      <xdr:col>0</xdr:col>
      <xdr:colOff>523875</xdr:colOff>
      <xdr:row>740</xdr:row>
      <xdr:rowOff>523875</xdr:rowOff>
    </xdr:to>
    <xdr:pic>
      <xdr:nvPicPr>
        <xdr:cNvPr id="580" name="Рисунок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742</xdr:row>
      <xdr:rowOff>47625</xdr:rowOff>
    </xdr:from>
    <xdr:to>
      <xdr:col>0</xdr:col>
      <xdr:colOff>523875</xdr:colOff>
      <xdr:row>742</xdr:row>
      <xdr:rowOff>523875</xdr:rowOff>
    </xdr:to>
    <xdr:pic>
      <xdr:nvPicPr>
        <xdr:cNvPr id="581" name="Рисунок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743</xdr:row>
      <xdr:rowOff>47625</xdr:rowOff>
    </xdr:from>
    <xdr:to>
      <xdr:col>0</xdr:col>
      <xdr:colOff>523875</xdr:colOff>
      <xdr:row>743</xdr:row>
      <xdr:rowOff>523875</xdr:rowOff>
    </xdr:to>
    <xdr:pic>
      <xdr:nvPicPr>
        <xdr:cNvPr id="582" name="Рисунок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744</xdr:row>
      <xdr:rowOff>47625</xdr:rowOff>
    </xdr:from>
    <xdr:to>
      <xdr:col>0</xdr:col>
      <xdr:colOff>523875</xdr:colOff>
      <xdr:row>744</xdr:row>
      <xdr:rowOff>523875</xdr:rowOff>
    </xdr:to>
    <xdr:pic>
      <xdr:nvPicPr>
        <xdr:cNvPr id="583" name="Рисунок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746</xdr:row>
      <xdr:rowOff>47625</xdr:rowOff>
    </xdr:from>
    <xdr:to>
      <xdr:col>0</xdr:col>
      <xdr:colOff>523875</xdr:colOff>
      <xdr:row>746</xdr:row>
      <xdr:rowOff>523875</xdr:rowOff>
    </xdr:to>
    <xdr:pic>
      <xdr:nvPicPr>
        <xdr:cNvPr id="584" name="Рисунок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747</xdr:row>
      <xdr:rowOff>47625</xdr:rowOff>
    </xdr:from>
    <xdr:to>
      <xdr:col>0</xdr:col>
      <xdr:colOff>523875</xdr:colOff>
      <xdr:row>747</xdr:row>
      <xdr:rowOff>523875</xdr:rowOff>
    </xdr:to>
    <xdr:pic>
      <xdr:nvPicPr>
        <xdr:cNvPr id="585" name="Рисунок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748</xdr:row>
      <xdr:rowOff>47625</xdr:rowOff>
    </xdr:from>
    <xdr:to>
      <xdr:col>0</xdr:col>
      <xdr:colOff>523875</xdr:colOff>
      <xdr:row>748</xdr:row>
      <xdr:rowOff>523875</xdr:rowOff>
    </xdr:to>
    <xdr:pic>
      <xdr:nvPicPr>
        <xdr:cNvPr id="586" name="Рисунок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749</xdr:row>
      <xdr:rowOff>47625</xdr:rowOff>
    </xdr:from>
    <xdr:to>
      <xdr:col>0</xdr:col>
      <xdr:colOff>523875</xdr:colOff>
      <xdr:row>749</xdr:row>
      <xdr:rowOff>523875</xdr:rowOff>
    </xdr:to>
    <xdr:pic>
      <xdr:nvPicPr>
        <xdr:cNvPr id="587" name="Рисунок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751</xdr:row>
      <xdr:rowOff>47625</xdr:rowOff>
    </xdr:from>
    <xdr:to>
      <xdr:col>0</xdr:col>
      <xdr:colOff>523875</xdr:colOff>
      <xdr:row>751</xdr:row>
      <xdr:rowOff>523875</xdr:rowOff>
    </xdr:to>
    <xdr:pic>
      <xdr:nvPicPr>
        <xdr:cNvPr id="588" name="Рисунок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752</xdr:row>
      <xdr:rowOff>47625</xdr:rowOff>
    </xdr:from>
    <xdr:to>
      <xdr:col>0</xdr:col>
      <xdr:colOff>523875</xdr:colOff>
      <xdr:row>752</xdr:row>
      <xdr:rowOff>523875</xdr:rowOff>
    </xdr:to>
    <xdr:pic>
      <xdr:nvPicPr>
        <xdr:cNvPr id="589" name="Рисунок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753</xdr:row>
      <xdr:rowOff>47625</xdr:rowOff>
    </xdr:from>
    <xdr:to>
      <xdr:col>0</xdr:col>
      <xdr:colOff>523875</xdr:colOff>
      <xdr:row>753</xdr:row>
      <xdr:rowOff>523875</xdr:rowOff>
    </xdr:to>
    <xdr:pic>
      <xdr:nvPicPr>
        <xdr:cNvPr id="590" name="Рисунок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754</xdr:row>
      <xdr:rowOff>47625</xdr:rowOff>
    </xdr:from>
    <xdr:to>
      <xdr:col>0</xdr:col>
      <xdr:colOff>523875</xdr:colOff>
      <xdr:row>754</xdr:row>
      <xdr:rowOff>523875</xdr:rowOff>
    </xdr:to>
    <xdr:pic>
      <xdr:nvPicPr>
        <xdr:cNvPr id="591" name="Рисунок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755</xdr:row>
      <xdr:rowOff>47625</xdr:rowOff>
    </xdr:from>
    <xdr:to>
      <xdr:col>0</xdr:col>
      <xdr:colOff>523875</xdr:colOff>
      <xdr:row>755</xdr:row>
      <xdr:rowOff>523875</xdr:rowOff>
    </xdr:to>
    <xdr:pic>
      <xdr:nvPicPr>
        <xdr:cNvPr id="592" name="Рисунок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757</xdr:row>
      <xdr:rowOff>47625</xdr:rowOff>
    </xdr:from>
    <xdr:to>
      <xdr:col>0</xdr:col>
      <xdr:colOff>523875</xdr:colOff>
      <xdr:row>757</xdr:row>
      <xdr:rowOff>523875</xdr:rowOff>
    </xdr:to>
    <xdr:pic>
      <xdr:nvPicPr>
        <xdr:cNvPr id="593" name="Рисунок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758</xdr:row>
      <xdr:rowOff>47625</xdr:rowOff>
    </xdr:from>
    <xdr:to>
      <xdr:col>0</xdr:col>
      <xdr:colOff>523875</xdr:colOff>
      <xdr:row>758</xdr:row>
      <xdr:rowOff>523875</xdr:rowOff>
    </xdr:to>
    <xdr:pic>
      <xdr:nvPicPr>
        <xdr:cNvPr id="594" name="Рисунок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759</xdr:row>
      <xdr:rowOff>47625</xdr:rowOff>
    </xdr:from>
    <xdr:to>
      <xdr:col>0</xdr:col>
      <xdr:colOff>523875</xdr:colOff>
      <xdr:row>759</xdr:row>
      <xdr:rowOff>523875</xdr:rowOff>
    </xdr:to>
    <xdr:pic>
      <xdr:nvPicPr>
        <xdr:cNvPr id="595" name="Рисунок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760</xdr:row>
      <xdr:rowOff>47625</xdr:rowOff>
    </xdr:from>
    <xdr:to>
      <xdr:col>0</xdr:col>
      <xdr:colOff>523875</xdr:colOff>
      <xdr:row>760</xdr:row>
      <xdr:rowOff>523875</xdr:rowOff>
    </xdr:to>
    <xdr:pic>
      <xdr:nvPicPr>
        <xdr:cNvPr id="596" name="Рисунок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761</xdr:row>
      <xdr:rowOff>47625</xdr:rowOff>
    </xdr:from>
    <xdr:to>
      <xdr:col>0</xdr:col>
      <xdr:colOff>523875</xdr:colOff>
      <xdr:row>761</xdr:row>
      <xdr:rowOff>523875</xdr:rowOff>
    </xdr:to>
    <xdr:pic>
      <xdr:nvPicPr>
        <xdr:cNvPr id="597" name="Рисунок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763</xdr:row>
      <xdr:rowOff>47625</xdr:rowOff>
    </xdr:from>
    <xdr:to>
      <xdr:col>0</xdr:col>
      <xdr:colOff>400050</xdr:colOff>
      <xdr:row>763</xdr:row>
      <xdr:rowOff>523875</xdr:rowOff>
    </xdr:to>
    <xdr:pic>
      <xdr:nvPicPr>
        <xdr:cNvPr id="598" name="Рисунок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765</xdr:row>
      <xdr:rowOff>47625</xdr:rowOff>
    </xdr:from>
    <xdr:to>
      <xdr:col>0</xdr:col>
      <xdr:colOff>400050</xdr:colOff>
      <xdr:row>765</xdr:row>
      <xdr:rowOff>523875</xdr:rowOff>
    </xdr:to>
    <xdr:pic>
      <xdr:nvPicPr>
        <xdr:cNvPr id="599" name="Рисунок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766</xdr:row>
      <xdr:rowOff>47625</xdr:rowOff>
    </xdr:from>
    <xdr:to>
      <xdr:col>0</xdr:col>
      <xdr:colOff>400050</xdr:colOff>
      <xdr:row>766</xdr:row>
      <xdr:rowOff>523875</xdr:rowOff>
    </xdr:to>
    <xdr:pic>
      <xdr:nvPicPr>
        <xdr:cNvPr id="600" name="Рисунок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767</xdr:row>
      <xdr:rowOff>47625</xdr:rowOff>
    </xdr:from>
    <xdr:to>
      <xdr:col>0</xdr:col>
      <xdr:colOff>400050</xdr:colOff>
      <xdr:row>767</xdr:row>
      <xdr:rowOff>523875</xdr:rowOff>
    </xdr:to>
    <xdr:pic>
      <xdr:nvPicPr>
        <xdr:cNvPr id="601" name="Рисунок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768</xdr:row>
      <xdr:rowOff>47625</xdr:rowOff>
    </xdr:from>
    <xdr:to>
      <xdr:col>0</xdr:col>
      <xdr:colOff>400050</xdr:colOff>
      <xdr:row>768</xdr:row>
      <xdr:rowOff>523875</xdr:rowOff>
    </xdr:to>
    <xdr:pic>
      <xdr:nvPicPr>
        <xdr:cNvPr id="602" name="Рисунок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769</xdr:row>
      <xdr:rowOff>47625</xdr:rowOff>
    </xdr:from>
    <xdr:to>
      <xdr:col>0</xdr:col>
      <xdr:colOff>400050</xdr:colOff>
      <xdr:row>769</xdr:row>
      <xdr:rowOff>523875</xdr:rowOff>
    </xdr:to>
    <xdr:pic>
      <xdr:nvPicPr>
        <xdr:cNvPr id="603" name="Рисунок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770</xdr:row>
      <xdr:rowOff>47625</xdr:rowOff>
    </xdr:from>
    <xdr:to>
      <xdr:col>0</xdr:col>
      <xdr:colOff>400050</xdr:colOff>
      <xdr:row>770</xdr:row>
      <xdr:rowOff>523875</xdr:rowOff>
    </xdr:to>
    <xdr:pic>
      <xdr:nvPicPr>
        <xdr:cNvPr id="604" name="Рисунок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772</xdr:row>
      <xdr:rowOff>47625</xdr:rowOff>
    </xdr:from>
    <xdr:to>
      <xdr:col>0</xdr:col>
      <xdr:colOff>400050</xdr:colOff>
      <xdr:row>772</xdr:row>
      <xdr:rowOff>523875</xdr:rowOff>
    </xdr:to>
    <xdr:pic>
      <xdr:nvPicPr>
        <xdr:cNvPr id="605" name="Рисунок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773</xdr:row>
      <xdr:rowOff>47625</xdr:rowOff>
    </xdr:from>
    <xdr:to>
      <xdr:col>0</xdr:col>
      <xdr:colOff>400050</xdr:colOff>
      <xdr:row>773</xdr:row>
      <xdr:rowOff>523875</xdr:rowOff>
    </xdr:to>
    <xdr:pic>
      <xdr:nvPicPr>
        <xdr:cNvPr id="606" name="Рисунок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774</xdr:row>
      <xdr:rowOff>47625</xdr:rowOff>
    </xdr:from>
    <xdr:to>
      <xdr:col>0</xdr:col>
      <xdr:colOff>400050</xdr:colOff>
      <xdr:row>774</xdr:row>
      <xdr:rowOff>523875</xdr:rowOff>
    </xdr:to>
    <xdr:pic>
      <xdr:nvPicPr>
        <xdr:cNvPr id="607" name="Рисунок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775</xdr:row>
      <xdr:rowOff>47625</xdr:rowOff>
    </xdr:from>
    <xdr:to>
      <xdr:col>0</xdr:col>
      <xdr:colOff>400050</xdr:colOff>
      <xdr:row>775</xdr:row>
      <xdr:rowOff>523875</xdr:rowOff>
    </xdr:to>
    <xdr:pic>
      <xdr:nvPicPr>
        <xdr:cNvPr id="608" name="Рисунок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776</xdr:row>
      <xdr:rowOff>47625</xdr:rowOff>
    </xdr:from>
    <xdr:to>
      <xdr:col>0</xdr:col>
      <xdr:colOff>400050</xdr:colOff>
      <xdr:row>776</xdr:row>
      <xdr:rowOff>523875</xdr:rowOff>
    </xdr:to>
    <xdr:pic>
      <xdr:nvPicPr>
        <xdr:cNvPr id="609" name="Рисунок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777</xdr:row>
      <xdr:rowOff>47625</xdr:rowOff>
    </xdr:from>
    <xdr:to>
      <xdr:col>0</xdr:col>
      <xdr:colOff>400050</xdr:colOff>
      <xdr:row>777</xdr:row>
      <xdr:rowOff>523875</xdr:rowOff>
    </xdr:to>
    <xdr:pic>
      <xdr:nvPicPr>
        <xdr:cNvPr id="610" name="Рисунок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779</xdr:row>
      <xdr:rowOff>47625</xdr:rowOff>
    </xdr:from>
    <xdr:to>
      <xdr:col>0</xdr:col>
      <xdr:colOff>400050</xdr:colOff>
      <xdr:row>779</xdr:row>
      <xdr:rowOff>523875</xdr:rowOff>
    </xdr:to>
    <xdr:pic>
      <xdr:nvPicPr>
        <xdr:cNvPr id="611" name="Рисунок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780</xdr:row>
      <xdr:rowOff>47625</xdr:rowOff>
    </xdr:from>
    <xdr:to>
      <xdr:col>0</xdr:col>
      <xdr:colOff>400050</xdr:colOff>
      <xdr:row>780</xdr:row>
      <xdr:rowOff>523875</xdr:rowOff>
    </xdr:to>
    <xdr:pic>
      <xdr:nvPicPr>
        <xdr:cNvPr id="612" name="Рисунок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781</xdr:row>
      <xdr:rowOff>47625</xdr:rowOff>
    </xdr:from>
    <xdr:to>
      <xdr:col>0</xdr:col>
      <xdr:colOff>400050</xdr:colOff>
      <xdr:row>781</xdr:row>
      <xdr:rowOff>523875</xdr:rowOff>
    </xdr:to>
    <xdr:pic>
      <xdr:nvPicPr>
        <xdr:cNvPr id="613" name="Рисунок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782</xdr:row>
      <xdr:rowOff>47625</xdr:rowOff>
    </xdr:from>
    <xdr:to>
      <xdr:col>0</xdr:col>
      <xdr:colOff>400050</xdr:colOff>
      <xdr:row>782</xdr:row>
      <xdr:rowOff>523875</xdr:rowOff>
    </xdr:to>
    <xdr:pic>
      <xdr:nvPicPr>
        <xdr:cNvPr id="614" name="Рисунок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783</xdr:row>
      <xdr:rowOff>47625</xdr:rowOff>
    </xdr:from>
    <xdr:to>
      <xdr:col>0</xdr:col>
      <xdr:colOff>400050</xdr:colOff>
      <xdr:row>783</xdr:row>
      <xdr:rowOff>523875</xdr:rowOff>
    </xdr:to>
    <xdr:pic>
      <xdr:nvPicPr>
        <xdr:cNvPr id="615" name="Рисунок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784</xdr:row>
      <xdr:rowOff>47625</xdr:rowOff>
    </xdr:from>
    <xdr:to>
      <xdr:col>0</xdr:col>
      <xdr:colOff>400050</xdr:colOff>
      <xdr:row>784</xdr:row>
      <xdr:rowOff>523875</xdr:rowOff>
    </xdr:to>
    <xdr:pic>
      <xdr:nvPicPr>
        <xdr:cNvPr id="616" name="Рисунок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786</xdr:row>
      <xdr:rowOff>47625</xdr:rowOff>
    </xdr:from>
    <xdr:to>
      <xdr:col>0</xdr:col>
      <xdr:colOff>523875</xdr:colOff>
      <xdr:row>786</xdr:row>
      <xdr:rowOff>523875</xdr:rowOff>
    </xdr:to>
    <xdr:pic>
      <xdr:nvPicPr>
        <xdr:cNvPr id="617" name="Рисунок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787</xdr:row>
      <xdr:rowOff>47625</xdr:rowOff>
    </xdr:from>
    <xdr:to>
      <xdr:col>0</xdr:col>
      <xdr:colOff>523875</xdr:colOff>
      <xdr:row>787</xdr:row>
      <xdr:rowOff>523875</xdr:rowOff>
    </xdr:to>
    <xdr:pic>
      <xdr:nvPicPr>
        <xdr:cNvPr id="618" name="Рисунок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788</xdr:row>
      <xdr:rowOff>47625</xdr:rowOff>
    </xdr:from>
    <xdr:to>
      <xdr:col>0</xdr:col>
      <xdr:colOff>523875</xdr:colOff>
      <xdr:row>788</xdr:row>
      <xdr:rowOff>523875</xdr:rowOff>
    </xdr:to>
    <xdr:pic>
      <xdr:nvPicPr>
        <xdr:cNvPr id="619" name="Рисунок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789</xdr:row>
      <xdr:rowOff>47625</xdr:rowOff>
    </xdr:from>
    <xdr:to>
      <xdr:col>0</xdr:col>
      <xdr:colOff>523875</xdr:colOff>
      <xdr:row>789</xdr:row>
      <xdr:rowOff>523875</xdr:rowOff>
    </xdr:to>
    <xdr:pic>
      <xdr:nvPicPr>
        <xdr:cNvPr id="620" name="Рисунок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790</xdr:row>
      <xdr:rowOff>47625</xdr:rowOff>
    </xdr:from>
    <xdr:to>
      <xdr:col>0</xdr:col>
      <xdr:colOff>523875</xdr:colOff>
      <xdr:row>790</xdr:row>
      <xdr:rowOff>523875</xdr:rowOff>
    </xdr:to>
    <xdr:pic>
      <xdr:nvPicPr>
        <xdr:cNvPr id="621" name="Рисунок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791</xdr:row>
      <xdr:rowOff>47625</xdr:rowOff>
    </xdr:from>
    <xdr:to>
      <xdr:col>0</xdr:col>
      <xdr:colOff>400050</xdr:colOff>
      <xdr:row>791</xdr:row>
      <xdr:rowOff>523875</xdr:rowOff>
    </xdr:to>
    <xdr:pic>
      <xdr:nvPicPr>
        <xdr:cNvPr id="622" name="Рисунок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793</xdr:row>
      <xdr:rowOff>47625</xdr:rowOff>
    </xdr:from>
    <xdr:to>
      <xdr:col>0</xdr:col>
      <xdr:colOff>400050</xdr:colOff>
      <xdr:row>793</xdr:row>
      <xdr:rowOff>523875</xdr:rowOff>
    </xdr:to>
    <xdr:pic>
      <xdr:nvPicPr>
        <xdr:cNvPr id="623" name="Рисунок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794</xdr:row>
      <xdr:rowOff>47625</xdr:rowOff>
    </xdr:from>
    <xdr:to>
      <xdr:col>0</xdr:col>
      <xdr:colOff>400050</xdr:colOff>
      <xdr:row>794</xdr:row>
      <xdr:rowOff>523875</xdr:rowOff>
    </xdr:to>
    <xdr:pic>
      <xdr:nvPicPr>
        <xdr:cNvPr id="624" name="Рисунок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795</xdr:row>
      <xdr:rowOff>47625</xdr:rowOff>
    </xdr:from>
    <xdr:to>
      <xdr:col>0</xdr:col>
      <xdr:colOff>400050</xdr:colOff>
      <xdr:row>795</xdr:row>
      <xdr:rowOff>523875</xdr:rowOff>
    </xdr:to>
    <xdr:pic>
      <xdr:nvPicPr>
        <xdr:cNvPr id="625" name="Рисунок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796</xdr:row>
      <xdr:rowOff>47625</xdr:rowOff>
    </xdr:from>
    <xdr:to>
      <xdr:col>0</xdr:col>
      <xdr:colOff>400050</xdr:colOff>
      <xdr:row>796</xdr:row>
      <xdr:rowOff>523875</xdr:rowOff>
    </xdr:to>
    <xdr:pic>
      <xdr:nvPicPr>
        <xdr:cNvPr id="626" name="Рисунок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797</xdr:row>
      <xdr:rowOff>47625</xdr:rowOff>
    </xdr:from>
    <xdr:to>
      <xdr:col>0</xdr:col>
      <xdr:colOff>400050</xdr:colOff>
      <xdr:row>797</xdr:row>
      <xdr:rowOff>523875</xdr:rowOff>
    </xdr:to>
    <xdr:pic>
      <xdr:nvPicPr>
        <xdr:cNvPr id="627" name="Рисунок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798</xdr:row>
      <xdr:rowOff>47625</xdr:rowOff>
    </xdr:from>
    <xdr:to>
      <xdr:col>0</xdr:col>
      <xdr:colOff>400050</xdr:colOff>
      <xdr:row>798</xdr:row>
      <xdr:rowOff>523875</xdr:rowOff>
    </xdr:to>
    <xdr:pic>
      <xdr:nvPicPr>
        <xdr:cNvPr id="628" name="Рисунок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800</xdr:row>
      <xdr:rowOff>47625</xdr:rowOff>
    </xdr:from>
    <xdr:to>
      <xdr:col>0</xdr:col>
      <xdr:colOff>400050</xdr:colOff>
      <xdr:row>800</xdr:row>
      <xdr:rowOff>523875</xdr:rowOff>
    </xdr:to>
    <xdr:pic>
      <xdr:nvPicPr>
        <xdr:cNvPr id="629" name="Рисунок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801</xdr:row>
      <xdr:rowOff>47625</xdr:rowOff>
    </xdr:from>
    <xdr:to>
      <xdr:col>0</xdr:col>
      <xdr:colOff>400050</xdr:colOff>
      <xdr:row>801</xdr:row>
      <xdr:rowOff>523875</xdr:rowOff>
    </xdr:to>
    <xdr:pic>
      <xdr:nvPicPr>
        <xdr:cNvPr id="630" name="Рисунок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802</xdr:row>
      <xdr:rowOff>47625</xdr:rowOff>
    </xdr:from>
    <xdr:to>
      <xdr:col>0</xdr:col>
      <xdr:colOff>400050</xdr:colOff>
      <xdr:row>802</xdr:row>
      <xdr:rowOff>523875</xdr:rowOff>
    </xdr:to>
    <xdr:pic>
      <xdr:nvPicPr>
        <xdr:cNvPr id="631" name="Рисунок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803</xdr:row>
      <xdr:rowOff>47625</xdr:rowOff>
    </xdr:from>
    <xdr:to>
      <xdr:col>0</xdr:col>
      <xdr:colOff>400050</xdr:colOff>
      <xdr:row>803</xdr:row>
      <xdr:rowOff>523875</xdr:rowOff>
    </xdr:to>
    <xdr:pic>
      <xdr:nvPicPr>
        <xdr:cNvPr id="632" name="Рисунок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804</xdr:row>
      <xdr:rowOff>47625</xdr:rowOff>
    </xdr:from>
    <xdr:to>
      <xdr:col>0</xdr:col>
      <xdr:colOff>400050</xdr:colOff>
      <xdr:row>804</xdr:row>
      <xdr:rowOff>523875</xdr:rowOff>
    </xdr:to>
    <xdr:pic>
      <xdr:nvPicPr>
        <xdr:cNvPr id="633" name="Рисунок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805</xdr:row>
      <xdr:rowOff>47625</xdr:rowOff>
    </xdr:from>
    <xdr:to>
      <xdr:col>0</xdr:col>
      <xdr:colOff>400050</xdr:colOff>
      <xdr:row>805</xdr:row>
      <xdr:rowOff>523875</xdr:rowOff>
    </xdr:to>
    <xdr:pic>
      <xdr:nvPicPr>
        <xdr:cNvPr id="634" name="Рисунок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807</xdr:row>
      <xdr:rowOff>47625</xdr:rowOff>
    </xdr:from>
    <xdr:to>
      <xdr:col>0</xdr:col>
      <xdr:colOff>400050</xdr:colOff>
      <xdr:row>807</xdr:row>
      <xdr:rowOff>523875</xdr:rowOff>
    </xdr:to>
    <xdr:pic>
      <xdr:nvPicPr>
        <xdr:cNvPr id="635" name="Рисунок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808</xdr:row>
      <xdr:rowOff>47625</xdr:rowOff>
    </xdr:from>
    <xdr:to>
      <xdr:col>0</xdr:col>
      <xdr:colOff>400050</xdr:colOff>
      <xdr:row>808</xdr:row>
      <xdr:rowOff>523875</xdr:rowOff>
    </xdr:to>
    <xdr:pic>
      <xdr:nvPicPr>
        <xdr:cNvPr id="636" name="Рисунок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809</xdr:row>
      <xdr:rowOff>47625</xdr:rowOff>
    </xdr:from>
    <xdr:to>
      <xdr:col>0</xdr:col>
      <xdr:colOff>400050</xdr:colOff>
      <xdr:row>809</xdr:row>
      <xdr:rowOff>523875</xdr:rowOff>
    </xdr:to>
    <xdr:pic>
      <xdr:nvPicPr>
        <xdr:cNvPr id="638" name="Рисунок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811</xdr:row>
      <xdr:rowOff>47625</xdr:rowOff>
    </xdr:from>
    <xdr:to>
      <xdr:col>0</xdr:col>
      <xdr:colOff>400050</xdr:colOff>
      <xdr:row>811</xdr:row>
      <xdr:rowOff>523875</xdr:rowOff>
    </xdr:to>
    <xdr:pic>
      <xdr:nvPicPr>
        <xdr:cNvPr id="639" name="Рисунок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812</xdr:row>
      <xdr:rowOff>47625</xdr:rowOff>
    </xdr:from>
    <xdr:to>
      <xdr:col>0</xdr:col>
      <xdr:colOff>352425</xdr:colOff>
      <xdr:row>812</xdr:row>
      <xdr:rowOff>523875</xdr:rowOff>
    </xdr:to>
    <xdr:pic>
      <xdr:nvPicPr>
        <xdr:cNvPr id="640" name="Рисунок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813</xdr:row>
      <xdr:rowOff>47625</xdr:rowOff>
    </xdr:from>
    <xdr:to>
      <xdr:col>0</xdr:col>
      <xdr:colOff>400050</xdr:colOff>
      <xdr:row>813</xdr:row>
      <xdr:rowOff>523875</xdr:rowOff>
    </xdr:to>
    <xdr:pic>
      <xdr:nvPicPr>
        <xdr:cNvPr id="641" name="Рисунок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814</xdr:row>
      <xdr:rowOff>47625</xdr:rowOff>
    </xdr:from>
    <xdr:to>
      <xdr:col>0</xdr:col>
      <xdr:colOff>400050</xdr:colOff>
      <xdr:row>814</xdr:row>
      <xdr:rowOff>523875</xdr:rowOff>
    </xdr:to>
    <xdr:pic>
      <xdr:nvPicPr>
        <xdr:cNvPr id="642" name="Рисунок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816</xdr:row>
      <xdr:rowOff>47625</xdr:rowOff>
    </xdr:from>
    <xdr:to>
      <xdr:col>0</xdr:col>
      <xdr:colOff>400050</xdr:colOff>
      <xdr:row>816</xdr:row>
      <xdr:rowOff>523875</xdr:rowOff>
    </xdr:to>
    <xdr:pic>
      <xdr:nvPicPr>
        <xdr:cNvPr id="643" name="Рисунок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817</xdr:row>
      <xdr:rowOff>47625</xdr:rowOff>
    </xdr:from>
    <xdr:to>
      <xdr:col>0</xdr:col>
      <xdr:colOff>400050</xdr:colOff>
      <xdr:row>817</xdr:row>
      <xdr:rowOff>523875</xdr:rowOff>
    </xdr:to>
    <xdr:pic>
      <xdr:nvPicPr>
        <xdr:cNvPr id="644" name="Рисунок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819</xdr:row>
      <xdr:rowOff>47625</xdr:rowOff>
    </xdr:from>
    <xdr:to>
      <xdr:col>0</xdr:col>
      <xdr:colOff>400050</xdr:colOff>
      <xdr:row>819</xdr:row>
      <xdr:rowOff>523875</xdr:rowOff>
    </xdr:to>
    <xdr:pic>
      <xdr:nvPicPr>
        <xdr:cNvPr id="645" name="Рисунок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820</xdr:row>
      <xdr:rowOff>47625</xdr:rowOff>
    </xdr:from>
    <xdr:to>
      <xdr:col>0</xdr:col>
      <xdr:colOff>400050</xdr:colOff>
      <xdr:row>820</xdr:row>
      <xdr:rowOff>523875</xdr:rowOff>
    </xdr:to>
    <xdr:pic>
      <xdr:nvPicPr>
        <xdr:cNvPr id="646" name="Рисунок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821</xdr:row>
      <xdr:rowOff>47625</xdr:rowOff>
    </xdr:from>
    <xdr:to>
      <xdr:col>0</xdr:col>
      <xdr:colOff>400050</xdr:colOff>
      <xdr:row>821</xdr:row>
      <xdr:rowOff>523875</xdr:rowOff>
    </xdr:to>
    <xdr:pic>
      <xdr:nvPicPr>
        <xdr:cNvPr id="647" name="Рисунок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823</xdr:row>
      <xdr:rowOff>47625</xdr:rowOff>
    </xdr:from>
    <xdr:to>
      <xdr:col>0</xdr:col>
      <xdr:colOff>400050</xdr:colOff>
      <xdr:row>823</xdr:row>
      <xdr:rowOff>523875</xdr:rowOff>
    </xdr:to>
    <xdr:pic>
      <xdr:nvPicPr>
        <xdr:cNvPr id="648" name="Рисунок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824</xdr:row>
      <xdr:rowOff>47625</xdr:rowOff>
    </xdr:from>
    <xdr:to>
      <xdr:col>0</xdr:col>
      <xdr:colOff>400050</xdr:colOff>
      <xdr:row>824</xdr:row>
      <xdr:rowOff>523875</xdr:rowOff>
    </xdr:to>
    <xdr:pic>
      <xdr:nvPicPr>
        <xdr:cNvPr id="649" name="Рисунок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825</xdr:row>
      <xdr:rowOff>47625</xdr:rowOff>
    </xdr:from>
    <xdr:to>
      <xdr:col>0</xdr:col>
      <xdr:colOff>400050</xdr:colOff>
      <xdr:row>825</xdr:row>
      <xdr:rowOff>523875</xdr:rowOff>
    </xdr:to>
    <xdr:pic>
      <xdr:nvPicPr>
        <xdr:cNvPr id="650" name="Рисунок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826</xdr:row>
      <xdr:rowOff>47625</xdr:rowOff>
    </xdr:from>
    <xdr:to>
      <xdr:col>0</xdr:col>
      <xdr:colOff>400050</xdr:colOff>
      <xdr:row>826</xdr:row>
      <xdr:rowOff>523875</xdr:rowOff>
    </xdr:to>
    <xdr:pic>
      <xdr:nvPicPr>
        <xdr:cNvPr id="651" name="Рисунок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828</xdr:row>
      <xdr:rowOff>47625</xdr:rowOff>
    </xdr:from>
    <xdr:to>
      <xdr:col>0</xdr:col>
      <xdr:colOff>523875</xdr:colOff>
      <xdr:row>828</xdr:row>
      <xdr:rowOff>523875</xdr:rowOff>
    </xdr:to>
    <xdr:pic>
      <xdr:nvPicPr>
        <xdr:cNvPr id="652" name="Рисунок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829</xdr:row>
      <xdr:rowOff>47625</xdr:rowOff>
    </xdr:from>
    <xdr:to>
      <xdr:col>0</xdr:col>
      <xdr:colOff>523875</xdr:colOff>
      <xdr:row>829</xdr:row>
      <xdr:rowOff>523875</xdr:rowOff>
    </xdr:to>
    <xdr:pic>
      <xdr:nvPicPr>
        <xdr:cNvPr id="653" name="Рисунок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830</xdr:row>
      <xdr:rowOff>47625</xdr:rowOff>
    </xdr:from>
    <xdr:to>
      <xdr:col>0</xdr:col>
      <xdr:colOff>523875</xdr:colOff>
      <xdr:row>830</xdr:row>
      <xdr:rowOff>523875</xdr:rowOff>
    </xdr:to>
    <xdr:pic>
      <xdr:nvPicPr>
        <xdr:cNvPr id="654" name="Рисунок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831</xdr:row>
      <xdr:rowOff>47625</xdr:rowOff>
    </xdr:from>
    <xdr:to>
      <xdr:col>0</xdr:col>
      <xdr:colOff>523875</xdr:colOff>
      <xdr:row>831</xdr:row>
      <xdr:rowOff>523875</xdr:rowOff>
    </xdr:to>
    <xdr:pic>
      <xdr:nvPicPr>
        <xdr:cNvPr id="655" name="Рисунок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832</xdr:row>
      <xdr:rowOff>47625</xdr:rowOff>
    </xdr:from>
    <xdr:to>
      <xdr:col>0</xdr:col>
      <xdr:colOff>523875</xdr:colOff>
      <xdr:row>832</xdr:row>
      <xdr:rowOff>523875</xdr:rowOff>
    </xdr:to>
    <xdr:pic>
      <xdr:nvPicPr>
        <xdr:cNvPr id="656" name="Рисунок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834</xdr:row>
      <xdr:rowOff>47625</xdr:rowOff>
    </xdr:from>
    <xdr:to>
      <xdr:col>0</xdr:col>
      <xdr:colOff>400050</xdr:colOff>
      <xdr:row>834</xdr:row>
      <xdr:rowOff>523875</xdr:rowOff>
    </xdr:to>
    <xdr:pic>
      <xdr:nvPicPr>
        <xdr:cNvPr id="657" name="Рисунок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835</xdr:row>
      <xdr:rowOff>47625</xdr:rowOff>
    </xdr:from>
    <xdr:to>
      <xdr:col>0</xdr:col>
      <xdr:colOff>400050</xdr:colOff>
      <xdr:row>835</xdr:row>
      <xdr:rowOff>523875</xdr:rowOff>
    </xdr:to>
    <xdr:pic>
      <xdr:nvPicPr>
        <xdr:cNvPr id="658" name="Рисунок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836</xdr:row>
      <xdr:rowOff>47625</xdr:rowOff>
    </xdr:from>
    <xdr:to>
      <xdr:col>0</xdr:col>
      <xdr:colOff>400050</xdr:colOff>
      <xdr:row>836</xdr:row>
      <xdr:rowOff>523875</xdr:rowOff>
    </xdr:to>
    <xdr:pic>
      <xdr:nvPicPr>
        <xdr:cNvPr id="659" name="Рисунок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837</xdr:row>
      <xdr:rowOff>47625</xdr:rowOff>
    </xdr:from>
    <xdr:to>
      <xdr:col>0</xdr:col>
      <xdr:colOff>400050</xdr:colOff>
      <xdr:row>837</xdr:row>
      <xdr:rowOff>523875</xdr:rowOff>
    </xdr:to>
    <xdr:pic>
      <xdr:nvPicPr>
        <xdr:cNvPr id="660" name="Рисунок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838</xdr:row>
      <xdr:rowOff>47625</xdr:rowOff>
    </xdr:from>
    <xdr:to>
      <xdr:col>0</xdr:col>
      <xdr:colOff>400050</xdr:colOff>
      <xdr:row>838</xdr:row>
      <xdr:rowOff>523875</xdr:rowOff>
    </xdr:to>
    <xdr:pic>
      <xdr:nvPicPr>
        <xdr:cNvPr id="661" name="Рисунок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839</xdr:row>
      <xdr:rowOff>47625</xdr:rowOff>
    </xdr:from>
    <xdr:to>
      <xdr:col>0</xdr:col>
      <xdr:colOff>400050</xdr:colOff>
      <xdr:row>839</xdr:row>
      <xdr:rowOff>523875</xdr:rowOff>
    </xdr:to>
    <xdr:pic>
      <xdr:nvPicPr>
        <xdr:cNvPr id="662" name="Рисунок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840</xdr:row>
      <xdr:rowOff>47625</xdr:rowOff>
    </xdr:from>
    <xdr:to>
      <xdr:col>0</xdr:col>
      <xdr:colOff>400050</xdr:colOff>
      <xdr:row>840</xdr:row>
      <xdr:rowOff>523875</xdr:rowOff>
    </xdr:to>
    <xdr:pic>
      <xdr:nvPicPr>
        <xdr:cNvPr id="663" name="Рисунок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841</xdr:row>
      <xdr:rowOff>47625</xdr:rowOff>
    </xdr:from>
    <xdr:to>
      <xdr:col>0</xdr:col>
      <xdr:colOff>400050</xdr:colOff>
      <xdr:row>841</xdr:row>
      <xdr:rowOff>523875</xdr:rowOff>
    </xdr:to>
    <xdr:pic>
      <xdr:nvPicPr>
        <xdr:cNvPr id="664" name="Рисунок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842</xdr:row>
      <xdr:rowOff>47625</xdr:rowOff>
    </xdr:from>
    <xdr:to>
      <xdr:col>0</xdr:col>
      <xdr:colOff>400050</xdr:colOff>
      <xdr:row>842</xdr:row>
      <xdr:rowOff>523875</xdr:rowOff>
    </xdr:to>
    <xdr:pic>
      <xdr:nvPicPr>
        <xdr:cNvPr id="665" name="Рисунок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843</xdr:row>
      <xdr:rowOff>47625</xdr:rowOff>
    </xdr:from>
    <xdr:to>
      <xdr:col>0</xdr:col>
      <xdr:colOff>695325</xdr:colOff>
      <xdr:row>843</xdr:row>
      <xdr:rowOff>523875</xdr:rowOff>
    </xdr:to>
    <xdr:pic>
      <xdr:nvPicPr>
        <xdr:cNvPr id="667" name="Рисунок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844</xdr:row>
      <xdr:rowOff>47625</xdr:rowOff>
    </xdr:from>
    <xdr:to>
      <xdr:col>0</xdr:col>
      <xdr:colOff>400050</xdr:colOff>
      <xdr:row>844</xdr:row>
      <xdr:rowOff>523875</xdr:rowOff>
    </xdr:to>
    <xdr:pic>
      <xdr:nvPicPr>
        <xdr:cNvPr id="668" name="Рисунок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845</xdr:row>
      <xdr:rowOff>47625</xdr:rowOff>
    </xdr:from>
    <xdr:to>
      <xdr:col>0</xdr:col>
      <xdr:colOff>676275</xdr:colOff>
      <xdr:row>845</xdr:row>
      <xdr:rowOff>523875</xdr:rowOff>
    </xdr:to>
    <xdr:pic>
      <xdr:nvPicPr>
        <xdr:cNvPr id="669" name="Рисунок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846</xdr:row>
      <xdr:rowOff>47625</xdr:rowOff>
    </xdr:from>
    <xdr:to>
      <xdr:col>0</xdr:col>
      <xdr:colOff>400050</xdr:colOff>
      <xdr:row>846</xdr:row>
      <xdr:rowOff>523875</xdr:rowOff>
    </xdr:to>
    <xdr:pic>
      <xdr:nvPicPr>
        <xdr:cNvPr id="670" name="Рисунок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847</xdr:row>
      <xdr:rowOff>47625</xdr:rowOff>
    </xdr:from>
    <xdr:to>
      <xdr:col>0</xdr:col>
      <xdr:colOff>400050</xdr:colOff>
      <xdr:row>847</xdr:row>
      <xdr:rowOff>523875</xdr:rowOff>
    </xdr:to>
    <xdr:pic>
      <xdr:nvPicPr>
        <xdr:cNvPr id="672" name="Рисунок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848</xdr:row>
      <xdr:rowOff>47625</xdr:rowOff>
    </xdr:from>
    <xdr:to>
      <xdr:col>0</xdr:col>
      <xdr:colOff>676275</xdr:colOff>
      <xdr:row>848</xdr:row>
      <xdr:rowOff>523875</xdr:rowOff>
    </xdr:to>
    <xdr:pic>
      <xdr:nvPicPr>
        <xdr:cNvPr id="673" name="Рисунок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850</xdr:row>
      <xdr:rowOff>47625</xdr:rowOff>
    </xdr:from>
    <xdr:to>
      <xdr:col>0</xdr:col>
      <xdr:colOff>523875</xdr:colOff>
      <xdr:row>850</xdr:row>
      <xdr:rowOff>523875</xdr:rowOff>
    </xdr:to>
    <xdr:pic>
      <xdr:nvPicPr>
        <xdr:cNvPr id="674" name="Рисунок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851</xdr:row>
      <xdr:rowOff>47625</xdr:rowOff>
    </xdr:from>
    <xdr:to>
      <xdr:col>0</xdr:col>
      <xdr:colOff>523875</xdr:colOff>
      <xdr:row>851</xdr:row>
      <xdr:rowOff>523875</xdr:rowOff>
    </xdr:to>
    <xdr:pic>
      <xdr:nvPicPr>
        <xdr:cNvPr id="675" name="Рисунок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853</xdr:row>
      <xdr:rowOff>47625</xdr:rowOff>
    </xdr:from>
    <xdr:to>
      <xdr:col>0</xdr:col>
      <xdr:colOff>400050</xdr:colOff>
      <xdr:row>853</xdr:row>
      <xdr:rowOff>523875</xdr:rowOff>
    </xdr:to>
    <xdr:pic>
      <xdr:nvPicPr>
        <xdr:cNvPr id="676" name="Рисунок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854</xdr:row>
      <xdr:rowOff>47625</xdr:rowOff>
    </xdr:from>
    <xdr:to>
      <xdr:col>0</xdr:col>
      <xdr:colOff>400050</xdr:colOff>
      <xdr:row>854</xdr:row>
      <xdr:rowOff>523875</xdr:rowOff>
    </xdr:to>
    <xdr:pic>
      <xdr:nvPicPr>
        <xdr:cNvPr id="677" name="Рисунок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856</xdr:row>
      <xdr:rowOff>47625</xdr:rowOff>
    </xdr:from>
    <xdr:to>
      <xdr:col>0</xdr:col>
      <xdr:colOff>400050</xdr:colOff>
      <xdr:row>856</xdr:row>
      <xdr:rowOff>523875</xdr:rowOff>
    </xdr:to>
    <xdr:pic>
      <xdr:nvPicPr>
        <xdr:cNvPr id="678" name="Рисунок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857</xdr:row>
      <xdr:rowOff>47625</xdr:rowOff>
    </xdr:from>
    <xdr:to>
      <xdr:col>0</xdr:col>
      <xdr:colOff>400050</xdr:colOff>
      <xdr:row>857</xdr:row>
      <xdr:rowOff>523875</xdr:rowOff>
    </xdr:to>
    <xdr:pic>
      <xdr:nvPicPr>
        <xdr:cNvPr id="679" name="Рисунок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859</xdr:row>
      <xdr:rowOff>47625</xdr:rowOff>
    </xdr:from>
    <xdr:to>
      <xdr:col>0</xdr:col>
      <xdr:colOff>523875</xdr:colOff>
      <xdr:row>859</xdr:row>
      <xdr:rowOff>523875</xdr:rowOff>
    </xdr:to>
    <xdr:pic>
      <xdr:nvPicPr>
        <xdr:cNvPr id="680" name="Рисунок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860</xdr:row>
      <xdr:rowOff>47625</xdr:rowOff>
    </xdr:from>
    <xdr:to>
      <xdr:col>0</xdr:col>
      <xdr:colOff>676275</xdr:colOff>
      <xdr:row>860</xdr:row>
      <xdr:rowOff>523875</xdr:rowOff>
    </xdr:to>
    <xdr:pic>
      <xdr:nvPicPr>
        <xdr:cNvPr id="681" name="Рисунок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861</xdr:row>
      <xdr:rowOff>47625</xdr:rowOff>
    </xdr:from>
    <xdr:to>
      <xdr:col>0</xdr:col>
      <xdr:colOff>400050</xdr:colOff>
      <xdr:row>861</xdr:row>
      <xdr:rowOff>523875</xdr:rowOff>
    </xdr:to>
    <xdr:pic>
      <xdr:nvPicPr>
        <xdr:cNvPr id="682" name="Рисунок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862</xdr:row>
      <xdr:rowOff>47625</xdr:rowOff>
    </xdr:from>
    <xdr:to>
      <xdr:col>0</xdr:col>
      <xdr:colOff>400050</xdr:colOff>
      <xdr:row>862</xdr:row>
      <xdr:rowOff>523875</xdr:rowOff>
    </xdr:to>
    <xdr:pic>
      <xdr:nvPicPr>
        <xdr:cNvPr id="683" name="Рисунок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863</xdr:row>
      <xdr:rowOff>47625</xdr:rowOff>
    </xdr:from>
    <xdr:to>
      <xdr:col>0</xdr:col>
      <xdr:colOff>400050</xdr:colOff>
      <xdr:row>863</xdr:row>
      <xdr:rowOff>523875</xdr:rowOff>
    </xdr:to>
    <xdr:pic>
      <xdr:nvPicPr>
        <xdr:cNvPr id="684" name="Рисунок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864</xdr:row>
      <xdr:rowOff>47625</xdr:rowOff>
    </xdr:from>
    <xdr:to>
      <xdr:col>0</xdr:col>
      <xdr:colOff>400050</xdr:colOff>
      <xdr:row>864</xdr:row>
      <xdr:rowOff>523875</xdr:rowOff>
    </xdr:to>
    <xdr:pic>
      <xdr:nvPicPr>
        <xdr:cNvPr id="685" name="Рисунок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865</xdr:row>
      <xdr:rowOff>47625</xdr:rowOff>
    </xdr:from>
    <xdr:to>
      <xdr:col>0</xdr:col>
      <xdr:colOff>400050</xdr:colOff>
      <xdr:row>865</xdr:row>
      <xdr:rowOff>523875</xdr:rowOff>
    </xdr:to>
    <xdr:pic>
      <xdr:nvPicPr>
        <xdr:cNvPr id="686" name="Рисунок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867</xdr:row>
      <xdr:rowOff>47625</xdr:rowOff>
    </xdr:from>
    <xdr:to>
      <xdr:col>0</xdr:col>
      <xdr:colOff>400050</xdr:colOff>
      <xdr:row>867</xdr:row>
      <xdr:rowOff>523875</xdr:rowOff>
    </xdr:to>
    <xdr:pic>
      <xdr:nvPicPr>
        <xdr:cNvPr id="687" name="Рисунок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868</xdr:row>
      <xdr:rowOff>47625</xdr:rowOff>
    </xdr:from>
    <xdr:to>
      <xdr:col>0</xdr:col>
      <xdr:colOff>676275</xdr:colOff>
      <xdr:row>868</xdr:row>
      <xdr:rowOff>523875</xdr:rowOff>
    </xdr:to>
    <xdr:pic>
      <xdr:nvPicPr>
        <xdr:cNvPr id="688" name="Рисунок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870</xdr:row>
      <xdr:rowOff>47625</xdr:rowOff>
    </xdr:from>
    <xdr:to>
      <xdr:col>0</xdr:col>
      <xdr:colOff>523875</xdr:colOff>
      <xdr:row>870</xdr:row>
      <xdr:rowOff>523875</xdr:rowOff>
    </xdr:to>
    <xdr:pic>
      <xdr:nvPicPr>
        <xdr:cNvPr id="689" name="Рисунок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871</xdr:row>
      <xdr:rowOff>47625</xdr:rowOff>
    </xdr:from>
    <xdr:to>
      <xdr:col>0</xdr:col>
      <xdr:colOff>523875</xdr:colOff>
      <xdr:row>871</xdr:row>
      <xdr:rowOff>523875</xdr:rowOff>
    </xdr:to>
    <xdr:pic>
      <xdr:nvPicPr>
        <xdr:cNvPr id="690" name="Рисунок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872</xdr:row>
      <xdr:rowOff>47625</xdr:rowOff>
    </xdr:from>
    <xdr:to>
      <xdr:col>0</xdr:col>
      <xdr:colOff>523875</xdr:colOff>
      <xdr:row>872</xdr:row>
      <xdr:rowOff>523875</xdr:rowOff>
    </xdr:to>
    <xdr:pic>
      <xdr:nvPicPr>
        <xdr:cNvPr id="691" name="Рисунок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873</xdr:row>
      <xdr:rowOff>47625</xdr:rowOff>
    </xdr:from>
    <xdr:to>
      <xdr:col>0</xdr:col>
      <xdr:colOff>523875</xdr:colOff>
      <xdr:row>873</xdr:row>
      <xdr:rowOff>523875</xdr:rowOff>
    </xdr:to>
    <xdr:pic>
      <xdr:nvPicPr>
        <xdr:cNvPr id="692" name="Рисунок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874</xdr:row>
      <xdr:rowOff>47625</xdr:rowOff>
    </xdr:from>
    <xdr:to>
      <xdr:col>0</xdr:col>
      <xdr:colOff>523875</xdr:colOff>
      <xdr:row>874</xdr:row>
      <xdr:rowOff>523875</xdr:rowOff>
    </xdr:to>
    <xdr:pic>
      <xdr:nvPicPr>
        <xdr:cNvPr id="693" name="Рисунок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875</xdr:row>
      <xdr:rowOff>47625</xdr:rowOff>
    </xdr:from>
    <xdr:to>
      <xdr:col>0</xdr:col>
      <xdr:colOff>523875</xdr:colOff>
      <xdr:row>875</xdr:row>
      <xdr:rowOff>523875</xdr:rowOff>
    </xdr:to>
    <xdr:pic>
      <xdr:nvPicPr>
        <xdr:cNvPr id="694" name="Рисунок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877</xdr:row>
      <xdr:rowOff>47625</xdr:rowOff>
    </xdr:from>
    <xdr:to>
      <xdr:col>0</xdr:col>
      <xdr:colOff>400050</xdr:colOff>
      <xdr:row>877</xdr:row>
      <xdr:rowOff>523875</xdr:rowOff>
    </xdr:to>
    <xdr:pic>
      <xdr:nvPicPr>
        <xdr:cNvPr id="695" name="Рисунок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878</xdr:row>
      <xdr:rowOff>47625</xdr:rowOff>
    </xdr:from>
    <xdr:to>
      <xdr:col>0</xdr:col>
      <xdr:colOff>400050</xdr:colOff>
      <xdr:row>878</xdr:row>
      <xdr:rowOff>523875</xdr:rowOff>
    </xdr:to>
    <xdr:pic>
      <xdr:nvPicPr>
        <xdr:cNvPr id="696" name="Рисунок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879</xdr:row>
      <xdr:rowOff>47625</xdr:rowOff>
    </xdr:from>
    <xdr:to>
      <xdr:col>0</xdr:col>
      <xdr:colOff>400050</xdr:colOff>
      <xdr:row>879</xdr:row>
      <xdr:rowOff>523875</xdr:rowOff>
    </xdr:to>
    <xdr:pic>
      <xdr:nvPicPr>
        <xdr:cNvPr id="697" name="Рисунок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880</xdr:row>
      <xdr:rowOff>47625</xdr:rowOff>
    </xdr:from>
    <xdr:to>
      <xdr:col>0</xdr:col>
      <xdr:colOff>400050</xdr:colOff>
      <xdr:row>880</xdr:row>
      <xdr:rowOff>523875</xdr:rowOff>
    </xdr:to>
    <xdr:pic>
      <xdr:nvPicPr>
        <xdr:cNvPr id="698" name="Рисунок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881</xdr:row>
      <xdr:rowOff>47625</xdr:rowOff>
    </xdr:from>
    <xdr:to>
      <xdr:col>0</xdr:col>
      <xdr:colOff>400050</xdr:colOff>
      <xdr:row>881</xdr:row>
      <xdr:rowOff>523875</xdr:rowOff>
    </xdr:to>
    <xdr:pic>
      <xdr:nvPicPr>
        <xdr:cNvPr id="699" name="Рисунок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882</xdr:row>
      <xdr:rowOff>47625</xdr:rowOff>
    </xdr:from>
    <xdr:to>
      <xdr:col>0</xdr:col>
      <xdr:colOff>400050</xdr:colOff>
      <xdr:row>882</xdr:row>
      <xdr:rowOff>523875</xdr:rowOff>
    </xdr:to>
    <xdr:pic>
      <xdr:nvPicPr>
        <xdr:cNvPr id="700" name="Рисунок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883</xdr:row>
      <xdr:rowOff>47625</xdr:rowOff>
    </xdr:from>
    <xdr:to>
      <xdr:col>0</xdr:col>
      <xdr:colOff>400050</xdr:colOff>
      <xdr:row>883</xdr:row>
      <xdr:rowOff>523875</xdr:rowOff>
    </xdr:to>
    <xdr:pic>
      <xdr:nvPicPr>
        <xdr:cNvPr id="701" name="Рисунок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884</xdr:row>
      <xdr:rowOff>47625</xdr:rowOff>
    </xdr:from>
    <xdr:to>
      <xdr:col>0</xdr:col>
      <xdr:colOff>400050</xdr:colOff>
      <xdr:row>884</xdr:row>
      <xdr:rowOff>523875</xdr:rowOff>
    </xdr:to>
    <xdr:pic>
      <xdr:nvPicPr>
        <xdr:cNvPr id="702" name="Рисунок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885</xdr:row>
      <xdr:rowOff>47625</xdr:rowOff>
    </xdr:from>
    <xdr:to>
      <xdr:col>0</xdr:col>
      <xdr:colOff>400050</xdr:colOff>
      <xdr:row>885</xdr:row>
      <xdr:rowOff>523875</xdr:rowOff>
    </xdr:to>
    <xdr:pic>
      <xdr:nvPicPr>
        <xdr:cNvPr id="703" name="Рисунок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887</xdr:row>
      <xdr:rowOff>47625</xdr:rowOff>
    </xdr:from>
    <xdr:to>
      <xdr:col>0</xdr:col>
      <xdr:colOff>523875</xdr:colOff>
      <xdr:row>887</xdr:row>
      <xdr:rowOff>523875</xdr:rowOff>
    </xdr:to>
    <xdr:pic>
      <xdr:nvPicPr>
        <xdr:cNvPr id="704" name="Рисунок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888</xdr:row>
      <xdr:rowOff>47625</xdr:rowOff>
    </xdr:from>
    <xdr:to>
      <xdr:col>0</xdr:col>
      <xdr:colOff>523875</xdr:colOff>
      <xdr:row>888</xdr:row>
      <xdr:rowOff>523875</xdr:rowOff>
    </xdr:to>
    <xdr:pic>
      <xdr:nvPicPr>
        <xdr:cNvPr id="705" name="Рисунок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889</xdr:row>
      <xdr:rowOff>47625</xdr:rowOff>
    </xdr:from>
    <xdr:to>
      <xdr:col>0</xdr:col>
      <xdr:colOff>523875</xdr:colOff>
      <xdr:row>889</xdr:row>
      <xdr:rowOff>523875</xdr:rowOff>
    </xdr:to>
    <xdr:pic>
      <xdr:nvPicPr>
        <xdr:cNvPr id="706" name="Рисунок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890</xdr:row>
      <xdr:rowOff>47625</xdr:rowOff>
    </xdr:from>
    <xdr:to>
      <xdr:col>0</xdr:col>
      <xdr:colOff>523875</xdr:colOff>
      <xdr:row>890</xdr:row>
      <xdr:rowOff>523875</xdr:rowOff>
    </xdr:to>
    <xdr:pic>
      <xdr:nvPicPr>
        <xdr:cNvPr id="707" name="Рисунок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891</xdr:row>
      <xdr:rowOff>47625</xdr:rowOff>
    </xdr:from>
    <xdr:to>
      <xdr:col>0</xdr:col>
      <xdr:colOff>523875</xdr:colOff>
      <xdr:row>891</xdr:row>
      <xdr:rowOff>523875</xdr:rowOff>
    </xdr:to>
    <xdr:pic>
      <xdr:nvPicPr>
        <xdr:cNvPr id="708" name="Рисунок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893</xdr:row>
      <xdr:rowOff>47625</xdr:rowOff>
    </xdr:from>
    <xdr:to>
      <xdr:col>0</xdr:col>
      <xdr:colOff>523875</xdr:colOff>
      <xdr:row>893</xdr:row>
      <xdr:rowOff>523875</xdr:rowOff>
    </xdr:to>
    <xdr:pic>
      <xdr:nvPicPr>
        <xdr:cNvPr id="709" name="Рисунок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894</xdr:row>
      <xdr:rowOff>47625</xdr:rowOff>
    </xdr:from>
    <xdr:to>
      <xdr:col>0</xdr:col>
      <xdr:colOff>523875</xdr:colOff>
      <xdr:row>894</xdr:row>
      <xdr:rowOff>523875</xdr:rowOff>
    </xdr:to>
    <xdr:pic>
      <xdr:nvPicPr>
        <xdr:cNvPr id="710" name="Рисунок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895</xdr:row>
      <xdr:rowOff>47625</xdr:rowOff>
    </xdr:from>
    <xdr:to>
      <xdr:col>0</xdr:col>
      <xdr:colOff>523875</xdr:colOff>
      <xdr:row>895</xdr:row>
      <xdr:rowOff>523875</xdr:rowOff>
    </xdr:to>
    <xdr:pic>
      <xdr:nvPicPr>
        <xdr:cNvPr id="711" name="Рисунок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896</xdr:row>
      <xdr:rowOff>47625</xdr:rowOff>
    </xdr:from>
    <xdr:to>
      <xdr:col>0</xdr:col>
      <xdr:colOff>523875</xdr:colOff>
      <xdr:row>896</xdr:row>
      <xdr:rowOff>523875</xdr:rowOff>
    </xdr:to>
    <xdr:pic>
      <xdr:nvPicPr>
        <xdr:cNvPr id="712" name="Рисунок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898</xdr:row>
      <xdr:rowOff>47625</xdr:rowOff>
    </xdr:from>
    <xdr:to>
      <xdr:col>0</xdr:col>
      <xdr:colOff>514350</xdr:colOff>
      <xdr:row>898</xdr:row>
      <xdr:rowOff>523875</xdr:rowOff>
    </xdr:to>
    <xdr:pic>
      <xdr:nvPicPr>
        <xdr:cNvPr id="713" name="Рисунок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899</xdr:row>
      <xdr:rowOff>47625</xdr:rowOff>
    </xdr:from>
    <xdr:to>
      <xdr:col>0</xdr:col>
      <xdr:colOff>523875</xdr:colOff>
      <xdr:row>899</xdr:row>
      <xdr:rowOff>523875</xdr:rowOff>
    </xdr:to>
    <xdr:pic>
      <xdr:nvPicPr>
        <xdr:cNvPr id="714" name="Рисунок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900</xdr:row>
      <xdr:rowOff>47625</xdr:rowOff>
    </xdr:from>
    <xdr:to>
      <xdr:col>0</xdr:col>
      <xdr:colOff>523875</xdr:colOff>
      <xdr:row>900</xdr:row>
      <xdr:rowOff>523875</xdr:rowOff>
    </xdr:to>
    <xdr:pic>
      <xdr:nvPicPr>
        <xdr:cNvPr id="715" name="Рисунок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901</xdr:row>
      <xdr:rowOff>47625</xdr:rowOff>
    </xdr:from>
    <xdr:to>
      <xdr:col>0</xdr:col>
      <xdr:colOff>523875</xdr:colOff>
      <xdr:row>901</xdr:row>
      <xdr:rowOff>523875</xdr:rowOff>
    </xdr:to>
    <xdr:pic>
      <xdr:nvPicPr>
        <xdr:cNvPr id="716" name="Рисунок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902</xdr:row>
      <xdr:rowOff>47625</xdr:rowOff>
    </xdr:from>
    <xdr:to>
      <xdr:col>0</xdr:col>
      <xdr:colOff>523875</xdr:colOff>
      <xdr:row>902</xdr:row>
      <xdr:rowOff>523875</xdr:rowOff>
    </xdr:to>
    <xdr:pic>
      <xdr:nvPicPr>
        <xdr:cNvPr id="717" name="Рисунок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904</xdr:row>
      <xdr:rowOff>47625</xdr:rowOff>
    </xdr:from>
    <xdr:to>
      <xdr:col>0</xdr:col>
      <xdr:colOff>400050</xdr:colOff>
      <xdr:row>904</xdr:row>
      <xdr:rowOff>523875</xdr:rowOff>
    </xdr:to>
    <xdr:pic>
      <xdr:nvPicPr>
        <xdr:cNvPr id="718" name="Рисунок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905</xdr:row>
      <xdr:rowOff>47625</xdr:rowOff>
    </xdr:from>
    <xdr:to>
      <xdr:col>0</xdr:col>
      <xdr:colOff>400050</xdr:colOff>
      <xdr:row>905</xdr:row>
      <xdr:rowOff>523875</xdr:rowOff>
    </xdr:to>
    <xdr:pic>
      <xdr:nvPicPr>
        <xdr:cNvPr id="719" name="Рисунок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906</xdr:row>
      <xdr:rowOff>47625</xdr:rowOff>
    </xdr:from>
    <xdr:to>
      <xdr:col>0</xdr:col>
      <xdr:colOff>400050</xdr:colOff>
      <xdr:row>906</xdr:row>
      <xdr:rowOff>523875</xdr:rowOff>
    </xdr:to>
    <xdr:pic>
      <xdr:nvPicPr>
        <xdr:cNvPr id="720" name="Рисунок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907</xdr:row>
      <xdr:rowOff>47625</xdr:rowOff>
    </xdr:from>
    <xdr:to>
      <xdr:col>0</xdr:col>
      <xdr:colOff>400050</xdr:colOff>
      <xdr:row>907</xdr:row>
      <xdr:rowOff>523875</xdr:rowOff>
    </xdr:to>
    <xdr:pic>
      <xdr:nvPicPr>
        <xdr:cNvPr id="721" name="Рисунок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908</xdr:row>
      <xdr:rowOff>47625</xdr:rowOff>
    </xdr:from>
    <xdr:to>
      <xdr:col>0</xdr:col>
      <xdr:colOff>400050</xdr:colOff>
      <xdr:row>908</xdr:row>
      <xdr:rowOff>523875</xdr:rowOff>
    </xdr:to>
    <xdr:pic>
      <xdr:nvPicPr>
        <xdr:cNvPr id="722" name="Рисунок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909</xdr:row>
      <xdr:rowOff>47625</xdr:rowOff>
    </xdr:from>
    <xdr:to>
      <xdr:col>0</xdr:col>
      <xdr:colOff>400050</xdr:colOff>
      <xdr:row>909</xdr:row>
      <xdr:rowOff>523875</xdr:rowOff>
    </xdr:to>
    <xdr:pic>
      <xdr:nvPicPr>
        <xdr:cNvPr id="723" name="Рисунок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910</xdr:row>
      <xdr:rowOff>47625</xdr:rowOff>
    </xdr:from>
    <xdr:to>
      <xdr:col>0</xdr:col>
      <xdr:colOff>400050</xdr:colOff>
      <xdr:row>910</xdr:row>
      <xdr:rowOff>523875</xdr:rowOff>
    </xdr:to>
    <xdr:pic>
      <xdr:nvPicPr>
        <xdr:cNvPr id="724" name="Рисунок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912</xdr:row>
      <xdr:rowOff>47625</xdr:rowOff>
    </xdr:from>
    <xdr:to>
      <xdr:col>0</xdr:col>
      <xdr:colOff>400050</xdr:colOff>
      <xdr:row>912</xdr:row>
      <xdr:rowOff>523875</xdr:rowOff>
    </xdr:to>
    <xdr:pic>
      <xdr:nvPicPr>
        <xdr:cNvPr id="725" name="Рисунок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913</xdr:row>
      <xdr:rowOff>47625</xdr:rowOff>
    </xdr:from>
    <xdr:to>
      <xdr:col>0</xdr:col>
      <xdr:colOff>400050</xdr:colOff>
      <xdr:row>913</xdr:row>
      <xdr:rowOff>523875</xdr:rowOff>
    </xdr:to>
    <xdr:pic>
      <xdr:nvPicPr>
        <xdr:cNvPr id="726" name="Рисунок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914</xdr:row>
      <xdr:rowOff>47625</xdr:rowOff>
    </xdr:from>
    <xdr:to>
      <xdr:col>0</xdr:col>
      <xdr:colOff>400050</xdr:colOff>
      <xdr:row>914</xdr:row>
      <xdr:rowOff>523875</xdr:rowOff>
    </xdr:to>
    <xdr:pic>
      <xdr:nvPicPr>
        <xdr:cNvPr id="727" name="Рисунок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915</xdr:row>
      <xdr:rowOff>47625</xdr:rowOff>
    </xdr:from>
    <xdr:to>
      <xdr:col>0</xdr:col>
      <xdr:colOff>400050</xdr:colOff>
      <xdr:row>915</xdr:row>
      <xdr:rowOff>523875</xdr:rowOff>
    </xdr:to>
    <xdr:pic>
      <xdr:nvPicPr>
        <xdr:cNvPr id="728" name="Рисунок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916</xdr:row>
      <xdr:rowOff>47625</xdr:rowOff>
    </xdr:from>
    <xdr:to>
      <xdr:col>0</xdr:col>
      <xdr:colOff>400050</xdr:colOff>
      <xdr:row>916</xdr:row>
      <xdr:rowOff>523875</xdr:rowOff>
    </xdr:to>
    <xdr:pic>
      <xdr:nvPicPr>
        <xdr:cNvPr id="729" name="Рисунок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917</xdr:row>
      <xdr:rowOff>47625</xdr:rowOff>
    </xdr:from>
    <xdr:to>
      <xdr:col>0</xdr:col>
      <xdr:colOff>400050</xdr:colOff>
      <xdr:row>917</xdr:row>
      <xdr:rowOff>523875</xdr:rowOff>
    </xdr:to>
    <xdr:pic>
      <xdr:nvPicPr>
        <xdr:cNvPr id="730" name="Рисунок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918</xdr:row>
      <xdr:rowOff>47625</xdr:rowOff>
    </xdr:from>
    <xdr:to>
      <xdr:col>0</xdr:col>
      <xdr:colOff>400050</xdr:colOff>
      <xdr:row>918</xdr:row>
      <xdr:rowOff>523875</xdr:rowOff>
    </xdr:to>
    <xdr:pic>
      <xdr:nvPicPr>
        <xdr:cNvPr id="731" name="Рисунок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920</xdr:row>
      <xdr:rowOff>47625</xdr:rowOff>
    </xdr:from>
    <xdr:to>
      <xdr:col>0</xdr:col>
      <xdr:colOff>400050</xdr:colOff>
      <xdr:row>920</xdr:row>
      <xdr:rowOff>523875</xdr:rowOff>
    </xdr:to>
    <xdr:pic>
      <xdr:nvPicPr>
        <xdr:cNvPr id="732" name="Рисунок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921</xdr:row>
      <xdr:rowOff>47625</xdr:rowOff>
    </xdr:from>
    <xdr:to>
      <xdr:col>0</xdr:col>
      <xdr:colOff>400050</xdr:colOff>
      <xdr:row>921</xdr:row>
      <xdr:rowOff>523875</xdr:rowOff>
    </xdr:to>
    <xdr:pic>
      <xdr:nvPicPr>
        <xdr:cNvPr id="733" name="Рисунок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923</xdr:row>
      <xdr:rowOff>47625</xdr:rowOff>
    </xdr:from>
    <xdr:to>
      <xdr:col>0</xdr:col>
      <xdr:colOff>523875</xdr:colOff>
      <xdr:row>923</xdr:row>
      <xdr:rowOff>523875</xdr:rowOff>
    </xdr:to>
    <xdr:pic>
      <xdr:nvPicPr>
        <xdr:cNvPr id="734" name="Рисунок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924</xdr:row>
      <xdr:rowOff>47625</xdr:rowOff>
    </xdr:from>
    <xdr:to>
      <xdr:col>0</xdr:col>
      <xdr:colOff>523875</xdr:colOff>
      <xdr:row>924</xdr:row>
      <xdr:rowOff>523875</xdr:rowOff>
    </xdr:to>
    <xdr:pic>
      <xdr:nvPicPr>
        <xdr:cNvPr id="735" name="Рисунок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925</xdr:row>
      <xdr:rowOff>47625</xdr:rowOff>
    </xdr:from>
    <xdr:to>
      <xdr:col>0</xdr:col>
      <xdr:colOff>523875</xdr:colOff>
      <xdr:row>925</xdr:row>
      <xdr:rowOff>523875</xdr:rowOff>
    </xdr:to>
    <xdr:pic>
      <xdr:nvPicPr>
        <xdr:cNvPr id="736" name="Рисунок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926</xdr:row>
      <xdr:rowOff>47625</xdr:rowOff>
    </xdr:from>
    <xdr:to>
      <xdr:col>0</xdr:col>
      <xdr:colOff>523875</xdr:colOff>
      <xdr:row>926</xdr:row>
      <xdr:rowOff>523875</xdr:rowOff>
    </xdr:to>
    <xdr:pic>
      <xdr:nvPicPr>
        <xdr:cNvPr id="737" name="Рисунок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927</xdr:row>
      <xdr:rowOff>47625</xdr:rowOff>
    </xdr:from>
    <xdr:to>
      <xdr:col>0</xdr:col>
      <xdr:colOff>523875</xdr:colOff>
      <xdr:row>927</xdr:row>
      <xdr:rowOff>523875</xdr:rowOff>
    </xdr:to>
    <xdr:pic>
      <xdr:nvPicPr>
        <xdr:cNvPr id="738" name="Рисунок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928</xdr:row>
      <xdr:rowOff>47625</xdr:rowOff>
    </xdr:from>
    <xdr:to>
      <xdr:col>0</xdr:col>
      <xdr:colOff>523875</xdr:colOff>
      <xdr:row>928</xdr:row>
      <xdr:rowOff>523875</xdr:rowOff>
    </xdr:to>
    <xdr:pic>
      <xdr:nvPicPr>
        <xdr:cNvPr id="739" name="Рисунок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930</xdr:row>
      <xdr:rowOff>47625</xdr:rowOff>
    </xdr:from>
    <xdr:to>
      <xdr:col>0</xdr:col>
      <xdr:colOff>523875</xdr:colOff>
      <xdr:row>930</xdr:row>
      <xdr:rowOff>523875</xdr:rowOff>
    </xdr:to>
    <xdr:pic>
      <xdr:nvPicPr>
        <xdr:cNvPr id="740" name="Рисунок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931</xdr:row>
      <xdr:rowOff>47625</xdr:rowOff>
    </xdr:from>
    <xdr:to>
      <xdr:col>0</xdr:col>
      <xdr:colOff>523875</xdr:colOff>
      <xdr:row>931</xdr:row>
      <xdr:rowOff>523875</xdr:rowOff>
    </xdr:to>
    <xdr:pic>
      <xdr:nvPicPr>
        <xdr:cNvPr id="741" name="Рисунок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932</xdr:row>
      <xdr:rowOff>47625</xdr:rowOff>
    </xdr:from>
    <xdr:to>
      <xdr:col>0</xdr:col>
      <xdr:colOff>523875</xdr:colOff>
      <xdr:row>932</xdr:row>
      <xdr:rowOff>523875</xdr:rowOff>
    </xdr:to>
    <xdr:pic>
      <xdr:nvPicPr>
        <xdr:cNvPr id="742" name="Рисунок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933</xdr:row>
      <xdr:rowOff>47625</xdr:rowOff>
    </xdr:from>
    <xdr:to>
      <xdr:col>0</xdr:col>
      <xdr:colOff>523875</xdr:colOff>
      <xdr:row>933</xdr:row>
      <xdr:rowOff>523875</xdr:rowOff>
    </xdr:to>
    <xdr:pic>
      <xdr:nvPicPr>
        <xdr:cNvPr id="743" name="Рисунок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934</xdr:row>
      <xdr:rowOff>47625</xdr:rowOff>
    </xdr:from>
    <xdr:to>
      <xdr:col>0</xdr:col>
      <xdr:colOff>523875</xdr:colOff>
      <xdr:row>934</xdr:row>
      <xdr:rowOff>523875</xdr:rowOff>
    </xdr:to>
    <xdr:pic>
      <xdr:nvPicPr>
        <xdr:cNvPr id="744" name="Рисунок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935</xdr:row>
      <xdr:rowOff>47625</xdr:rowOff>
    </xdr:from>
    <xdr:to>
      <xdr:col>0</xdr:col>
      <xdr:colOff>523875</xdr:colOff>
      <xdr:row>935</xdr:row>
      <xdr:rowOff>523875</xdr:rowOff>
    </xdr:to>
    <xdr:pic>
      <xdr:nvPicPr>
        <xdr:cNvPr id="745" name="Рисунок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937</xdr:row>
      <xdr:rowOff>47625</xdr:rowOff>
    </xdr:from>
    <xdr:to>
      <xdr:col>0</xdr:col>
      <xdr:colOff>400050</xdr:colOff>
      <xdr:row>937</xdr:row>
      <xdr:rowOff>523875</xdr:rowOff>
    </xdr:to>
    <xdr:pic>
      <xdr:nvPicPr>
        <xdr:cNvPr id="746" name="Рисунок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938</xdr:row>
      <xdr:rowOff>47625</xdr:rowOff>
    </xdr:from>
    <xdr:to>
      <xdr:col>0</xdr:col>
      <xdr:colOff>400050</xdr:colOff>
      <xdr:row>938</xdr:row>
      <xdr:rowOff>523875</xdr:rowOff>
    </xdr:to>
    <xdr:pic>
      <xdr:nvPicPr>
        <xdr:cNvPr id="747" name="Рисунок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939</xdr:row>
      <xdr:rowOff>47625</xdr:rowOff>
    </xdr:from>
    <xdr:to>
      <xdr:col>0</xdr:col>
      <xdr:colOff>400050</xdr:colOff>
      <xdr:row>939</xdr:row>
      <xdr:rowOff>523875</xdr:rowOff>
    </xdr:to>
    <xdr:pic>
      <xdr:nvPicPr>
        <xdr:cNvPr id="748" name="Рисунок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940</xdr:row>
      <xdr:rowOff>47625</xdr:rowOff>
    </xdr:from>
    <xdr:to>
      <xdr:col>0</xdr:col>
      <xdr:colOff>400050</xdr:colOff>
      <xdr:row>940</xdr:row>
      <xdr:rowOff>523875</xdr:rowOff>
    </xdr:to>
    <xdr:pic>
      <xdr:nvPicPr>
        <xdr:cNvPr id="749" name="Рисунок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941</xdr:row>
      <xdr:rowOff>47625</xdr:rowOff>
    </xdr:from>
    <xdr:to>
      <xdr:col>0</xdr:col>
      <xdr:colOff>400050</xdr:colOff>
      <xdr:row>941</xdr:row>
      <xdr:rowOff>523875</xdr:rowOff>
    </xdr:to>
    <xdr:pic>
      <xdr:nvPicPr>
        <xdr:cNvPr id="750" name="Рисунок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942</xdr:row>
      <xdr:rowOff>47625</xdr:rowOff>
    </xdr:from>
    <xdr:to>
      <xdr:col>0</xdr:col>
      <xdr:colOff>400050</xdr:colOff>
      <xdr:row>942</xdr:row>
      <xdr:rowOff>523875</xdr:rowOff>
    </xdr:to>
    <xdr:pic>
      <xdr:nvPicPr>
        <xdr:cNvPr id="751" name="Рисунок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944</xdr:row>
      <xdr:rowOff>47625</xdr:rowOff>
    </xdr:from>
    <xdr:to>
      <xdr:col>0</xdr:col>
      <xdr:colOff>400050</xdr:colOff>
      <xdr:row>944</xdr:row>
      <xdr:rowOff>523875</xdr:rowOff>
    </xdr:to>
    <xdr:pic>
      <xdr:nvPicPr>
        <xdr:cNvPr id="752" name="Рисунок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945</xdr:row>
      <xdr:rowOff>47625</xdr:rowOff>
    </xdr:from>
    <xdr:to>
      <xdr:col>0</xdr:col>
      <xdr:colOff>400050</xdr:colOff>
      <xdr:row>945</xdr:row>
      <xdr:rowOff>523875</xdr:rowOff>
    </xdr:to>
    <xdr:pic>
      <xdr:nvPicPr>
        <xdr:cNvPr id="753" name="Рисунок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946</xdr:row>
      <xdr:rowOff>47625</xdr:rowOff>
    </xdr:from>
    <xdr:to>
      <xdr:col>0</xdr:col>
      <xdr:colOff>400050</xdr:colOff>
      <xdr:row>946</xdr:row>
      <xdr:rowOff>523875</xdr:rowOff>
    </xdr:to>
    <xdr:pic>
      <xdr:nvPicPr>
        <xdr:cNvPr id="754" name="Рисунок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947</xdr:row>
      <xdr:rowOff>47625</xdr:rowOff>
    </xdr:from>
    <xdr:to>
      <xdr:col>0</xdr:col>
      <xdr:colOff>400050</xdr:colOff>
      <xdr:row>947</xdr:row>
      <xdr:rowOff>523875</xdr:rowOff>
    </xdr:to>
    <xdr:pic>
      <xdr:nvPicPr>
        <xdr:cNvPr id="755" name="Рисунок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948</xdr:row>
      <xdr:rowOff>47625</xdr:rowOff>
    </xdr:from>
    <xdr:to>
      <xdr:col>0</xdr:col>
      <xdr:colOff>400050</xdr:colOff>
      <xdr:row>948</xdr:row>
      <xdr:rowOff>523875</xdr:rowOff>
    </xdr:to>
    <xdr:pic>
      <xdr:nvPicPr>
        <xdr:cNvPr id="756" name="Рисунок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949</xdr:row>
      <xdr:rowOff>47625</xdr:rowOff>
    </xdr:from>
    <xdr:to>
      <xdr:col>0</xdr:col>
      <xdr:colOff>400050</xdr:colOff>
      <xdr:row>949</xdr:row>
      <xdr:rowOff>523875</xdr:rowOff>
    </xdr:to>
    <xdr:pic>
      <xdr:nvPicPr>
        <xdr:cNvPr id="757" name="Рисунок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951</xdr:row>
      <xdr:rowOff>47625</xdr:rowOff>
    </xdr:from>
    <xdr:to>
      <xdr:col>0</xdr:col>
      <xdr:colOff>523875</xdr:colOff>
      <xdr:row>951</xdr:row>
      <xdr:rowOff>523875</xdr:rowOff>
    </xdr:to>
    <xdr:pic>
      <xdr:nvPicPr>
        <xdr:cNvPr id="758" name="Рисунок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953</xdr:row>
      <xdr:rowOff>47625</xdr:rowOff>
    </xdr:from>
    <xdr:to>
      <xdr:col>0</xdr:col>
      <xdr:colOff>523875</xdr:colOff>
      <xdr:row>953</xdr:row>
      <xdr:rowOff>523875</xdr:rowOff>
    </xdr:to>
    <xdr:pic>
      <xdr:nvPicPr>
        <xdr:cNvPr id="759" name="Рисунок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955</xdr:row>
      <xdr:rowOff>47625</xdr:rowOff>
    </xdr:from>
    <xdr:to>
      <xdr:col>0</xdr:col>
      <xdr:colOff>400050</xdr:colOff>
      <xdr:row>955</xdr:row>
      <xdr:rowOff>523875</xdr:rowOff>
    </xdr:to>
    <xdr:pic>
      <xdr:nvPicPr>
        <xdr:cNvPr id="760" name="Рисунок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956</xdr:row>
      <xdr:rowOff>47625</xdr:rowOff>
    </xdr:from>
    <xdr:to>
      <xdr:col>0</xdr:col>
      <xdr:colOff>400050</xdr:colOff>
      <xdr:row>956</xdr:row>
      <xdr:rowOff>523875</xdr:rowOff>
    </xdr:to>
    <xdr:pic>
      <xdr:nvPicPr>
        <xdr:cNvPr id="761" name="Рисунок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957</xdr:row>
      <xdr:rowOff>47625</xdr:rowOff>
    </xdr:from>
    <xdr:to>
      <xdr:col>0</xdr:col>
      <xdr:colOff>400050</xdr:colOff>
      <xdr:row>957</xdr:row>
      <xdr:rowOff>523875</xdr:rowOff>
    </xdr:to>
    <xdr:pic>
      <xdr:nvPicPr>
        <xdr:cNvPr id="762" name="Рисунок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958</xdr:row>
      <xdr:rowOff>47625</xdr:rowOff>
    </xdr:from>
    <xdr:to>
      <xdr:col>0</xdr:col>
      <xdr:colOff>400050</xdr:colOff>
      <xdr:row>958</xdr:row>
      <xdr:rowOff>523875</xdr:rowOff>
    </xdr:to>
    <xdr:pic>
      <xdr:nvPicPr>
        <xdr:cNvPr id="763" name="Рисунок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959</xdr:row>
      <xdr:rowOff>47625</xdr:rowOff>
    </xdr:from>
    <xdr:to>
      <xdr:col>0</xdr:col>
      <xdr:colOff>400050</xdr:colOff>
      <xdr:row>959</xdr:row>
      <xdr:rowOff>523875</xdr:rowOff>
    </xdr:to>
    <xdr:pic>
      <xdr:nvPicPr>
        <xdr:cNvPr id="764" name="Рисунок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961</xdr:row>
      <xdr:rowOff>47625</xdr:rowOff>
    </xdr:from>
    <xdr:to>
      <xdr:col>0</xdr:col>
      <xdr:colOff>400050</xdr:colOff>
      <xdr:row>961</xdr:row>
      <xdr:rowOff>523875</xdr:rowOff>
    </xdr:to>
    <xdr:pic>
      <xdr:nvPicPr>
        <xdr:cNvPr id="765" name="Рисунок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962</xdr:row>
      <xdr:rowOff>47625</xdr:rowOff>
    </xdr:from>
    <xdr:to>
      <xdr:col>0</xdr:col>
      <xdr:colOff>400050</xdr:colOff>
      <xdr:row>962</xdr:row>
      <xdr:rowOff>523875</xdr:rowOff>
    </xdr:to>
    <xdr:pic>
      <xdr:nvPicPr>
        <xdr:cNvPr id="766" name="Рисунок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963</xdr:row>
      <xdr:rowOff>47625</xdr:rowOff>
    </xdr:from>
    <xdr:to>
      <xdr:col>0</xdr:col>
      <xdr:colOff>400050</xdr:colOff>
      <xdr:row>963</xdr:row>
      <xdr:rowOff>523875</xdr:rowOff>
    </xdr:to>
    <xdr:pic>
      <xdr:nvPicPr>
        <xdr:cNvPr id="767" name="Рисунок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964</xdr:row>
      <xdr:rowOff>47625</xdr:rowOff>
    </xdr:from>
    <xdr:to>
      <xdr:col>0</xdr:col>
      <xdr:colOff>400050</xdr:colOff>
      <xdr:row>964</xdr:row>
      <xdr:rowOff>523875</xdr:rowOff>
    </xdr:to>
    <xdr:pic>
      <xdr:nvPicPr>
        <xdr:cNvPr id="768" name="Рисунок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965</xdr:row>
      <xdr:rowOff>47625</xdr:rowOff>
    </xdr:from>
    <xdr:to>
      <xdr:col>0</xdr:col>
      <xdr:colOff>400050</xdr:colOff>
      <xdr:row>965</xdr:row>
      <xdr:rowOff>523875</xdr:rowOff>
    </xdr:to>
    <xdr:pic>
      <xdr:nvPicPr>
        <xdr:cNvPr id="769" name="Рисунок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967</xdr:row>
      <xdr:rowOff>47625</xdr:rowOff>
    </xdr:from>
    <xdr:to>
      <xdr:col>0</xdr:col>
      <xdr:colOff>400050</xdr:colOff>
      <xdr:row>967</xdr:row>
      <xdr:rowOff>523875</xdr:rowOff>
    </xdr:to>
    <xdr:pic>
      <xdr:nvPicPr>
        <xdr:cNvPr id="770" name="Рисунок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968</xdr:row>
      <xdr:rowOff>47625</xdr:rowOff>
    </xdr:from>
    <xdr:to>
      <xdr:col>0</xdr:col>
      <xdr:colOff>400050</xdr:colOff>
      <xdr:row>968</xdr:row>
      <xdr:rowOff>523875</xdr:rowOff>
    </xdr:to>
    <xdr:pic>
      <xdr:nvPicPr>
        <xdr:cNvPr id="771" name="Рисунок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969</xdr:row>
      <xdr:rowOff>47625</xdr:rowOff>
    </xdr:from>
    <xdr:to>
      <xdr:col>0</xdr:col>
      <xdr:colOff>400050</xdr:colOff>
      <xdr:row>969</xdr:row>
      <xdr:rowOff>523875</xdr:rowOff>
    </xdr:to>
    <xdr:pic>
      <xdr:nvPicPr>
        <xdr:cNvPr id="772" name="Рисунок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970</xdr:row>
      <xdr:rowOff>47625</xdr:rowOff>
    </xdr:from>
    <xdr:to>
      <xdr:col>0</xdr:col>
      <xdr:colOff>400050</xdr:colOff>
      <xdr:row>970</xdr:row>
      <xdr:rowOff>523875</xdr:rowOff>
    </xdr:to>
    <xdr:pic>
      <xdr:nvPicPr>
        <xdr:cNvPr id="773" name="Рисунок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971</xdr:row>
      <xdr:rowOff>47625</xdr:rowOff>
    </xdr:from>
    <xdr:to>
      <xdr:col>0</xdr:col>
      <xdr:colOff>400050</xdr:colOff>
      <xdr:row>971</xdr:row>
      <xdr:rowOff>523875</xdr:rowOff>
    </xdr:to>
    <xdr:pic>
      <xdr:nvPicPr>
        <xdr:cNvPr id="774" name="Рисунок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973</xdr:row>
      <xdr:rowOff>47625</xdr:rowOff>
    </xdr:from>
    <xdr:to>
      <xdr:col>0</xdr:col>
      <xdr:colOff>400050</xdr:colOff>
      <xdr:row>973</xdr:row>
      <xdr:rowOff>523875</xdr:rowOff>
    </xdr:to>
    <xdr:pic>
      <xdr:nvPicPr>
        <xdr:cNvPr id="775" name="Рисунок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974</xdr:row>
      <xdr:rowOff>47625</xdr:rowOff>
    </xdr:from>
    <xdr:to>
      <xdr:col>0</xdr:col>
      <xdr:colOff>400050</xdr:colOff>
      <xdr:row>974</xdr:row>
      <xdr:rowOff>523875</xdr:rowOff>
    </xdr:to>
    <xdr:pic>
      <xdr:nvPicPr>
        <xdr:cNvPr id="776" name="Рисунок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975</xdr:row>
      <xdr:rowOff>47625</xdr:rowOff>
    </xdr:from>
    <xdr:to>
      <xdr:col>0</xdr:col>
      <xdr:colOff>400050</xdr:colOff>
      <xdr:row>975</xdr:row>
      <xdr:rowOff>523875</xdr:rowOff>
    </xdr:to>
    <xdr:pic>
      <xdr:nvPicPr>
        <xdr:cNvPr id="777" name="Рисунок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976</xdr:row>
      <xdr:rowOff>47625</xdr:rowOff>
    </xdr:from>
    <xdr:to>
      <xdr:col>0</xdr:col>
      <xdr:colOff>400050</xdr:colOff>
      <xdr:row>976</xdr:row>
      <xdr:rowOff>523875</xdr:rowOff>
    </xdr:to>
    <xdr:pic>
      <xdr:nvPicPr>
        <xdr:cNvPr id="778" name="Рисунок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977</xdr:row>
      <xdr:rowOff>47625</xdr:rowOff>
    </xdr:from>
    <xdr:to>
      <xdr:col>0</xdr:col>
      <xdr:colOff>400050</xdr:colOff>
      <xdr:row>977</xdr:row>
      <xdr:rowOff>523875</xdr:rowOff>
    </xdr:to>
    <xdr:pic>
      <xdr:nvPicPr>
        <xdr:cNvPr id="779" name="Рисунок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979</xdr:row>
      <xdr:rowOff>47625</xdr:rowOff>
    </xdr:from>
    <xdr:to>
      <xdr:col>0</xdr:col>
      <xdr:colOff>400050</xdr:colOff>
      <xdr:row>979</xdr:row>
      <xdr:rowOff>523875</xdr:rowOff>
    </xdr:to>
    <xdr:pic>
      <xdr:nvPicPr>
        <xdr:cNvPr id="780" name="Рисунок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980</xdr:row>
      <xdr:rowOff>47625</xdr:rowOff>
    </xdr:from>
    <xdr:to>
      <xdr:col>0</xdr:col>
      <xdr:colOff>400050</xdr:colOff>
      <xdr:row>980</xdr:row>
      <xdr:rowOff>523875</xdr:rowOff>
    </xdr:to>
    <xdr:pic>
      <xdr:nvPicPr>
        <xdr:cNvPr id="781" name="Рисунок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981</xdr:row>
      <xdr:rowOff>47625</xdr:rowOff>
    </xdr:from>
    <xdr:to>
      <xdr:col>0</xdr:col>
      <xdr:colOff>400050</xdr:colOff>
      <xdr:row>981</xdr:row>
      <xdr:rowOff>523875</xdr:rowOff>
    </xdr:to>
    <xdr:pic>
      <xdr:nvPicPr>
        <xdr:cNvPr id="782" name="Рисунок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982</xdr:row>
      <xdr:rowOff>47625</xdr:rowOff>
    </xdr:from>
    <xdr:to>
      <xdr:col>0</xdr:col>
      <xdr:colOff>400050</xdr:colOff>
      <xdr:row>982</xdr:row>
      <xdr:rowOff>523875</xdr:rowOff>
    </xdr:to>
    <xdr:pic>
      <xdr:nvPicPr>
        <xdr:cNvPr id="783" name="Рисунок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983</xdr:row>
      <xdr:rowOff>47625</xdr:rowOff>
    </xdr:from>
    <xdr:to>
      <xdr:col>0</xdr:col>
      <xdr:colOff>400050</xdr:colOff>
      <xdr:row>983</xdr:row>
      <xdr:rowOff>523875</xdr:rowOff>
    </xdr:to>
    <xdr:pic>
      <xdr:nvPicPr>
        <xdr:cNvPr id="784" name="Рисунок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985</xdr:row>
      <xdr:rowOff>47625</xdr:rowOff>
    </xdr:from>
    <xdr:to>
      <xdr:col>0</xdr:col>
      <xdr:colOff>400050</xdr:colOff>
      <xdr:row>985</xdr:row>
      <xdr:rowOff>523875</xdr:rowOff>
    </xdr:to>
    <xdr:pic>
      <xdr:nvPicPr>
        <xdr:cNvPr id="785" name="Рисунок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986</xdr:row>
      <xdr:rowOff>47625</xdr:rowOff>
    </xdr:from>
    <xdr:to>
      <xdr:col>0</xdr:col>
      <xdr:colOff>400050</xdr:colOff>
      <xdr:row>986</xdr:row>
      <xdr:rowOff>523875</xdr:rowOff>
    </xdr:to>
    <xdr:pic>
      <xdr:nvPicPr>
        <xdr:cNvPr id="786" name="Рисунок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987</xdr:row>
      <xdr:rowOff>47625</xdr:rowOff>
    </xdr:from>
    <xdr:to>
      <xdr:col>0</xdr:col>
      <xdr:colOff>400050</xdr:colOff>
      <xdr:row>987</xdr:row>
      <xdr:rowOff>523875</xdr:rowOff>
    </xdr:to>
    <xdr:pic>
      <xdr:nvPicPr>
        <xdr:cNvPr id="787" name="Рисунок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988</xdr:row>
      <xdr:rowOff>47625</xdr:rowOff>
    </xdr:from>
    <xdr:to>
      <xdr:col>0</xdr:col>
      <xdr:colOff>400050</xdr:colOff>
      <xdr:row>988</xdr:row>
      <xdr:rowOff>523875</xdr:rowOff>
    </xdr:to>
    <xdr:pic>
      <xdr:nvPicPr>
        <xdr:cNvPr id="788" name="Рисунок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989</xdr:row>
      <xdr:rowOff>47625</xdr:rowOff>
    </xdr:from>
    <xdr:to>
      <xdr:col>0</xdr:col>
      <xdr:colOff>400050</xdr:colOff>
      <xdr:row>989</xdr:row>
      <xdr:rowOff>523875</xdr:rowOff>
    </xdr:to>
    <xdr:pic>
      <xdr:nvPicPr>
        <xdr:cNvPr id="789" name="Рисунок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991</xdr:row>
      <xdr:rowOff>47625</xdr:rowOff>
    </xdr:from>
    <xdr:to>
      <xdr:col>0</xdr:col>
      <xdr:colOff>400050</xdr:colOff>
      <xdr:row>991</xdr:row>
      <xdr:rowOff>523875</xdr:rowOff>
    </xdr:to>
    <xdr:pic>
      <xdr:nvPicPr>
        <xdr:cNvPr id="790" name="Рисунок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992</xdr:row>
      <xdr:rowOff>47625</xdr:rowOff>
    </xdr:from>
    <xdr:to>
      <xdr:col>0</xdr:col>
      <xdr:colOff>400050</xdr:colOff>
      <xdr:row>992</xdr:row>
      <xdr:rowOff>523875</xdr:rowOff>
    </xdr:to>
    <xdr:pic>
      <xdr:nvPicPr>
        <xdr:cNvPr id="791" name="Рисунок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993</xdr:row>
      <xdr:rowOff>47625</xdr:rowOff>
    </xdr:from>
    <xdr:to>
      <xdr:col>0</xdr:col>
      <xdr:colOff>400050</xdr:colOff>
      <xdr:row>993</xdr:row>
      <xdr:rowOff>523875</xdr:rowOff>
    </xdr:to>
    <xdr:pic>
      <xdr:nvPicPr>
        <xdr:cNvPr id="792" name="Рисунок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994</xdr:row>
      <xdr:rowOff>47625</xdr:rowOff>
    </xdr:from>
    <xdr:to>
      <xdr:col>0</xdr:col>
      <xdr:colOff>400050</xdr:colOff>
      <xdr:row>994</xdr:row>
      <xdr:rowOff>523875</xdr:rowOff>
    </xdr:to>
    <xdr:pic>
      <xdr:nvPicPr>
        <xdr:cNvPr id="793" name="Рисунок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995</xdr:row>
      <xdr:rowOff>47625</xdr:rowOff>
    </xdr:from>
    <xdr:to>
      <xdr:col>0</xdr:col>
      <xdr:colOff>400050</xdr:colOff>
      <xdr:row>995</xdr:row>
      <xdr:rowOff>523875</xdr:rowOff>
    </xdr:to>
    <xdr:pic>
      <xdr:nvPicPr>
        <xdr:cNvPr id="794" name="Рисунок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997</xdr:row>
      <xdr:rowOff>47625</xdr:rowOff>
    </xdr:from>
    <xdr:to>
      <xdr:col>0</xdr:col>
      <xdr:colOff>400050</xdr:colOff>
      <xdr:row>997</xdr:row>
      <xdr:rowOff>523875</xdr:rowOff>
    </xdr:to>
    <xdr:pic>
      <xdr:nvPicPr>
        <xdr:cNvPr id="795" name="Рисунок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998</xdr:row>
      <xdr:rowOff>47625</xdr:rowOff>
    </xdr:from>
    <xdr:to>
      <xdr:col>0</xdr:col>
      <xdr:colOff>400050</xdr:colOff>
      <xdr:row>998</xdr:row>
      <xdr:rowOff>523875</xdr:rowOff>
    </xdr:to>
    <xdr:pic>
      <xdr:nvPicPr>
        <xdr:cNvPr id="796" name="Рисунок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999</xdr:row>
      <xdr:rowOff>47625</xdr:rowOff>
    </xdr:from>
    <xdr:to>
      <xdr:col>0</xdr:col>
      <xdr:colOff>400050</xdr:colOff>
      <xdr:row>999</xdr:row>
      <xdr:rowOff>523875</xdr:rowOff>
    </xdr:to>
    <xdr:pic>
      <xdr:nvPicPr>
        <xdr:cNvPr id="797" name="Рисунок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1000</xdr:row>
      <xdr:rowOff>47625</xdr:rowOff>
    </xdr:from>
    <xdr:to>
      <xdr:col>0</xdr:col>
      <xdr:colOff>400050</xdr:colOff>
      <xdr:row>1000</xdr:row>
      <xdr:rowOff>523875</xdr:rowOff>
    </xdr:to>
    <xdr:pic>
      <xdr:nvPicPr>
        <xdr:cNvPr id="798" name="Рисунок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1001</xdr:row>
      <xdr:rowOff>47625</xdr:rowOff>
    </xdr:from>
    <xdr:to>
      <xdr:col>0</xdr:col>
      <xdr:colOff>400050</xdr:colOff>
      <xdr:row>1001</xdr:row>
      <xdr:rowOff>523875</xdr:rowOff>
    </xdr:to>
    <xdr:pic>
      <xdr:nvPicPr>
        <xdr:cNvPr id="799" name="Рисунок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1002</xdr:row>
      <xdr:rowOff>47625</xdr:rowOff>
    </xdr:from>
    <xdr:to>
      <xdr:col>0</xdr:col>
      <xdr:colOff>400050</xdr:colOff>
      <xdr:row>1002</xdr:row>
      <xdr:rowOff>523875</xdr:rowOff>
    </xdr:to>
    <xdr:pic>
      <xdr:nvPicPr>
        <xdr:cNvPr id="800" name="Рисунок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1004</xdr:row>
      <xdr:rowOff>47625</xdr:rowOff>
    </xdr:from>
    <xdr:to>
      <xdr:col>0</xdr:col>
      <xdr:colOff>400050</xdr:colOff>
      <xdr:row>1004</xdr:row>
      <xdr:rowOff>523875</xdr:rowOff>
    </xdr:to>
    <xdr:pic>
      <xdr:nvPicPr>
        <xdr:cNvPr id="801" name="Рисунок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1005</xdr:row>
      <xdr:rowOff>47625</xdr:rowOff>
    </xdr:from>
    <xdr:to>
      <xdr:col>0</xdr:col>
      <xdr:colOff>400050</xdr:colOff>
      <xdr:row>1005</xdr:row>
      <xdr:rowOff>523875</xdr:rowOff>
    </xdr:to>
    <xdr:pic>
      <xdr:nvPicPr>
        <xdr:cNvPr id="802" name="Рисунок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1006</xdr:row>
      <xdr:rowOff>47625</xdr:rowOff>
    </xdr:from>
    <xdr:to>
      <xdr:col>0</xdr:col>
      <xdr:colOff>400050</xdr:colOff>
      <xdr:row>1006</xdr:row>
      <xdr:rowOff>523875</xdr:rowOff>
    </xdr:to>
    <xdr:pic>
      <xdr:nvPicPr>
        <xdr:cNvPr id="803" name="Рисунок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1007</xdr:row>
      <xdr:rowOff>47625</xdr:rowOff>
    </xdr:from>
    <xdr:to>
      <xdr:col>0</xdr:col>
      <xdr:colOff>400050</xdr:colOff>
      <xdr:row>1007</xdr:row>
      <xdr:rowOff>523875</xdr:rowOff>
    </xdr:to>
    <xdr:pic>
      <xdr:nvPicPr>
        <xdr:cNvPr id="804" name="Рисунок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1008</xdr:row>
      <xdr:rowOff>47625</xdr:rowOff>
    </xdr:from>
    <xdr:to>
      <xdr:col>0</xdr:col>
      <xdr:colOff>400050</xdr:colOff>
      <xdr:row>1008</xdr:row>
      <xdr:rowOff>523875</xdr:rowOff>
    </xdr:to>
    <xdr:pic>
      <xdr:nvPicPr>
        <xdr:cNvPr id="805" name="Рисунок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1010</xdr:row>
      <xdr:rowOff>47625</xdr:rowOff>
    </xdr:from>
    <xdr:to>
      <xdr:col>0</xdr:col>
      <xdr:colOff>523875</xdr:colOff>
      <xdr:row>1010</xdr:row>
      <xdr:rowOff>523875</xdr:rowOff>
    </xdr:to>
    <xdr:pic>
      <xdr:nvPicPr>
        <xdr:cNvPr id="806" name="Рисунок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1011</xdr:row>
      <xdr:rowOff>47625</xdr:rowOff>
    </xdr:from>
    <xdr:to>
      <xdr:col>0</xdr:col>
      <xdr:colOff>523875</xdr:colOff>
      <xdr:row>1011</xdr:row>
      <xdr:rowOff>523875</xdr:rowOff>
    </xdr:to>
    <xdr:pic>
      <xdr:nvPicPr>
        <xdr:cNvPr id="807" name="Рисунок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1012</xdr:row>
      <xdr:rowOff>47625</xdr:rowOff>
    </xdr:from>
    <xdr:to>
      <xdr:col>0</xdr:col>
      <xdr:colOff>523875</xdr:colOff>
      <xdr:row>1012</xdr:row>
      <xdr:rowOff>523875</xdr:rowOff>
    </xdr:to>
    <xdr:pic>
      <xdr:nvPicPr>
        <xdr:cNvPr id="808" name="Рисунок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1013</xdr:row>
      <xdr:rowOff>47625</xdr:rowOff>
    </xdr:from>
    <xdr:to>
      <xdr:col>0</xdr:col>
      <xdr:colOff>523875</xdr:colOff>
      <xdr:row>1013</xdr:row>
      <xdr:rowOff>523875</xdr:rowOff>
    </xdr:to>
    <xdr:pic>
      <xdr:nvPicPr>
        <xdr:cNvPr id="809" name="Рисунок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1014</xdr:row>
      <xdr:rowOff>47625</xdr:rowOff>
    </xdr:from>
    <xdr:to>
      <xdr:col>0</xdr:col>
      <xdr:colOff>695325</xdr:colOff>
      <xdr:row>1014</xdr:row>
      <xdr:rowOff>523875</xdr:rowOff>
    </xdr:to>
    <xdr:pic>
      <xdr:nvPicPr>
        <xdr:cNvPr id="810" name="Рисунок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1015</xdr:row>
      <xdr:rowOff>47625</xdr:rowOff>
    </xdr:from>
    <xdr:to>
      <xdr:col>0</xdr:col>
      <xdr:colOff>676275</xdr:colOff>
      <xdr:row>1015</xdr:row>
      <xdr:rowOff>523875</xdr:rowOff>
    </xdr:to>
    <xdr:pic>
      <xdr:nvPicPr>
        <xdr:cNvPr id="811" name="Рисунок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1016</xdr:row>
      <xdr:rowOff>47625</xdr:rowOff>
    </xdr:from>
    <xdr:to>
      <xdr:col>0</xdr:col>
      <xdr:colOff>523875</xdr:colOff>
      <xdr:row>1016</xdr:row>
      <xdr:rowOff>523875</xdr:rowOff>
    </xdr:to>
    <xdr:pic>
      <xdr:nvPicPr>
        <xdr:cNvPr id="812" name="Рисунок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1017</xdr:row>
      <xdr:rowOff>47625</xdr:rowOff>
    </xdr:from>
    <xdr:to>
      <xdr:col>0</xdr:col>
      <xdr:colOff>523875</xdr:colOff>
      <xdr:row>1017</xdr:row>
      <xdr:rowOff>523875</xdr:rowOff>
    </xdr:to>
    <xdr:pic>
      <xdr:nvPicPr>
        <xdr:cNvPr id="813" name="Рисунок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1018</xdr:row>
      <xdr:rowOff>47625</xdr:rowOff>
    </xdr:from>
    <xdr:to>
      <xdr:col>0</xdr:col>
      <xdr:colOff>523875</xdr:colOff>
      <xdr:row>1018</xdr:row>
      <xdr:rowOff>523875</xdr:rowOff>
    </xdr:to>
    <xdr:pic>
      <xdr:nvPicPr>
        <xdr:cNvPr id="814" name="Рисунок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1019</xdr:row>
      <xdr:rowOff>47625</xdr:rowOff>
    </xdr:from>
    <xdr:to>
      <xdr:col>0</xdr:col>
      <xdr:colOff>523875</xdr:colOff>
      <xdr:row>1019</xdr:row>
      <xdr:rowOff>523875</xdr:rowOff>
    </xdr:to>
    <xdr:pic>
      <xdr:nvPicPr>
        <xdr:cNvPr id="815" name="Рисунок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1020</xdr:row>
      <xdr:rowOff>47625</xdr:rowOff>
    </xdr:from>
    <xdr:to>
      <xdr:col>0</xdr:col>
      <xdr:colOff>676275</xdr:colOff>
      <xdr:row>1020</xdr:row>
      <xdr:rowOff>523875</xdr:rowOff>
    </xdr:to>
    <xdr:pic>
      <xdr:nvPicPr>
        <xdr:cNvPr id="816" name="Рисунок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1021</xdr:row>
      <xdr:rowOff>47625</xdr:rowOff>
    </xdr:from>
    <xdr:to>
      <xdr:col>0</xdr:col>
      <xdr:colOff>676275</xdr:colOff>
      <xdr:row>1021</xdr:row>
      <xdr:rowOff>523875</xdr:rowOff>
    </xdr:to>
    <xdr:pic>
      <xdr:nvPicPr>
        <xdr:cNvPr id="817" name="Рисунок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1023</xdr:row>
      <xdr:rowOff>47625</xdr:rowOff>
    </xdr:from>
    <xdr:to>
      <xdr:col>0</xdr:col>
      <xdr:colOff>400050</xdr:colOff>
      <xdr:row>1023</xdr:row>
      <xdr:rowOff>523875</xdr:rowOff>
    </xdr:to>
    <xdr:pic>
      <xdr:nvPicPr>
        <xdr:cNvPr id="818" name="Рисунок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1024</xdr:row>
      <xdr:rowOff>47625</xdr:rowOff>
    </xdr:from>
    <xdr:to>
      <xdr:col>0</xdr:col>
      <xdr:colOff>400050</xdr:colOff>
      <xdr:row>1024</xdr:row>
      <xdr:rowOff>523875</xdr:rowOff>
    </xdr:to>
    <xdr:pic>
      <xdr:nvPicPr>
        <xdr:cNvPr id="819" name="Рисунок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1025</xdr:row>
      <xdr:rowOff>47625</xdr:rowOff>
    </xdr:from>
    <xdr:to>
      <xdr:col>0</xdr:col>
      <xdr:colOff>400050</xdr:colOff>
      <xdr:row>1025</xdr:row>
      <xdr:rowOff>523875</xdr:rowOff>
    </xdr:to>
    <xdr:pic>
      <xdr:nvPicPr>
        <xdr:cNvPr id="820" name="Рисунок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1026</xdr:row>
      <xdr:rowOff>47625</xdr:rowOff>
    </xdr:from>
    <xdr:to>
      <xdr:col>0</xdr:col>
      <xdr:colOff>400050</xdr:colOff>
      <xdr:row>1026</xdr:row>
      <xdr:rowOff>523875</xdr:rowOff>
    </xdr:to>
    <xdr:pic>
      <xdr:nvPicPr>
        <xdr:cNvPr id="821" name="Рисунок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1027</xdr:row>
      <xdr:rowOff>47625</xdr:rowOff>
    </xdr:from>
    <xdr:to>
      <xdr:col>0</xdr:col>
      <xdr:colOff>400050</xdr:colOff>
      <xdr:row>1027</xdr:row>
      <xdr:rowOff>523875</xdr:rowOff>
    </xdr:to>
    <xdr:pic>
      <xdr:nvPicPr>
        <xdr:cNvPr id="822" name="Рисунок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1029</xdr:row>
      <xdr:rowOff>47625</xdr:rowOff>
    </xdr:from>
    <xdr:to>
      <xdr:col>0</xdr:col>
      <xdr:colOff>400050</xdr:colOff>
      <xdr:row>1029</xdr:row>
      <xdr:rowOff>523875</xdr:rowOff>
    </xdr:to>
    <xdr:pic>
      <xdr:nvPicPr>
        <xdr:cNvPr id="823" name="Рисунок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1030</xdr:row>
      <xdr:rowOff>47625</xdr:rowOff>
    </xdr:from>
    <xdr:to>
      <xdr:col>0</xdr:col>
      <xdr:colOff>400050</xdr:colOff>
      <xdr:row>1030</xdr:row>
      <xdr:rowOff>523875</xdr:rowOff>
    </xdr:to>
    <xdr:pic>
      <xdr:nvPicPr>
        <xdr:cNvPr id="824" name="Рисунок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1031</xdr:row>
      <xdr:rowOff>47625</xdr:rowOff>
    </xdr:from>
    <xdr:to>
      <xdr:col>0</xdr:col>
      <xdr:colOff>400050</xdr:colOff>
      <xdr:row>1031</xdr:row>
      <xdr:rowOff>523875</xdr:rowOff>
    </xdr:to>
    <xdr:pic>
      <xdr:nvPicPr>
        <xdr:cNvPr id="825" name="Рисунок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1032</xdr:row>
      <xdr:rowOff>47625</xdr:rowOff>
    </xdr:from>
    <xdr:to>
      <xdr:col>0</xdr:col>
      <xdr:colOff>400050</xdr:colOff>
      <xdr:row>1032</xdr:row>
      <xdr:rowOff>523875</xdr:rowOff>
    </xdr:to>
    <xdr:pic>
      <xdr:nvPicPr>
        <xdr:cNvPr id="826" name="Рисунок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1033</xdr:row>
      <xdr:rowOff>47625</xdr:rowOff>
    </xdr:from>
    <xdr:to>
      <xdr:col>0</xdr:col>
      <xdr:colOff>400050</xdr:colOff>
      <xdr:row>1033</xdr:row>
      <xdr:rowOff>523875</xdr:rowOff>
    </xdr:to>
    <xdr:pic>
      <xdr:nvPicPr>
        <xdr:cNvPr id="827" name="Рисунок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1034</xdr:row>
      <xdr:rowOff>47625</xdr:rowOff>
    </xdr:from>
    <xdr:to>
      <xdr:col>0</xdr:col>
      <xdr:colOff>400050</xdr:colOff>
      <xdr:row>1034</xdr:row>
      <xdr:rowOff>523875</xdr:rowOff>
    </xdr:to>
    <xdr:pic>
      <xdr:nvPicPr>
        <xdr:cNvPr id="828" name="Рисунок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1036</xdr:row>
      <xdr:rowOff>47625</xdr:rowOff>
    </xdr:from>
    <xdr:to>
      <xdr:col>0</xdr:col>
      <xdr:colOff>400050</xdr:colOff>
      <xdr:row>1036</xdr:row>
      <xdr:rowOff>523875</xdr:rowOff>
    </xdr:to>
    <xdr:pic>
      <xdr:nvPicPr>
        <xdr:cNvPr id="829" name="Рисунок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1037</xdr:row>
      <xdr:rowOff>47625</xdr:rowOff>
    </xdr:from>
    <xdr:to>
      <xdr:col>0</xdr:col>
      <xdr:colOff>400050</xdr:colOff>
      <xdr:row>1037</xdr:row>
      <xdr:rowOff>523875</xdr:rowOff>
    </xdr:to>
    <xdr:pic>
      <xdr:nvPicPr>
        <xdr:cNvPr id="830" name="Рисунок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1038</xdr:row>
      <xdr:rowOff>47625</xdr:rowOff>
    </xdr:from>
    <xdr:to>
      <xdr:col>0</xdr:col>
      <xdr:colOff>400050</xdr:colOff>
      <xdr:row>1038</xdr:row>
      <xdr:rowOff>523875</xdr:rowOff>
    </xdr:to>
    <xdr:pic>
      <xdr:nvPicPr>
        <xdr:cNvPr id="831" name="Рисунок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1039</xdr:row>
      <xdr:rowOff>47625</xdr:rowOff>
    </xdr:from>
    <xdr:to>
      <xdr:col>0</xdr:col>
      <xdr:colOff>400050</xdr:colOff>
      <xdr:row>1039</xdr:row>
      <xdr:rowOff>523875</xdr:rowOff>
    </xdr:to>
    <xdr:pic>
      <xdr:nvPicPr>
        <xdr:cNvPr id="832" name="Рисунок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1040</xdr:row>
      <xdr:rowOff>47625</xdr:rowOff>
    </xdr:from>
    <xdr:to>
      <xdr:col>0</xdr:col>
      <xdr:colOff>400050</xdr:colOff>
      <xdr:row>1040</xdr:row>
      <xdr:rowOff>523875</xdr:rowOff>
    </xdr:to>
    <xdr:pic>
      <xdr:nvPicPr>
        <xdr:cNvPr id="833" name="Рисунок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1042</xdr:row>
      <xdr:rowOff>47625</xdr:rowOff>
    </xdr:from>
    <xdr:to>
      <xdr:col>0</xdr:col>
      <xdr:colOff>400050</xdr:colOff>
      <xdr:row>1042</xdr:row>
      <xdr:rowOff>523875</xdr:rowOff>
    </xdr:to>
    <xdr:pic>
      <xdr:nvPicPr>
        <xdr:cNvPr id="834" name="Рисунок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1043</xdr:row>
      <xdr:rowOff>47625</xdr:rowOff>
    </xdr:from>
    <xdr:to>
      <xdr:col>0</xdr:col>
      <xdr:colOff>400050</xdr:colOff>
      <xdr:row>1043</xdr:row>
      <xdr:rowOff>523875</xdr:rowOff>
    </xdr:to>
    <xdr:pic>
      <xdr:nvPicPr>
        <xdr:cNvPr id="835" name="Рисунок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1044</xdr:row>
      <xdr:rowOff>47625</xdr:rowOff>
    </xdr:from>
    <xdr:to>
      <xdr:col>0</xdr:col>
      <xdr:colOff>400050</xdr:colOff>
      <xdr:row>1044</xdr:row>
      <xdr:rowOff>523875</xdr:rowOff>
    </xdr:to>
    <xdr:pic>
      <xdr:nvPicPr>
        <xdr:cNvPr id="836" name="Рисунок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1045</xdr:row>
      <xdr:rowOff>47625</xdr:rowOff>
    </xdr:from>
    <xdr:to>
      <xdr:col>0</xdr:col>
      <xdr:colOff>400050</xdr:colOff>
      <xdr:row>1045</xdr:row>
      <xdr:rowOff>523875</xdr:rowOff>
    </xdr:to>
    <xdr:pic>
      <xdr:nvPicPr>
        <xdr:cNvPr id="837" name="Рисунок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1046</xdr:row>
      <xdr:rowOff>47625</xdr:rowOff>
    </xdr:from>
    <xdr:to>
      <xdr:col>0</xdr:col>
      <xdr:colOff>400050</xdr:colOff>
      <xdr:row>1046</xdr:row>
      <xdr:rowOff>523875</xdr:rowOff>
    </xdr:to>
    <xdr:pic>
      <xdr:nvPicPr>
        <xdr:cNvPr id="838" name="Рисунок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1047</xdr:row>
      <xdr:rowOff>47625</xdr:rowOff>
    </xdr:from>
    <xdr:to>
      <xdr:col>0</xdr:col>
      <xdr:colOff>523875</xdr:colOff>
      <xdr:row>1047</xdr:row>
      <xdr:rowOff>523875</xdr:rowOff>
    </xdr:to>
    <xdr:pic>
      <xdr:nvPicPr>
        <xdr:cNvPr id="839" name="Рисунок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1049</xdr:row>
      <xdr:rowOff>47625</xdr:rowOff>
    </xdr:from>
    <xdr:to>
      <xdr:col>0</xdr:col>
      <xdr:colOff>400050</xdr:colOff>
      <xdr:row>1049</xdr:row>
      <xdr:rowOff>523875</xdr:rowOff>
    </xdr:to>
    <xdr:pic>
      <xdr:nvPicPr>
        <xdr:cNvPr id="840" name="Рисунок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1050</xdr:row>
      <xdr:rowOff>47625</xdr:rowOff>
    </xdr:from>
    <xdr:to>
      <xdr:col>0</xdr:col>
      <xdr:colOff>400050</xdr:colOff>
      <xdr:row>1050</xdr:row>
      <xdr:rowOff>523875</xdr:rowOff>
    </xdr:to>
    <xdr:pic>
      <xdr:nvPicPr>
        <xdr:cNvPr id="841" name="Рисунок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1051</xdr:row>
      <xdr:rowOff>47625</xdr:rowOff>
    </xdr:from>
    <xdr:to>
      <xdr:col>0</xdr:col>
      <xdr:colOff>400050</xdr:colOff>
      <xdr:row>1051</xdr:row>
      <xdr:rowOff>523875</xdr:rowOff>
    </xdr:to>
    <xdr:pic>
      <xdr:nvPicPr>
        <xdr:cNvPr id="842" name="Рисунок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1052</xdr:row>
      <xdr:rowOff>47625</xdr:rowOff>
    </xdr:from>
    <xdr:to>
      <xdr:col>0</xdr:col>
      <xdr:colOff>400050</xdr:colOff>
      <xdr:row>1052</xdr:row>
      <xdr:rowOff>523875</xdr:rowOff>
    </xdr:to>
    <xdr:pic>
      <xdr:nvPicPr>
        <xdr:cNvPr id="843" name="Рисунок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1053</xdr:row>
      <xdr:rowOff>47625</xdr:rowOff>
    </xdr:from>
    <xdr:to>
      <xdr:col>0</xdr:col>
      <xdr:colOff>400050</xdr:colOff>
      <xdr:row>1053</xdr:row>
      <xdr:rowOff>523875</xdr:rowOff>
    </xdr:to>
    <xdr:pic>
      <xdr:nvPicPr>
        <xdr:cNvPr id="844" name="Рисунок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1055</xdr:row>
      <xdr:rowOff>47625</xdr:rowOff>
    </xdr:from>
    <xdr:to>
      <xdr:col>0</xdr:col>
      <xdr:colOff>400050</xdr:colOff>
      <xdr:row>1055</xdr:row>
      <xdr:rowOff>523875</xdr:rowOff>
    </xdr:to>
    <xdr:pic>
      <xdr:nvPicPr>
        <xdr:cNvPr id="845" name="Рисунок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1056</xdr:row>
      <xdr:rowOff>47625</xdr:rowOff>
    </xdr:from>
    <xdr:to>
      <xdr:col>0</xdr:col>
      <xdr:colOff>400050</xdr:colOff>
      <xdr:row>1056</xdr:row>
      <xdr:rowOff>523875</xdr:rowOff>
    </xdr:to>
    <xdr:pic>
      <xdr:nvPicPr>
        <xdr:cNvPr id="846" name="Рисунок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1057</xdr:row>
      <xdr:rowOff>47625</xdr:rowOff>
    </xdr:from>
    <xdr:to>
      <xdr:col>0</xdr:col>
      <xdr:colOff>400050</xdr:colOff>
      <xdr:row>1057</xdr:row>
      <xdr:rowOff>523875</xdr:rowOff>
    </xdr:to>
    <xdr:pic>
      <xdr:nvPicPr>
        <xdr:cNvPr id="847" name="Рисунок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1058</xdr:row>
      <xdr:rowOff>47625</xdr:rowOff>
    </xdr:from>
    <xdr:to>
      <xdr:col>0</xdr:col>
      <xdr:colOff>400050</xdr:colOff>
      <xdr:row>1058</xdr:row>
      <xdr:rowOff>523875</xdr:rowOff>
    </xdr:to>
    <xdr:pic>
      <xdr:nvPicPr>
        <xdr:cNvPr id="848" name="Рисунок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1059</xdr:row>
      <xdr:rowOff>47625</xdr:rowOff>
    </xdr:from>
    <xdr:to>
      <xdr:col>0</xdr:col>
      <xdr:colOff>523875</xdr:colOff>
      <xdr:row>1059</xdr:row>
      <xdr:rowOff>523875</xdr:rowOff>
    </xdr:to>
    <xdr:pic>
      <xdr:nvPicPr>
        <xdr:cNvPr id="849" name="Рисунок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1060</xdr:row>
      <xdr:rowOff>47625</xdr:rowOff>
    </xdr:from>
    <xdr:to>
      <xdr:col>0</xdr:col>
      <xdr:colOff>400050</xdr:colOff>
      <xdr:row>1060</xdr:row>
      <xdr:rowOff>523875</xdr:rowOff>
    </xdr:to>
    <xdr:pic>
      <xdr:nvPicPr>
        <xdr:cNvPr id="850" name="Рисунок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1061</xdr:row>
      <xdr:rowOff>47625</xdr:rowOff>
    </xdr:from>
    <xdr:to>
      <xdr:col>0</xdr:col>
      <xdr:colOff>400050</xdr:colOff>
      <xdr:row>1061</xdr:row>
      <xdr:rowOff>523875</xdr:rowOff>
    </xdr:to>
    <xdr:pic>
      <xdr:nvPicPr>
        <xdr:cNvPr id="851" name="Рисунок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1062</xdr:row>
      <xdr:rowOff>47625</xdr:rowOff>
    </xdr:from>
    <xdr:to>
      <xdr:col>0</xdr:col>
      <xdr:colOff>523875</xdr:colOff>
      <xdr:row>1062</xdr:row>
      <xdr:rowOff>523875</xdr:rowOff>
    </xdr:to>
    <xdr:pic>
      <xdr:nvPicPr>
        <xdr:cNvPr id="852" name="Рисунок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1063</xdr:row>
      <xdr:rowOff>47625</xdr:rowOff>
    </xdr:from>
    <xdr:to>
      <xdr:col>0</xdr:col>
      <xdr:colOff>400050</xdr:colOff>
      <xdr:row>1063</xdr:row>
      <xdr:rowOff>523875</xdr:rowOff>
    </xdr:to>
    <xdr:pic>
      <xdr:nvPicPr>
        <xdr:cNvPr id="853" name="Рисунок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1064</xdr:row>
      <xdr:rowOff>47625</xdr:rowOff>
    </xdr:from>
    <xdr:to>
      <xdr:col>0</xdr:col>
      <xdr:colOff>400050</xdr:colOff>
      <xdr:row>1064</xdr:row>
      <xdr:rowOff>523875</xdr:rowOff>
    </xdr:to>
    <xdr:pic>
      <xdr:nvPicPr>
        <xdr:cNvPr id="854" name="Рисунок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1066</xdr:row>
      <xdr:rowOff>47625</xdr:rowOff>
    </xdr:from>
    <xdr:to>
      <xdr:col>0</xdr:col>
      <xdr:colOff>400050</xdr:colOff>
      <xdr:row>1066</xdr:row>
      <xdr:rowOff>523875</xdr:rowOff>
    </xdr:to>
    <xdr:pic>
      <xdr:nvPicPr>
        <xdr:cNvPr id="855" name="Рисунок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1068</xdr:row>
      <xdr:rowOff>47625</xdr:rowOff>
    </xdr:from>
    <xdr:to>
      <xdr:col>0</xdr:col>
      <xdr:colOff>400050</xdr:colOff>
      <xdr:row>1068</xdr:row>
      <xdr:rowOff>523875</xdr:rowOff>
    </xdr:to>
    <xdr:pic>
      <xdr:nvPicPr>
        <xdr:cNvPr id="856" name="Рисунок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1069</xdr:row>
      <xdr:rowOff>47625</xdr:rowOff>
    </xdr:from>
    <xdr:to>
      <xdr:col>0</xdr:col>
      <xdr:colOff>400050</xdr:colOff>
      <xdr:row>1069</xdr:row>
      <xdr:rowOff>523875</xdr:rowOff>
    </xdr:to>
    <xdr:pic>
      <xdr:nvPicPr>
        <xdr:cNvPr id="857" name="Рисунок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1070</xdr:row>
      <xdr:rowOff>47625</xdr:rowOff>
    </xdr:from>
    <xdr:to>
      <xdr:col>0</xdr:col>
      <xdr:colOff>400050</xdr:colOff>
      <xdr:row>1070</xdr:row>
      <xdr:rowOff>523875</xdr:rowOff>
    </xdr:to>
    <xdr:pic>
      <xdr:nvPicPr>
        <xdr:cNvPr id="858" name="Рисунок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1071</xdr:row>
      <xdr:rowOff>47625</xdr:rowOff>
    </xdr:from>
    <xdr:to>
      <xdr:col>0</xdr:col>
      <xdr:colOff>400050</xdr:colOff>
      <xdr:row>1071</xdr:row>
      <xdr:rowOff>523875</xdr:rowOff>
    </xdr:to>
    <xdr:pic>
      <xdr:nvPicPr>
        <xdr:cNvPr id="859" name="Рисунок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1072</xdr:row>
      <xdr:rowOff>47625</xdr:rowOff>
    </xdr:from>
    <xdr:to>
      <xdr:col>0</xdr:col>
      <xdr:colOff>400050</xdr:colOff>
      <xdr:row>1072</xdr:row>
      <xdr:rowOff>523875</xdr:rowOff>
    </xdr:to>
    <xdr:pic>
      <xdr:nvPicPr>
        <xdr:cNvPr id="860" name="Рисунок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1074</xdr:row>
      <xdr:rowOff>47625</xdr:rowOff>
    </xdr:from>
    <xdr:to>
      <xdr:col>0</xdr:col>
      <xdr:colOff>400050</xdr:colOff>
      <xdr:row>1074</xdr:row>
      <xdr:rowOff>523875</xdr:rowOff>
    </xdr:to>
    <xdr:pic>
      <xdr:nvPicPr>
        <xdr:cNvPr id="861" name="Рисунок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1075</xdr:row>
      <xdr:rowOff>47625</xdr:rowOff>
    </xdr:from>
    <xdr:to>
      <xdr:col>0</xdr:col>
      <xdr:colOff>400050</xdr:colOff>
      <xdr:row>1075</xdr:row>
      <xdr:rowOff>523875</xdr:rowOff>
    </xdr:to>
    <xdr:pic>
      <xdr:nvPicPr>
        <xdr:cNvPr id="862" name="Рисунок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1076</xdr:row>
      <xdr:rowOff>47625</xdr:rowOff>
    </xdr:from>
    <xdr:to>
      <xdr:col>0</xdr:col>
      <xdr:colOff>400050</xdr:colOff>
      <xdr:row>1076</xdr:row>
      <xdr:rowOff>523875</xdr:rowOff>
    </xdr:to>
    <xdr:pic>
      <xdr:nvPicPr>
        <xdr:cNvPr id="863" name="Рисунок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1078</xdr:row>
      <xdr:rowOff>47625</xdr:rowOff>
    </xdr:from>
    <xdr:to>
      <xdr:col>0</xdr:col>
      <xdr:colOff>400050</xdr:colOff>
      <xdr:row>1078</xdr:row>
      <xdr:rowOff>523875</xdr:rowOff>
    </xdr:to>
    <xdr:pic>
      <xdr:nvPicPr>
        <xdr:cNvPr id="864" name="Рисунок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1080</xdr:row>
      <xdr:rowOff>47625</xdr:rowOff>
    </xdr:from>
    <xdr:to>
      <xdr:col>0</xdr:col>
      <xdr:colOff>400050</xdr:colOff>
      <xdr:row>1080</xdr:row>
      <xdr:rowOff>523875</xdr:rowOff>
    </xdr:to>
    <xdr:pic>
      <xdr:nvPicPr>
        <xdr:cNvPr id="865" name="Рисунок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1081</xdr:row>
      <xdr:rowOff>47625</xdr:rowOff>
    </xdr:from>
    <xdr:to>
      <xdr:col>0</xdr:col>
      <xdr:colOff>400050</xdr:colOff>
      <xdr:row>1081</xdr:row>
      <xdr:rowOff>523875</xdr:rowOff>
    </xdr:to>
    <xdr:pic>
      <xdr:nvPicPr>
        <xdr:cNvPr id="866" name="Рисунок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1082</xdr:row>
      <xdr:rowOff>47625</xdr:rowOff>
    </xdr:from>
    <xdr:to>
      <xdr:col>0</xdr:col>
      <xdr:colOff>400050</xdr:colOff>
      <xdr:row>1082</xdr:row>
      <xdr:rowOff>523875</xdr:rowOff>
    </xdr:to>
    <xdr:pic>
      <xdr:nvPicPr>
        <xdr:cNvPr id="867" name="Рисунок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1083</xdr:row>
      <xdr:rowOff>47625</xdr:rowOff>
    </xdr:from>
    <xdr:to>
      <xdr:col>0</xdr:col>
      <xdr:colOff>400050</xdr:colOff>
      <xdr:row>1083</xdr:row>
      <xdr:rowOff>523875</xdr:rowOff>
    </xdr:to>
    <xdr:pic>
      <xdr:nvPicPr>
        <xdr:cNvPr id="868" name="Рисунок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1084</xdr:row>
      <xdr:rowOff>47625</xdr:rowOff>
    </xdr:from>
    <xdr:to>
      <xdr:col>0</xdr:col>
      <xdr:colOff>400050</xdr:colOff>
      <xdr:row>1084</xdr:row>
      <xdr:rowOff>523875</xdr:rowOff>
    </xdr:to>
    <xdr:pic>
      <xdr:nvPicPr>
        <xdr:cNvPr id="869" name="Рисунок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1086</xdr:row>
      <xdr:rowOff>47625</xdr:rowOff>
    </xdr:from>
    <xdr:to>
      <xdr:col>0</xdr:col>
      <xdr:colOff>676275</xdr:colOff>
      <xdr:row>1086</xdr:row>
      <xdr:rowOff>523875</xdr:rowOff>
    </xdr:to>
    <xdr:pic>
      <xdr:nvPicPr>
        <xdr:cNvPr id="873" name="Рисунок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1087</xdr:row>
      <xdr:rowOff>47625</xdr:rowOff>
    </xdr:from>
    <xdr:to>
      <xdr:col>0</xdr:col>
      <xdr:colOff>695325</xdr:colOff>
      <xdr:row>1087</xdr:row>
      <xdr:rowOff>523875</xdr:rowOff>
    </xdr:to>
    <xdr:pic>
      <xdr:nvPicPr>
        <xdr:cNvPr id="874" name="Рисунок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1088</xdr:row>
      <xdr:rowOff>47625</xdr:rowOff>
    </xdr:from>
    <xdr:to>
      <xdr:col>0</xdr:col>
      <xdr:colOff>400050</xdr:colOff>
      <xdr:row>1088</xdr:row>
      <xdr:rowOff>523875</xdr:rowOff>
    </xdr:to>
    <xdr:pic>
      <xdr:nvPicPr>
        <xdr:cNvPr id="875" name="Рисунок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1090</xdr:row>
      <xdr:rowOff>47625</xdr:rowOff>
    </xdr:from>
    <xdr:to>
      <xdr:col>0</xdr:col>
      <xdr:colOff>533400</xdr:colOff>
      <xdr:row>1090</xdr:row>
      <xdr:rowOff>523875</xdr:rowOff>
    </xdr:to>
    <xdr:pic>
      <xdr:nvPicPr>
        <xdr:cNvPr id="876" name="Рисунок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1091</xdr:row>
      <xdr:rowOff>47625</xdr:rowOff>
    </xdr:from>
    <xdr:to>
      <xdr:col>0</xdr:col>
      <xdr:colOff>533400</xdr:colOff>
      <xdr:row>1091</xdr:row>
      <xdr:rowOff>523875</xdr:rowOff>
    </xdr:to>
    <xdr:pic>
      <xdr:nvPicPr>
        <xdr:cNvPr id="877" name="Рисунок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1093</xdr:row>
      <xdr:rowOff>47625</xdr:rowOff>
    </xdr:from>
    <xdr:to>
      <xdr:col>0</xdr:col>
      <xdr:colOff>523875</xdr:colOff>
      <xdr:row>1093</xdr:row>
      <xdr:rowOff>523875</xdr:rowOff>
    </xdr:to>
    <xdr:pic>
      <xdr:nvPicPr>
        <xdr:cNvPr id="878" name="Рисунок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1094</xdr:row>
      <xdr:rowOff>47625</xdr:rowOff>
    </xdr:from>
    <xdr:to>
      <xdr:col>1</xdr:col>
      <xdr:colOff>15586</xdr:colOff>
      <xdr:row>1094</xdr:row>
      <xdr:rowOff>523875</xdr:rowOff>
    </xdr:to>
    <xdr:pic>
      <xdr:nvPicPr>
        <xdr:cNvPr id="879" name="Рисунок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1095</xdr:row>
      <xdr:rowOff>47625</xdr:rowOff>
    </xdr:from>
    <xdr:to>
      <xdr:col>1</xdr:col>
      <xdr:colOff>139411</xdr:colOff>
      <xdr:row>1095</xdr:row>
      <xdr:rowOff>523875</xdr:rowOff>
    </xdr:to>
    <xdr:pic>
      <xdr:nvPicPr>
        <xdr:cNvPr id="880" name="Рисунок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1096</xdr:row>
      <xdr:rowOff>47625</xdr:rowOff>
    </xdr:from>
    <xdr:to>
      <xdr:col>0</xdr:col>
      <xdr:colOff>619125</xdr:colOff>
      <xdr:row>1096</xdr:row>
      <xdr:rowOff>523875</xdr:rowOff>
    </xdr:to>
    <xdr:pic>
      <xdr:nvPicPr>
        <xdr:cNvPr id="881" name="Рисунок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1098</xdr:row>
      <xdr:rowOff>47625</xdr:rowOff>
    </xdr:from>
    <xdr:to>
      <xdr:col>0</xdr:col>
      <xdr:colOff>514350</xdr:colOff>
      <xdr:row>1098</xdr:row>
      <xdr:rowOff>523875</xdr:rowOff>
    </xdr:to>
    <xdr:pic>
      <xdr:nvPicPr>
        <xdr:cNvPr id="882" name="Рисунок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1099</xdr:row>
      <xdr:rowOff>47625</xdr:rowOff>
    </xdr:from>
    <xdr:to>
      <xdr:col>0</xdr:col>
      <xdr:colOff>523875</xdr:colOff>
      <xdr:row>1099</xdr:row>
      <xdr:rowOff>523875</xdr:rowOff>
    </xdr:to>
    <xdr:pic>
      <xdr:nvPicPr>
        <xdr:cNvPr id="883" name="Рисунок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1100</xdr:row>
      <xdr:rowOff>47625</xdr:rowOff>
    </xdr:from>
    <xdr:to>
      <xdr:col>0</xdr:col>
      <xdr:colOff>523875</xdr:colOff>
      <xdr:row>1100</xdr:row>
      <xdr:rowOff>523875</xdr:rowOff>
    </xdr:to>
    <xdr:pic>
      <xdr:nvPicPr>
        <xdr:cNvPr id="884" name="Рисунок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1101</xdr:row>
      <xdr:rowOff>47625</xdr:rowOff>
    </xdr:from>
    <xdr:to>
      <xdr:col>1</xdr:col>
      <xdr:colOff>15586</xdr:colOff>
      <xdr:row>1101</xdr:row>
      <xdr:rowOff>523875</xdr:rowOff>
    </xdr:to>
    <xdr:pic>
      <xdr:nvPicPr>
        <xdr:cNvPr id="885" name="Рисунок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1102</xdr:row>
      <xdr:rowOff>47625</xdr:rowOff>
    </xdr:from>
    <xdr:to>
      <xdr:col>0</xdr:col>
      <xdr:colOff>533400</xdr:colOff>
      <xdr:row>1102</xdr:row>
      <xdr:rowOff>523875</xdr:rowOff>
    </xdr:to>
    <xdr:pic>
      <xdr:nvPicPr>
        <xdr:cNvPr id="886" name="Рисунок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1104</xdr:row>
      <xdr:rowOff>47625</xdr:rowOff>
    </xdr:from>
    <xdr:to>
      <xdr:col>0</xdr:col>
      <xdr:colOff>771525</xdr:colOff>
      <xdr:row>1104</xdr:row>
      <xdr:rowOff>523875</xdr:rowOff>
    </xdr:to>
    <xdr:pic>
      <xdr:nvPicPr>
        <xdr:cNvPr id="887" name="Рисунок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1105</xdr:row>
      <xdr:rowOff>47625</xdr:rowOff>
    </xdr:from>
    <xdr:to>
      <xdr:col>0</xdr:col>
      <xdr:colOff>676275</xdr:colOff>
      <xdr:row>1105</xdr:row>
      <xdr:rowOff>523875</xdr:rowOff>
    </xdr:to>
    <xdr:pic>
      <xdr:nvPicPr>
        <xdr:cNvPr id="888" name="Рисунок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1106</xdr:row>
      <xdr:rowOff>47625</xdr:rowOff>
    </xdr:from>
    <xdr:to>
      <xdr:col>0</xdr:col>
      <xdr:colOff>676275</xdr:colOff>
      <xdr:row>1106</xdr:row>
      <xdr:rowOff>523875</xdr:rowOff>
    </xdr:to>
    <xdr:pic>
      <xdr:nvPicPr>
        <xdr:cNvPr id="889" name="Рисунок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1107</xdr:row>
      <xdr:rowOff>47625</xdr:rowOff>
    </xdr:from>
    <xdr:to>
      <xdr:col>0</xdr:col>
      <xdr:colOff>695325</xdr:colOff>
      <xdr:row>1107</xdr:row>
      <xdr:rowOff>523875</xdr:rowOff>
    </xdr:to>
    <xdr:pic>
      <xdr:nvPicPr>
        <xdr:cNvPr id="890" name="Рисунок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1108</xdr:row>
      <xdr:rowOff>47625</xdr:rowOff>
    </xdr:from>
    <xdr:to>
      <xdr:col>0</xdr:col>
      <xdr:colOff>676275</xdr:colOff>
      <xdr:row>1108</xdr:row>
      <xdr:rowOff>523875</xdr:rowOff>
    </xdr:to>
    <xdr:pic>
      <xdr:nvPicPr>
        <xdr:cNvPr id="891" name="Рисунок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1109</xdr:row>
      <xdr:rowOff>47625</xdr:rowOff>
    </xdr:from>
    <xdr:to>
      <xdr:col>0</xdr:col>
      <xdr:colOff>400050</xdr:colOff>
      <xdr:row>1109</xdr:row>
      <xdr:rowOff>523875</xdr:rowOff>
    </xdr:to>
    <xdr:pic>
      <xdr:nvPicPr>
        <xdr:cNvPr id="892" name="Рисунок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1111</xdr:row>
      <xdr:rowOff>47625</xdr:rowOff>
    </xdr:from>
    <xdr:to>
      <xdr:col>0</xdr:col>
      <xdr:colOff>400050</xdr:colOff>
      <xdr:row>1111</xdr:row>
      <xdr:rowOff>523875</xdr:rowOff>
    </xdr:to>
    <xdr:pic>
      <xdr:nvPicPr>
        <xdr:cNvPr id="893" name="Рисунок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1112</xdr:row>
      <xdr:rowOff>47625</xdr:rowOff>
    </xdr:from>
    <xdr:to>
      <xdr:col>0</xdr:col>
      <xdr:colOff>400050</xdr:colOff>
      <xdr:row>1112</xdr:row>
      <xdr:rowOff>523875</xdr:rowOff>
    </xdr:to>
    <xdr:pic>
      <xdr:nvPicPr>
        <xdr:cNvPr id="894" name="Рисунок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1114</xdr:row>
      <xdr:rowOff>47625</xdr:rowOff>
    </xdr:from>
    <xdr:to>
      <xdr:col>0</xdr:col>
      <xdr:colOff>400050</xdr:colOff>
      <xdr:row>1114</xdr:row>
      <xdr:rowOff>523875</xdr:rowOff>
    </xdr:to>
    <xdr:pic>
      <xdr:nvPicPr>
        <xdr:cNvPr id="895" name="Рисунок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1116</xdr:row>
      <xdr:rowOff>47625</xdr:rowOff>
    </xdr:from>
    <xdr:to>
      <xdr:col>0</xdr:col>
      <xdr:colOff>400050</xdr:colOff>
      <xdr:row>1116</xdr:row>
      <xdr:rowOff>523875</xdr:rowOff>
    </xdr:to>
    <xdr:pic>
      <xdr:nvPicPr>
        <xdr:cNvPr id="896" name="Рисунок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1117</xdr:row>
      <xdr:rowOff>47625</xdr:rowOff>
    </xdr:from>
    <xdr:to>
      <xdr:col>0</xdr:col>
      <xdr:colOff>400050</xdr:colOff>
      <xdr:row>1117</xdr:row>
      <xdr:rowOff>523875</xdr:rowOff>
    </xdr:to>
    <xdr:pic>
      <xdr:nvPicPr>
        <xdr:cNvPr id="897" name="Рисунок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1119</xdr:row>
      <xdr:rowOff>47625</xdr:rowOff>
    </xdr:from>
    <xdr:to>
      <xdr:col>0</xdr:col>
      <xdr:colOff>400050</xdr:colOff>
      <xdr:row>1119</xdr:row>
      <xdr:rowOff>523875</xdr:rowOff>
    </xdr:to>
    <xdr:pic>
      <xdr:nvPicPr>
        <xdr:cNvPr id="898" name="Рисунок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1120</xdr:row>
      <xdr:rowOff>47625</xdr:rowOff>
    </xdr:from>
    <xdr:to>
      <xdr:col>0</xdr:col>
      <xdr:colOff>400050</xdr:colOff>
      <xdr:row>1120</xdr:row>
      <xdr:rowOff>523875</xdr:rowOff>
    </xdr:to>
    <xdr:pic>
      <xdr:nvPicPr>
        <xdr:cNvPr id="899" name="Рисунок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1121</xdr:row>
      <xdr:rowOff>47625</xdr:rowOff>
    </xdr:from>
    <xdr:to>
      <xdr:col>0</xdr:col>
      <xdr:colOff>523875</xdr:colOff>
      <xdr:row>1121</xdr:row>
      <xdr:rowOff>523875</xdr:rowOff>
    </xdr:to>
    <xdr:pic>
      <xdr:nvPicPr>
        <xdr:cNvPr id="900" name="Рисунок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1123</xdr:row>
      <xdr:rowOff>47625</xdr:rowOff>
    </xdr:from>
    <xdr:to>
      <xdr:col>0</xdr:col>
      <xdr:colOff>400050</xdr:colOff>
      <xdr:row>1123</xdr:row>
      <xdr:rowOff>523875</xdr:rowOff>
    </xdr:to>
    <xdr:pic>
      <xdr:nvPicPr>
        <xdr:cNvPr id="901" name="Рисунок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1124</xdr:row>
      <xdr:rowOff>47625</xdr:rowOff>
    </xdr:from>
    <xdr:to>
      <xdr:col>0</xdr:col>
      <xdr:colOff>400050</xdr:colOff>
      <xdr:row>1124</xdr:row>
      <xdr:rowOff>523875</xdr:rowOff>
    </xdr:to>
    <xdr:pic>
      <xdr:nvPicPr>
        <xdr:cNvPr id="902" name="Рисунок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1125</xdr:row>
      <xdr:rowOff>47625</xdr:rowOff>
    </xdr:from>
    <xdr:to>
      <xdr:col>0</xdr:col>
      <xdr:colOff>400050</xdr:colOff>
      <xdr:row>1125</xdr:row>
      <xdr:rowOff>523875</xdr:rowOff>
    </xdr:to>
    <xdr:pic>
      <xdr:nvPicPr>
        <xdr:cNvPr id="903" name="Рисунок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1126</xdr:row>
      <xdr:rowOff>47625</xdr:rowOff>
    </xdr:from>
    <xdr:to>
      <xdr:col>0</xdr:col>
      <xdr:colOff>400050</xdr:colOff>
      <xdr:row>1126</xdr:row>
      <xdr:rowOff>523875</xdr:rowOff>
    </xdr:to>
    <xdr:pic>
      <xdr:nvPicPr>
        <xdr:cNvPr id="904" name="Рисунок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1128</xdr:row>
      <xdr:rowOff>47625</xdr:rowOff>
    </xdr:from>
    <xdr:to>
      <xdr:col>0</xdr:col>
      <xdr:colOff>400050</xdr:colOff>
      <xdr:row>1128</xdr:row>
      <xdr:rowOff>523875</xdr:rowOff>
    </xdr:to>
    <xdr:pic>
      <xdr:nvPicPr>
        <xdr:cNvPr id="905" name="Рисунок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1129</xdr:row>
      <xdr:rowOff>47625</xdr:rowOff>
    </xdr:from>
    <xdr:to>
      <xdr:col>1</xdr:col>
      <xdr:colOff>110836</xdr:colOff>
      <xdr:row>1129</xdr:row>
      <xdr:rowOff>523875</xdr:rowOff>
    </xdr:to>
    <xdr:pic>
      <xdr:nvPicPr>
        <xdr:cNvPr id="906" name="Рисунок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1131</xdr:row>
      <xdr:rowOff>47625</xdr:rowOff>
    </xdr:from>
    <xdr:to>
      <xdr:col>0</xdr:col>
      <xdr:colOff>695325</xdr:colOff>
      <xdr:row>1131</xdr:row>
      <xdr:rowOff>523875</xdr:rowOff>
    </xdr:to>
    <xdr:pic>
      <xdr:nvPicPr>
        <xdr:cNvPr id="907" name="Рисунок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1133</xdr:row>
      <xdr:rowOff>47625</xdr:rowOff>
    </xdr:from>
    <xdr:to>
      <xdr:col>0</xdr:col>
      <xdr:colOff>695325</xdr:colOff>
      <xdr:row>1133</xdr:row>
      <xdr:rowOff>523875</xdr:rowOff>
    </xdr:to>
    <xdr:pic>
      <xdr:nvPicPr>
        <xdr:cNvPr id="908" name="Рисунок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1134</xdr:row>
      <xdr:rowOff>47625</xdr:rowOff>
    </xdr:from>
    <xdr:to>
      <xdr:col>0</xdr:col>
      <xdr:colOff>676275</xdr:colOff>
      <xdr:row>1134</xdr:row>
      <xdr:rowOff>523875</xdr:rowOff>
    </xdr:to>
    <xdr:pic>
      <xdr:nvPicPr>
        <xdr:cNvPr id="909" name="Рисунок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1135</xdr:row>
      <xdr:rowOff>47625</xdr:rowOff>
    </xdr:from>
    <xdr:to>
      <xdr:col>0</xdr:col>
      <xdr:colOff>676275</xdr:colOff>
      <xdr:row>1135</xdr:row>
      <xdr:rowOff>523875</xdr:rowOff>
    </xdr:to>
    <xdr:pic>
      <xdr:nvPicPr>
        <xdr:cNvPr id="910" name="Рисунок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1136</xdr:row>
      <xdr:rowOff>47625</xdr:rowOff>
    </xdr:from>
    <xdr:to>
      <xdr:col>0</xdr:col>
      <xdr:colOff>400050</xdr:colOff>
      <xdr:row>1136</xdr:row>
      <xdr:rowOff>523875</xdr:rowOff>
    </xdr:to>
    <xdr:pic>
      <xdr:nvPicPr>
        <xdr:cNvPr id="911" name="Рисунок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1137</xdr:row>
      <xdr:rowOff>47625</xdr:rowOff>
    </xdr:from>
    <xdr:to>
      <xdr:col>0</xdr:col>
      <xdr:colOff>400050</xdr:colOff>
      <xdr:row>1137</xdr:row>
      <xdr:rowOff>523875</xdr:rowOff>
    </xdr:to>
    <xdr:pic>
      <xdr:nvPicPr>
        <xdr:cNvPr id="912" name="Рисунок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1148</xdr:row>
      <xdr:rowOff>47625</xdr:rowOff>
    </xdr:from>
    <xdr:to>
      <xdr:col>0</xdr:col>
      <xdr:colOff>523875</xdr:colOff>
      <xdr:row>1148</xdr:row>
      <xdr:rowOff>523875</xdr:rowOff>
    </xdr:to>
    <xdr:pic>
      <xdr:nvPicPr>
        <xdr:cNvPr id="913" name="Рисунок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1151</xdr:row>
      <xdr:rowOff>47625</xdr:rowOff>
    </xdr:from>
    <xdr:to>
      <xdr:col>0</xdr:col>
      <xdr:colOff>676275</xdr:colOff>
      <xdr:row>1151</xdr:row>
      <xdr:rowOff>523875</xdr:rowOff>
    </xdr:to>
    <xdr:pic>
      <xdr:nvPicPr>
        <xdr:cNvPr id="914" name="Рисунок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1152</xdr:row>
      <xdr:rowOff>47625</xdr:rowOff>
    </xdr:from>
    <xdr:to>
      <xdr:col>0</xdr:col>
      <xdr:colOff>676275</xdr:colOff>
      <xdr:row>1152</xdr:row>
      <xdr:rowOff>523875</xdr:rowOff>
    </xdr:to>
    <xdr:pic>
      <xdr:nvPicPr>
        <xdr:cNvPr id="915" name="Рисунок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1155</xdr:row>
      <xdr:rowOff>47625</xdr:rowOff>
    </xdr:from>
    <xdr:to>
      <xdr:col>0</xdr:col>
      <xdr:colOff>676275</xdr:colOff>
      <xdr:row>1155</xdr:row>
      <xdr:rowOff>523875</xdr:rowOff>
    </xdr:to>
    <xdr:pic>
      <xdr:nvPicPr>
        <xdr:cNvPr id="916" name="Рисунок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1157</xdr:row>
      <xdr:rowOff>47625</xdr:rowOff>
    </xdr:from>
    <xdr:to>
      <xdr:col>0</xdr:col>
      <xdr:colOff>676275</xdr:colOff>
      <xdr:row>1157</xdr:row>
      <xdr:rowOff>523875</xdr:rowOff>
    </xdr:to>
    <xdr:pic>
      <xdr:nvPicPr>
        <xdr:cNvPr id="917" name="Рисунок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1158</xdr:row>
      <xdr:rowOff>47625</xdr:rowOff>
    </xdr:from>
    <xdr:to>
      <xdr:col>0</xdr:col>
      <xdr:colOff>676275</xdr:colOff>
      <xdr:row>1158</xdr:row>
      <xdr:rowOff>523875</xdr:rowOff>
    </xdr:to>
    <xdr:pic>
      <xdr:nvPicPr>
        <xdr:cNvPr id="918" name="Рисунок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1159</xdr:row>
      <xdr:rowOff>47625</xdr:rowOff>
    </xdr:from>
    <xdr:to>
      <xdr:col>0</xdr:col>
      <xdr:colOff>676275</xdr:colOff>
      <xdr:row>1159</xdr:row>
      <xdr:rowOff>523875</xdr:rowOff>
    </xdr:to>
    <xdr:pic>
      <xdr:nvPicPr>
        <xdr:cNvPr id="919" name="Рисунок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1160</xdr:row>
      <xdr:rowOff>47625</xdr:rowOff>
    </xdr:from>
    <xdr:to>
      <xdr:col>0</xdr:col>
      <xdr:colOff>676275</xdr:colOff>
      <xdr:row>1160</xdr:row>
      <xdr:rowOff>523875</xdr:rowOff>
    </xdr:to>
    <xdr:pic>
      <xdr:nvPicPr>
        <xdr:cNvPr id="920" name="Рисунок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1161</xdr:row>
      <xdr:rowOff>47625</xdr:rowOff>
    </xdr:from>
    <xdr:to>
      <xdr:col>0</xdr:col>
      <xdr:colOff>676275</xdr:colOff>
      <xdr:row>1161</xdr:row>
      <xdr:rowOff>523875</xdr:rowOff>
    </xdr:to>
    <xdr:pic>
      <xdr:nvPicPr>
        <xdr:cNvPr id="921" name="Рисунок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1163</xdr:row>
      <xdr:rowOff>47625</xdr:rowOff>
    </xdr:from>
    <xdr:to>
      <xdr:col>0</xdr:col>
      <xdr:colOff>676275</xdr:colOff>
      <xdr:row>1163</xdr:row>
      <xdr:rowOff>523875</xdr:rowOff>
    </xdr:to>
    <xdr:pic>
      <xdr:nvPicPr>
        <xdr:cNvPr id="922" name="Рисунок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1164</xdr:row>
      <xdr:rowOff>47625</xdr:rowOff>
    </xdr:from>
    <xdr:to>
      <xdr:col>0</xdr:col>
      <xdr:colOff>676275</xdr:colOff>
      <xdr:row>1164</xdr:row>
      <xdr:rowOff>523875</xdr:rowOff>
    </xdr:to>
    <xdr:pic>
      <xdr:nvPicPr>
        <xdr:cNvPr id="923" name="Рисунок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1165</xdr:row>
      <xdr:rowOff>47625</xdr:rowOff>
    </xdr:from>
    <xdr:to>
      <xdr:col>0</xdr:col>
      <xdr:colOff>676275</xdr:colOff>
      <xdr:row>1165</xdr:row>
      <xdr:rowOff>523875</xdr:rowOff>
    </xdr:to>
    <xdr:pic>
      <xdr:nvPicPr>
        <xdr:cNvPr id="924" name="Рисунок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1167</xdr:row>
      <xdr:rowOff>47625</xdr:rowOff>
    </xdr:from>
    <xdr:to>
      <xdr:col>0</xdr:col>
      <xdr:colOff>676275</xdr:colOff>
      <xdr:row>1167</xdr:row>
      <xdr:rowOff>523875</xdr:rowOff>
    </xdr:to>
    <xdr:pic>
      <xdr:nvPicPr>
        <xdr:cNvPr id="925" name="Рисунок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1168</xdr:row>
      <xdr:rowOff>47625</xdr:rowOff>
    </xdr:from>
    <xdr:to>
      <xdr:col>0</xdr:col>
      <xdr:colOff>676275</xdr:colOff>
      <xdr:row>1168</xdr:row>
      <xdr:rowOff>523875</xdr:rowOff>
    </xdr:to>
    <xdr:pic>
      <xdr:nvPicPr>
        <xdr:cNvPr id="926" name="Рисунок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1169</xdr:row>
      <xdr:rowOff>47625</xdr:rowOff>
    </xdr:from>
    <xdr:to>
      <xdr:col>0</xdr:col>
      <xdr:colOff>676275</xdr:colOff>
      <xdr:row>1169</xdr:row>
      <xdr:rowOff>523875</xdr:rowOff>
    </xdr:to>
    <xdr:pic>
      <xdr:nvPicPr>
        <xdr:cNvPr id="927" name="Рисунок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1170</xdr:row>
      <xdr:rowOff>47625</xdr:rowOff>
    </xdr:from>
    <xdr:to>
      <xdr:col>0</xdr:col>
      <xdr:colOff>676275</xdr:colOff>
      <xdr:row>1170</xdr:row>
      <xdr:rowOff>523875</xdr:rowOff>
    </xdr:to>
    <xdr:pic>
      <xdr:nvPicPr>
        <xdr:cNvPr id="928" name="Рисунок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1172</xdr:row>
      <xdr:rowOff>47625</xdr:rowOff>
    </xdr:from>
    <xdr:to>
      <xdr:col>0</xdr:col>
      <xdr:colOff>676275</xdr:colOff>
      <xdr:row>1172</xdr:row>
      <xdr:rowOff>523875</xdr:rowOff>
    </xdr:to>
    <xdr:pic>
      <xdr:nvPicPr>
        <xdr:cNvPr id="929" name="Рисунок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1174</xdr:row>
      <xdr:rowOff>47625</xdr:rowOff>
    </xdr:from>
    <xdr:to>
      <xdr:col>0</xdr:col>
      <xdr:colOff>400050</xdr:colOff>
      <xdr:row>1174</xdr:row>
      <xdr:rowOff>523875</xdr:rowOff>
    </xdr:to>
    <xdr:pic>
      <xdr:nvPicPr>
        <xdr:cNvPr id="930" name="Рисунок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1175</xdr:row>
      <xdr:rowOff>47625</xdr:rowOff>
    </xdr:from>
    <xdr:to>
      <xdr:col>0</xdr:col>
      <xdr:colOff>400050</xdr:colOff>
      <xdr:row>1175</xdr:row>
      <xdr:rowOff>523875</xdr:rowOff>
    </xdr:to>
    <xdr:pic>
      <xdr:nvPicPr>
        <xdr:cNvPr id="931" name="Рисунок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1177</xdr:row>
      <xdr:rowOff>47625</xdr:rowOff>
    </xdr:from>
    <xdr:to>
      <xdr:col>0</xdr:col>
      <xdr:colOff>695325</xdr:colOff>
      <xdr:row>1177</xdr:row>
      <xdr:rowOff>523875</xdr:rowOff>
    </xdr:to>
    <xdr:pic>
      <xdr:nvPicPr>
        <xdr:cNvPr id="933" name="Рисунок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1178</xdr:row>
      <xdr:rowOff>47625</xdr:rowOff>
    </xdr:from>
    <xdr:to>
      <xdr:col>0</xdr:col>
      <xdr:colOff>695325</xdr:colOff>
      <xdr:row>1178</xdr:row>
      <xdr:rowOff>523875</xdr:rowOff>
    </xdr:to>
    <xdr:pic>
      <xdr:nvPicPr>
        <xdr:cNvPr id="934" name="Рисунок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1179</xdr:row>
      <xdr:rowOff>47625</xdr:rowOff>
    </xdr:from>
    <xdr:to>
      <xdr:col>0</xdr:col>
      <xdr:colOff>676275</xdr:colOff>
      <xdr:row>1179</xdr:row>
      <xdr:rowOff>523875</xdr:rowOff>
    </xdr:to>
    <xdr:pic>
      <xdr:nvPicPr>
        <xdr:cNvPr id="935" name="Рисунок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1181</xdr:row>
      <xdr:rowOff>47625</xdr:rowOff>
    </xdr:from>
    <xdr:to>
      <xdr:col>0</xdr:col>
      <xdr:colOff>523875</xdr:colOff>
      <xdr:row>1181</xdr:row>
      <xdr:rowOff>523875</xdr:rowOff>
    </xdr:to>
    <xdr:pic>
      <xdr:nvPicPr>
        <xdr:cNvPr id="936" name="Рисунок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1182</xdr:row>
      <xdr:rowOff>47625</xdr:rowOff>
    </xdr:from>
    <xdr:to>
      <xdr:col>0</xdr:col>
      <xdr:colOff>523875</xdr:colOff>
      <xdr:row>1182</xdr:row>
      <xdr:rowOff>523875</xdr:rowOff>
    </xdr:to>
    <xdr:pic>
      <xdr:nvPicPr>
        <xdr:cNvPr id="937" name="Рисунок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1183</xdr:row>
      <xdr:rowOff>47625</xdr:rowOff>
    </xdr:from>
    <xdr:to>
      <xdr:col>0</xdr:col>
      <xdr:colOff>523875</xdr:colOff>
      <xdr:row>1183</xdr:row>
      <xdr:rowOff>523875</xdr:rowOff>
    </xdr:to>
    <xdr:pic>
      <xdr:nvPicPr>
        <xdr:cNvPr id="938" name="Рисунок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1185</xdr:row>
      <xdr:rowOff>47625</xdr:rowOff>
    </xdr:from>
    <xdr:to>
      <xdr:col>0</xdr:col>
      <xdr:colOff>400050</xdr:colOff>
      <xdr:row>1185</xdr:row>
      <xdr:rowOff>523875</xdr:rowOff>
    </xdr:to>
    <xdr:pic>
      <xdr:nvPicPr>
        <xdr:cNvPr id="939" name="Рисунок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1186</xdr:row>
      <xdr:rowOff>47625</xdr:rowOff>
    </xdr:from>
    <xdr:to>
      <xdr:col>0</xdr:col>
      <xdr:colOff>523875</xdr:colOff>
      <xdr:row>1186</xdr:row>
      <xdr:rowOff>523875</xdr:rowOff>
    </xdr:to>
    <xdr:pic>
      <xdr:nvPicPr>
        <xdr:cNvPr id="940" name="Рисунок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1187</xdr:row>
      <xdr:rowOff>47625</xdr:rowOff>
    </xdr:from>
    <xdr:to>
      <xdr:col>0</xdr:col>
      <xdr:colOff>400050</xdr:colOff>
      <xdr:row>1187</xdr:row>
      <xdr:rowOff>523875</xdr:rowOff>
    </xdr:to>
    <xdr:pic>
      <xdr:nvPicPr>
        <xdr:cNvPr id="941" name="Рисунок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1189</xdr:row>
      <xdr:rowOff>47625</xdr:rowOff>
    </xdr:from>
    <xdr:to>
      <xdr:col>0</xdr:col>
      <xdr:colOff>523875</xdr:colOff>
      <xdr:row>1189</xdr:row>
      <xdr:rowOff>523875</xdr:rowOff>
    </xdr:to>
    <xdr:pic>
      <xdr:nvPicPr>
        <xdr:cNvPr id="942" name="Рисунок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1190</xdr:row>
      <xdr:rowOff>47625</xdr:rowOff>
    </xdr:from>
    <xdr:to>
      <xdr:col>0</xdr:col>
      <xdr:colOff>523875</xdr:colOff>
      <xdr:row>1190</xdr:row>
      <xdr:rowOff>523875</xdr:rowOff>
    </xdr:to>
    <xdr:pic>
      <xdr:nvPicPr>
        <xdr:cNvPr id="943" name="Рисунок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1192</xdr:row>
      <xdr:rowOff>47625</xdr:rowOff>
    </xdr:from>
    <xdr:to>
      <xdr:col>0</xdr:col>
      <xdr:colOff>400050</xdr:colOff>
      <xdr:row>1192</xdr:row>
      <xdr:rowOff>523875</xdr:rowOff>
    </xdr:to>
    <xdr:pic>
      <xdr:nvPicPr>
        <xdr:cNvPr id="944" name="Рисунок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1193</xdr:row>
      <xdr:rowOff>47625</xdr:rowOff>
    </xdr:from>
    <xdr:to>
      <xdr:col>0</xdr:col>
      <xdr:colOff>523875</xdr:colOff>
      <xdr:row>1193</xdr:row>
      <xdr:rowOff>523875</xdr:rowOff>
    </xdr:to>
    <xdr:pic>
      <xdr:nvPicPr>
        <xdr:cNvPr id="945" name="Рисунок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1194</xdr:row>
      <xdr:rowOff>47625</xdr:rowOff>
    </xdr:from>
    <xdr:to>
      <xdr:col>0</xdr:col>
      <xdr:colOff>400050</xdr:colOff>
      <xdr:row>1194</xdr:row>
      <xdr:rowOff>523875</xdr:rowOff>
    </xdr:to>
    <xdr:pic>
      <xdr:nvPicPr>
        <xdr:cNvPr id="946" name="Рисунок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1196</xdr:row>
      <xdr:rowOff>47625</xdr:rowOff>
    </xdr:from>
    <xdr:to>
      <xdr:col>0</xdr:col>
      <xdr:colOff>676275</xdr:colOff>
      <xdr:row>1196</xdr:row>
      <xdr:rowOff>523875</xdr:rowOff>
    </xdr:to>
    <xdr:pic>
      <xdr:nvPicPr>
        <xdr:cNvPr id="947" name="Рисунок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1198</xdr:row>
      <xdr:rowOff>47625</xdr:rowOff>
    </xdr:from>
    <xdr:to>
      <xdr:col>0</xdr:col>
      <xdr:colOff>676275</xdr:colOff>
      <xdr:row>1198</xdr:row>
      <xdr:rowOff>523875</xdr:rowOff>
    </xdr:to>
    <xdr:pic>
      <xdr:nvPicPr>
        <xdr:cNvPr id="948" name="Рисунок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1200</xdr:row>
      <xdr:rowOff>47625</xdr:rowOff>
    </xdr:from>
    <xdr:to>
      <xdr:col>0</xdr:col>
      <xdr:colOff>676275</xdr:colOff>
      <xdr:row>1200</xdr:row>
      <xdr:rowOff>523875</xdr:rowOff>
    </xdr:to>
    <xdr:pic>
      <xdr:nvPicPr>
        <xdr:cNvPr id="949" name="Рисунок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1202</xdr:row>
      <xdr:rowOff>47625</xdr:rowOff>
    </xdr:from>
    <xdr:to>
      <xdr:col>0</xdr:col>
      <xdr:colOff>542925</xdr:colOff>
      <xdr:row>1202</xdr:row>
      <xdr:rowOff>523875</xdr:rowOff>
    </xdr:to>
    <xdr:pic>
      <xdr:nvPicPr>
        <xdr:cNvPr id="950" name="Рисунок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1203</xdr:row>
      <xdr:rowOff>47625</xdr:rowOff>
    </xdr:from>
    <xdr:to>
      <xdr:col>0</xdr:col>
      <xdr:colOff>523875</xdr:colOff>
      <xdr:row>1203</xdr:row>
      <xdr:rowOff>523875</xdr:rowOff>
    </xdr:to>
    <xdr:pic>
      <xdr:nvPicPr>
        <xdr:cNvPr id="951" name="Рисунок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1204</xdr:row>
      <xdr:rowOff>47625</xdr:rowOff>
    </xdr:from>
    <xdr:to>
      <xdr:col>0</xdr:col>
      <xdr:colOff>542925</xdr:colOff>
      <xdr:row>1204</xdr:row>
      <xdr:rowOff>523875</xdr:rowOff>
    </xdr:to>
    <xdr:pic>
      <xdr:nvPicPr>
        <xdr:cNvPr id="952" name="Рисунок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1205</xdr:row>
      <xdr:rowOff>47625</xdr:rowOff>
    </xdr:from>
    <xdr:to>
      <xdr:col>0</xdr:col>
      <xdr:colOff>523875</xdr:colOff>
      <xdr:row>1205</xdr:row>
      <xdr:rowOff>523875</xdr:rowOff>
    </xdr:to>
    <xdr:pic>
      <xdr:nvPicPr>
        <xdr:cNvPr id="953" name="Рисунок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1207</xdr:row>
      <xdr:rowOff>47625</xdr:rowOff>
    </xdr:from>
    <xdr:to>
      <xdr:col>0</xdr:col>
      <xdr:colOff>523875</xdr:colOff>
      <xdr:row>1207</xdr:row>
      <xdr:rowOff>523875</xdr:rowOff>
    </xdr:to>
    <xdr:pic>
      <xdr:nvPicPr>
        <xdr:cNvPr id="954" name="Рисунок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1208</xdr:row>
      <xdr:rowOff>47625</xdr:rowOff>
    </xdr:from>
    <xdr:to>
      <xdr:col>0</xdr:col>
      <xdr:colOff>523875</xdr:colOff>
      <xdr:row>1208</xdr:row>
      <xdr:rowOff>523875</xdr:rowOff>
    </xdr:to>
    <xdr:pic>
      <xdr:nvPicPr>
        <xdr:cNvPr id="955" name="Рисунок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1209</xdr:row>
      <xdr:rowOff>47625</xdr:rowOff>
    </xdr:from>
    <xdr:to>
      <xdr:col>0</xdr:col>
      <xdr:colOff>523875</xdr:colOff>
      <xdr:row>1209</xdr:row>
      <xdr:rowOff>523875</xdr:rowOff>
    </xdr:to>
    <xdr:pic>
      <xdr:nvPicPr>
        <xdr:cNvPr id="956" name="Рисунок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1210</xdr:row>
      <xdr:rowOff>47625</xdr:rowOff>
    </xdr:from>
    <xdr:to>
      <xdr:col>0</xdr:col>
      <xdr:colOff>523875</xdr:colOff>
      <xdr:row>1210</xdr:row>
      <xdr:rowOff>523875</xdr:rowOff>
    </xdr:to>
    <xdr:pic>
      <xdr:nvPicPr>
        <xdr:cNvPr id="957" name="Рисунок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1211</xdr:row>
      <xdr:rowOff>47625</xdr:rowOff>
    </xdr:from>
    <xdr:to>
      <xdr:col>0</xdr:col>
      <xdr:colOff>523875</xdr:colOff>
      <xdr:row>1211</xdr:row>
      <xdr:rowOff>523875</xdr:rowOff>
    </xdr:to>
    <xdr:pic>
      <xdr:nvPicPr>
        <xdr:cNvPr id="958" name="Рисунок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1213</xdr:row>
      <xdr:rowOff>47625</xdr:rowOff>
    </xdr:from>
    <xdr:to>
      <xdr:col>0</xdr:col>
      <xdr:colOff>400050</xdr:colOff>
      <xdr:row>1213</xdr:row>
      <xdr:rowOff>523875</xdr:rowOff>
    </xdr:to>
    <xdr:pic>
      <xdr:nvPicPr>
        <xdr:cNvPr id="959" name="Рисунок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1214</xdr:row>
      <xdr:rowOff>47625</xdr:rowOff>
    </xdr:from>
    <xdr:to>
      <xdr:col>0</xdr:col>
      <xdr:colOff>400050</xdr:colOff>
      <xdr:row>1214</xdr:row>
      <xdr:rowOff>523875</xdr:rowOff>
    </xdr:to>
    <xdr:pic>
      <xdr:nvPicPr>
        <xdr:cNvPr id="960" name="Рисунок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1215</xdr:row>
      <xdr:rowOff>47625</xdr:rowOff>
    </xdr:from>
    <xdr:to>
      <xdr:col>0</xdr:col>
      <xdr:colOff>400050</xdr:colOff>
      <xdr:row>1215</xdr:row>
      <xdr:rowOff>523875</xdr:rowOff>
    </xdr:to>
    <xdr:pic>
      <xdr:nvPicPr>
        <xdr:cNvPr id="961" name="Рисунок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1216</xdr:row>
      <xdr:rowOff>47625</xdr:rowOff>
    </xdr:from>
    <xdr:to>
      <xdr:col>0</xdr:col>
      <xdr:colOff>400050</xdr:colOff>
      <xdr:row>1216</xdr:row>
      <xdr:rowOff>523875</xdr:rowOff>
    </xdr:to>
    <xdr:pic>
      <xdr:nvPicPr>
        <xdr:cNvPr id="962" name="Рисунок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1218</xdr:row>
      <xdr:rowOff>47625</xdr:rowOff>
    </xdr:from>
    <xdr:to>
      <xdr:col>0</xdr:col>
      <xdr:colOff>647700</xdr:colOff>
      <xdr:row>1218</xdr:row>
      <xdr:rowOff>523875</xdr:rowOff>
    </xdr:to>
    <xdr:pic>
      <xdr:nvPicPr>
        <xdr:cNvPr id="963" name="Рисунок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1219</xdr:row>
      <xdr:rowOff>47625</xdr:rowOff>
    </xdr:from>
    <xdr:to>
      <xdr:col>0</xdr:col>
      <xdr:colOff>647700</xdr:colOff>
      <xdr:row>1219</xdr:row>
      <xdr:rowOff>523875</xdr:rowOff>
    </xdr:to>
    <xdr:pic>
      <xdr:nvPicPr>
        <xdr:cNvPr id="964" name="Рисунок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1220</xdr:row>
      <xdr:rowOff>47625</xdr:rowOff>
    </xdr:from>
    <xdr:to>
      <xdr:col>0</xdr:col>
      <xdr:colOff>400050</xdr:colOff>
      <xdr:row>1220</xdr:row>
      <xdr:rowOff>523875</xdr:rowOff>
    </xdr:to>
    <xdr:pic>
      <xdr:nvPicPr>
        <xdr:cNvPr id="965" name="Рисунок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1221</xdr:row>
      <xdr:rowOff>47625</xdr:rowOff>
    </xdr:from>
    <xdr:to>
      <xdr:col>0</xdr:col>
      <xdr:colOff>523875</xdr:colOff>
      <xdr:row>1221</xdr:row>
      <xdr:rowOff>523875</xdr:rowOff>
    </xdr:to>
    <xdr:pic>
      <xdr:nvPicPr>
        <xdr:cNvPr id="966" name="Рисунок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1222</xdr:row>
      <xdr:rowOff>47625</xdr:rowOff>
    </xdr:from>
    <xdr:to>
      <xdr:col>0</xdr:col>
      <xdr:colOff>523875</xdr:colOff>
      <xdr:row>1222</xdr:row>
      <xdr:rowOff>523875</xdr:rowOff>
    </xdr:to>
    <xdr:pic>
      <xdr:nvPicPr>
        <xdr:cNvPr id="967" name="Рисунок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1230</xdr:row>
      <xdr:rowOff>47625</xdr:rowOff>
    </xdr:from>
    <xdr:to>
      <xdr:col>0</xdr:col>
      <xdr:colOff>400050</xdr:colOff>
      <xdr:row>1230</xdr:row>
      <xdr:rowOff>523875</xdr:rowOff>
    </xdr:to>
    <xdr:pic>
      <xdr:nvPicPr>
        <xdr:cNvPr id="968" name="Рисунок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1231</xdr:row>
      <xdr:rowOff>47625</xdr:rowOff>
    </xdr:from>
    <xdr:to>
      <xdr:col>0</xdr:col>
      <xdr:colOff>523875</xdr:colOff>
      <xdr:row>1231</xdr:row>
      <xdr:rowOff>523875</xdr:rowOff>
    </xdr:to>
    <xdr:pic>
      <xdr:nvPicPr>
        <xdr:cNvPr id="969" name="Рисунок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1232</xdr:row>
      <xdr:rowOff>47625</xdr:rowOff>
    </xdr:from>
    <xdr:to>
      <xdr:col>0</xdr:col>
      <xdr:colOff>400050</xdr:colOff>
      <xdr:row>1232</xdr:row>
      <xdr:rowOff>523875</xdr:rowOff>
    </xdr:to>
    <xdr:pic>
      <xdr:nvPicPr>
        <xdr:cNvPr id="970" name="Рисунок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1233</xdr:row>
      <xdr:rowOff>47625</xdr:rowOff>
    </xdr:from>
    <xdr:to>
      <xdr:col>0</xdr:col>
      <xdr:colOff>400050</xdr:colOff>
      <xdr:row>1233</xdr:row>
      <xdr:rowOff>523875</xdr:rowOff>
    </xdr:to>
    <xdr:pic>
      <xdr:nvPicPr>
        <xdr:cNvPr id="971" name="Рисунок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1234</xdr:row>
      <xdr:rowOff>47625</xdr:rowOff>
    </xdr:from>
    <xdr:to>
      <xdr:col>0</xdr:col>
      <xdr:colOff>523875</xdr:colOff>
      <xdr:row>1234</xdr:row>
      <xdr:rowOff>523875</xdr:rowOff>
    </xdr:to>
    <xdr:pic>
      <xdr:nvPicPr>
        <xdr:cNvPr id="972" name="Рисунок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1235</xdr:row>
      <xdr:rowOff>47625</xdr:rowOff>
    </xdr:from>
    <xdr:to>
      <xdr:col>0</xdr:col>
      <xdr:colOff>400050</xdr:colOff>
      <xdr:row>1235</xdr:row>
      <xdr:rowOff>523875</xdr:rowOff>
    </xdr:to>
    <xdr:pic>
      <xdr:nvPicPr>
        <xdr:cNvPr id="973" name="Рисунок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1237</xdr:row>
      <xdr:rowOff>47625</xdr:rowOff>
    </xdr:from>
    <xdr:to>
      <xdr:col>0</xdr:col>
      <xdr:colOff>400050</xdr:colOff>
      <xdr:row>1237</xdr:row>
      <xdr:rowOff>523875</xdr:rowOff>
    </xdr:to>
    <xdr:pic>
      <xdr:nvPicPr>
        <xdr:cNvPr id="974" name="Рисунок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1238</xdr:row>
      <xdr:rowOff>47625</xdr:rowOff>
    </xdr:from>
    <xdr:to>
      <xdr:col>0</xdr:col>
      <xdr:colOff>400050</xdr:colOff>
      <xdr:row>1238</xdr:row>
      <xdr:rowOff>523875</xdr:rowOff>
    </xdr:to>
    <xdr:pic>
      <xdr:nvPicPr>
        <xdr:cNvPr id="975" name="Рисунок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1240</xdr:row>
      <xdr:rowOff>47625</xdr:rowOff>
    </xdr:from>
    <xdr:to>
      <xdr:col>0</xdr:col>
      <xdr:colOff>400050</xdr:colOff>
      <xdr:row>1240</xdr:row>
      <xdr:rowOff>523875</xdr:rowOff>
    </xdr:to>
    <xdr:pic>
      <xdr:nvPicPr>
        <xdr:cNvPr id="976" name="Рисунок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1242</xdr:row>
      <xdr:rowOff>47625</xdr:rowOff>
    </xdr:from>
    <xdr:to>
      <xdr:col>0</xdr:col>
      <xdr:colOff>533400</xdr:colOff>
      <xdr:row>1242</xdr:row>
      <xdr:rowOff>523875</xdr:rowOff>
    </xdr:to>
    <xdr:pic>
      <xdr:nvPicPr>
        <xdr:cNvPr id="977" name="Рисунок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1243</xdr:row>
      <xdr:rowOff>47625</xdr:rowOff>
    </xdr:from>
    <xdr:to>
      <xdr:col>0</xdr:col>
      <xdr:colOff>676275</xdr:colOff>
      <xdr:row>1243</xdr:row>
      <xdr:rowOff>523875</xdr:rowOff>
    </xdr:to>
    <xdr:pic>
      <xdr:nvPicPr>
        <xdr:cNvPr id="978" name="Рисунок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1244</xdr:row>
      <xdr:rowOff>47625</xdr:rowOff>
    </xdr:from>
    <xdr:to>
      <xdr:col>0</xdr:col>
      <xdr:colOff>523875</xdr:colOff>
      <xdr:row>1244</xdr:row>
      <xdr:rowOff>523875</xdr:rowOff>
    </xdr:to>
    <xdr:pic>
      <xdr:nvPicPr>
        <xdr:cNvPr id="979" name="Рисунок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1246</xdr:row>
      <xdr:rowOff>47625</xdr:rowOff>
    </xdr:from>
    <xdr:to>
      <xdr:col>0</xdr:col>
      <xdr:colOff>523875</xdr:colOff>
      <xdr:row>1246</xdr:row>
      <xdr:rowOff>523875</xdr:rowOff>
    </xdr:to>
    <xdr:pic>
      <xdr:nvPicPr>
        <xdr:cNvPr id="980" name="Рисунок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1247</xdr:row>
      <xdr:rowOff>47625</xdr:rowOff>
    </xdr:from>
    <xdr:to>
      <xdr:col>0</xdr:col>
      <xdr:colOff>523875</xdr:colOff>
      <xdr:row>1247</xdr:row>
      <xdr:rowOff>523875</xdr:rowOff>
    </xdr:to>
    <xdr:pic>
      <xdr:nvPicPr>
        <xdr:cNvPr id="981" name="Рисунок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1249</xdr:row>
      <xdr:rowOff>47625</xdr:rowOff>
    </xdr:from>
    <xdr:to>
      <xdr:col>0</xdr:col>
      <xdr:colOff>523875</xdr:colOff>
      <xdr:row>1249</xdr:row>
      <xdr:rowOff>523875</xdr:rowOff>
    </xdr:to>
    <xdr:pic>
      <xdr:nvPicPr>
        <xdr:cNvPr id="982" name="Рисунок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1250</xdr:row>
      <xdr:rowOff>47625</xdr:rowOff>
    </xdr:from>
    <xdr:to>
      <xdr:col>0</xdr:col>
      <xdr:colOff>533400</xdr:colOff>
      <xdr:row>1250</xdr:row>
      <xdr:rowOff>523875</xdr:rowOff>
    </xdr:to>
    <xdr:pic>
      <xdr:nvPicPr>
        <xdr:cNvPr id="983" name="Рисунок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1252</xdr:row>
      <xdr:rowOff>47625</xdr:rowOff>
    </xdr:from>
    <xdr:to>
      <xdr:col>0</xdr:col>
      <xdr:colOff>523875</xdr:colOff>
      <xdr:row>1252</xdr:row>
      <xdr:rowOff>523875</xdr:rowOff>
    </xdr:to>
    <xdr:pic>
      <xdr:nvPicPr>
        <xdr:cNvPr id="984" name="Рисунок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1254</xdr:row>
      <xdr:rowOff>47625</xdr:rowOff>
    </xdr:from>
    <xdr:to>
      <xdr:col>0</xdr:col>
      <xdr:colOff>523875</xdr:colOff>
      <xdr:row>1254</xdr:row>
      <xdr:rowOff>523875</xdr:rowOff>
    </xdr:to>
    <xdr:pic>
      <xdr:nvPicPr>
        <xdr:cNvPr id="985" name="Рисунок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1255</xdr:row>
      <xdr:rowOff>47625</xdr:rowOff>
    </xdr:from>
    <xdr:to>
      <xdr:col>0</xdr:col>
      <xdr:colOff>523875</xdr:colOff>
      <xdr:row>1255</xdr:row>
      <xdr:rowOff>523875</xdr:rowOff>
    </xdr:to>
    <xdr:pic>
      <xdr:nvPicPr>
        <xdr:cNvPr id="986" name="Рисунок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1257</xdr:row>
      <xdr:rowOff>47625</xdr:rowOff>
    </xdr:from>
    <xdr:to>
      <xdr:col>0</xdr:col>
      <xdr:colOff>676275</xdr:colOff>
      <xdr:row>1257</xdr:row>
      <xdr:rowOff>523875</xdr:rowOff>
    </xdr:to>
    <xdr:pic>
      <xdr:nvPicPr>
        <xdr:cNvPr id="987" name="Рисунок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1258</xdr:row>
      <xdr:rowOff>47625</xdr:rowOff>
    </xdr:from>
    <xdr:to>
      <xdr:col>0</xdr:col>
      <xdr:colOff>523875</xdr:colOff>
      <xdr:row>1258</xdr:row>
      <xdr:rowOff>523875</xdr:rowOff>
    </xdr:to>
    <xdr:pic>
      <xdr:nvPicPr>
        <xdr:cNvPr id="988" name="Рисунок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1259</xdr:row>
      <xdr:rowOff>47625</xdr:rowOff>
    </xdr:from>
    <xdr:to>
      <xdr:col>0</xdr:col>
      <xdr:colOff>676275</xdr:colOff>
      <xdr:row>1259</xdr:row>
      <xdr:rowOff>523875</xdr:rowOff>
    </xdr:to>
    <xdr:pic>
      <xdr:nvPicPr>
        <xdr:cNvPr id="989" name="Рисунок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1261</xdr:row>
      <xdr:rowOff>47625</xdr:rowOff>
    </xdr:from>
    <xdr:to>
      <xdr:col>0</xdr:col>
      <xdr:colOff>523875</xdr:colOff>
      <xdr:row>1261</xdr:row>
      <xdr:rowOff>523875</xdr:rowOff>
    </xdr:to>
    <xdr:pic>
      <xdr:nvPicPr>
        <xdr:cNvPr id="990" name="Рисунок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1262</xdr:row>
      <xdr:rowOff>47625</xdr:rowOff>
    </xdr:from>
    <xdr:to>
      <xdr:col>0</xdr:col>
      <xdr:colOff>523875</xdr:colOff>
      <xdr:row>1262</xdr:row>
      <xdr:rowOff>523875</xdr:rowOff>
    </xdr:to>
    <xdr:pic>
      <xdr:nvPicPr>
        <xdr:cNvPr id="991" name="Рисунок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1263</xdr:row>
      <xdr:rowOff>47625</xdr:rowOff>
    </xdr:from>
    <xdr:to>
      <xdr:col>0</xdr:col>
      <xdr:colOff>400050</xdr:colOff>
      <xdr:row>1263</xdr:row>
      <xdr:rowOff>523875</xdr:rowOff>
    </xdr:to>
    <xdr:pic>
      <xdr:nvPicPr>
        <xdr:cNvPr id="992" name="Рисунок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1264</xdr:row>
      <xdr:rowOff>47625</xdr:rowOff>
    </xdr:from>
    <xdr:to>
      <xdr:col>0</xdr:col>
      <xdr:colOff>523875</xdr:colOff>
      <xdr:row>1264</xdr:row>
      <xdr:rowOff>523875</xdr:rowOff>
    </xdr:to>
    <xdr:pic>
      <xdr:nvPicPr>
        <xdr:cNvPr id="993" name="Рисунок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1266</xdr:row>
      <xdr:rowOff>47625</xdr:rowOff>
    </xdr:from>
    <xdr:to>
      <xdr:col>0</xdr:col>
      <xdr:colOff>523875</xdr:colOff>
      <xdr:row>1266</xdr:row>
      <xdr:rowOff>523875</xdr:rowOff>
    </xdr:to>
    <xdr:pic>
      <xdr:nvPicPr>
        <xdr:cNvPr id="994" name="Рисунок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1267</xdr:row>
      <xdr:rowOff>47625</xdr:rowOff>
    </xdr:from>
    <xdr:to>
      <xdr:col>0</xdr:col>
      <xdr:colOff>523875</xdr:colOff>
      <xdr:row>1267</xdr:row>
      <xdr:rowOff>523875</xdr:rowOff>
    </xdr:to>
    <xdr:pic>
      <xdr:nvPicPr>
        <xdr:cNvPr id="995" name="Рисунок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1269</xdr:row>
      <xdr:rowOff>47625</xdr:rowOff>
    </xdr:from>
    <xdr:to>
      <xdr:col>0</xdr:col>
      <xdr:colOff>771525</xdr:colOff>
      <xdr:row>1269</xdr:row>
      <xdr:rowOff>523875</xdr:rowOff>
    </xdr:to>
    <xdr:pic>
      <xdr:nvPicPr>
        <xdr:cNvPr id="996" name="Рисунок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1270</xdr:row>
      <xdr:rowOff>47625</xdr:rowOff>
    </xdr:from>
    <xdr:to>
      <xdr:col>0</xdr:col>
      <xdr:colOff>771525</xdr:colOff>
      <xdr:row>1270</xdr:row>
      <xdr:rowOff>523875</xdr:rowOff>
    </xdr:to>
    <xdr:pic>
      <xdr:nvPicPr>
        <xdr:cNvPr id="997" name="Рисунок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1271</xdr:row>
      <xdr:rowOff>47625</xdr:rowOff>
    </xdr:from>
    <xdr:to>
      <xdr:col>0</xdr:col>
      <xdr:colOff>400050</xdr:colOff>
      <xdr:row>1271</xdr:row>
      <xdr:rowOff>523875</xdr:rowOff>
    </xdr:to>
    <xdr:pic>
      <xdr:nvPicPr>
        <xdr:cNvPr id="998" name="Рисунок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1273</xdr:row>
      <xdr:rowOff>47625</xdr:rowOff>
    </xdr:from>
    <xdr:to>
      <xdr:col>0</xdr:col>
      <xdr:colOff>771525</xdr:colOff>
      <xdr:row>1273</xdr:row>
      <xdr:rowOff>523875</xdr:rowOff>
    </xdr:to>
    <xdr:pic>
      <xdr:nvPicPr>
        <xdr:cNvPr id="999" name="Рисунок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1274</xdr:row>
      <xdr:rowOff>47625</xdr:rowOff>
    </xdr:from>
    <xdr:to>
      <xdr:col>0</xdr:col>
      <xdr:colOff>400050</xdr:colOff>
      <xdr:row>1274</xdr:row>
      <xdr:rowOff>523875</xdr:rowOff>
    </xdr:to>
    <xdr:pic>
      <xdr:nvPicPr>
        <xdr:cNvPr id="1000" name="Рисунок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1275</xdr:row>
      <xdr:rowOff>47625</xdr:rowOff>
    </xdr:from>
    <xdr:to>
      <xdr:col>1</xdr:col>
      <xdr:colOff>139411</xdr:colOff>
      <xdr:row>1275</xdr:row>
      <xdr:rowOff>523875</xdr:rowOff>
    </xdr:to>
    <xdr:pic>
      <xdr:nvPicPr>
        <xdr:cNvPr id="1001" name="Рисунок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1277</xdr:row>
      <xdr:rowOff>47625</xdr:rowOff>
    </xdr:from>
    <xdr:to>
      <xdr:col>0</xdr:col>
      <xdr:colOff>400050</xdr:colOff>
      <xdr:row>1277</xdr:row>
      <xdr:rowOff>523875</xdr:rowOff>
    </xdr:to>
    <xdr:pic>
      <xdr:nvPicPr>
        <xdr:cNvPr id="1002" name="Рисунок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1278</xdr:row>
      <xdr:rowOff>47625</xdr:rowOff>
    </xdr:from>
    <xdr:to>
      <xdr:col>0</xdr:col>
      <xdr:colOff>400050</xdr:colOff>
      <xdr:row>1278</xdr:row>
      <xdr:rowOff>523875</xdr:rowOff>
    </xdr:to>
    <xdr:pic>
      <xdr:nvPicPr>
        <xdr:cNvPr id="1003" name="Рисунок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1280</xdr:row>
      <xdr:rowOff>47625</xdr:rowOff>
    </xdr:from>
    <xdr:to>
      <xdr:col>0</xdr:col>
      <xdr:colOff>400050</xdr:colOff>
      <xdr:row>1280</xdr:row>
      <xdr:rowOff>523875</xdr:rowOff>
    </xdr:to>
    <xdr:pic>
      <xdr:nvPicPr>
        <xdr:cNvPr id="1004" name="Рисунок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1281</xdr:row>
      <xdr:rowOff>47625</xdr:rowOff>
    </xdr:from>
    <xdr:to>
      <xdr:col>0</xdr:col>
      <xdr:colOff>400050</xdr:colOff>
      <xdr:row>1281</xdr:row>
      <xdr:rowOff>523875</xdr:rowOff>
    </xdr:to>
    <xdr:pic>
      <xdr:nvPicPr>
        <xdr:cNvPr id="1005" name="Рисунок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1282</xdr:row>
      <xdr:rowOff>47625</xdr:rowOff>
    </xdr:from>
    <xdr:to>
      <xdr:col>0</xdr:col>
      <xdr:colOff>400050</xdr:colOff>
      <xdr:row>1282</xdr:row>
      <xdr:rowOff>523875</xdr:rowOff>
    </xdr:to>
    <xdr:pic>
      <xdr:nvPicPr>
        <xdr:cNvPr id="1006" name="Рисунок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1284</xdr:row>
      <xdr:rowOff>47625</xdr:rowOff>
    </xdr:from>
    <xdr:to>
      <xdr:col>0</xdr:col>
      <xdr:colOff>400050</xdr:colOff>
      <xdr:row>1284</xdr:row>
      <xdr:rowOff>523875</xdr:rowOff>
    </xdr:to>
    <xdr:pic>
      <xdr:nvPicPr>
        <xdr:cNvPr id="1007" name="Рисунок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1286</xdr:row>
      <xdr:rowOff>47625</xdr:rowOff>
    </xdr:from>
    <xdr:to>
      <xdr:col>0</xdr:col>
      <xdr:colOff>676275</xdr:colOff>
      <xdr:row>1286</xdr:row>
      <xdr:rowOff>523875</xdr:rowOff>
    </xdr:to>
    <xdr:pic>
      <xdr:nvPicPr>
        <xdr:cNvPr id="1008" name="Рисунок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1289</xdr:row>
      <xdr:rowOff>47625</xdr:rowOff>
    </xdr:from>
    <xdr:to>
      <xdr:col>0</xdr:col>
      <xdr:colOff>723900</xdr:colOff>
      <xdr:row>1289</xdr:row>
      <xdr:rowOff>523875</xdr:rowOff>
    </xdr:to>
    <xdr:pic>
      <xdr:nvPicPr>
        <xdr:cNvPr id="1009" name="Рисунок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1290</xdr:row>
      <xdr:rowOff>47625</xdr:rowOff>
    </xdr:from>
    <xdr:to>
      <xdr:col>0</xdr:col>
      <xdr:colOff>723900</xdr:colOff>
      <xdr:row>1290</xdr:row>
      <xdr:rowOff>523875</xdr:rowOff>
    </xdr:to>
    <xdr:pic>
      <xdr:nvPicPr>
        <xdr:cNvPr id="1011" name="Рисунок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1291</xdr:row>
      <xdr:rowOff>47625</xdr:rowOff>
    </xdr:from>
    <xdr:to>
      <xdr:col>0</xdr:col>
      <xdr:colOff>819150</xdr:colOff>
      <xdr:row>1291</xdr:row>
      <xdr:rowOff>523875</xdr:rowOff>
    </xdr:to>
    <xdr:pic>
      <xdr:nvPicPr>
        <xdr:cNvPr id="1012" name="Рисунок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1293</xdr:row>
      <xdr:rowOff>47625</xdr:rowOff>
    </xdr:from>
    <xdr:to>
      <xdr:col>0</xdr:col>
      <xdr:colOff>400050</xdr:colOff>
      <xdr:row>1293</xdr:row>
      <xdr:rowOff>523875</xdr:rowOff>
    </xdr:to>
    <xdr:pic>
      <xdr:nvPicPr>
        <xdr:cNvPr id="1014" name="Рисунок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1294</xdr:row>
      <xdr:rowOff>47625</xdr:rowOff>
    </xdr:from>
    <xdr:to>
      <xdr:col>0</xdr:col>
      <xdr:colOff>400050</xdr:colOff>
      <xdr:row>1294</xdr:row>
      <xdr:rowOff>523875</xdr:rowOff>
    </xdr:to>
    <xdr:pic>
      <xdr:nvPicPr>
        <xdr:cNvPr id="1015" name="Рисунок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1295</xdr:row>
      <xdr:rowOff>47625</xdr:rowOff>
    </xdr:from>
    <xdr:to>
      <xdr:col>0</xdr:col>
      <xdr:colOff>400050</xdr:colOff>
      <xdr:row>1295</xdr:row>
      <xdr:rowOff>523875</xdr:rowOff>
    </xdr:to>
    <xdr:pic>
      <xdr:nvPicPr>
        <xdr:cNvPr id="1016" name="Рисунок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1297</xdr:row>
      <xdr:rowOff>47625</xdr:rowOff>
    </xdr:from>
    <xdr:to>
      <xdr:col>0</xdr:col>
      <xdr:colOff>400050</xdr:colOff>
      <xdr:row>1297</xdr:row>
      <xdr:rowOff>523875</xdr:rowOff>
    </xdr:to>
    <xdr:pic>
      <xdr:nvPicPr>
        <xdr:cNvPr id="1017" name="Рисунок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1298</xdr:row>
      <xdr:rowOff>47625</xdr:rowOff>
    </xdr:from>
    <xdr:to>
      <xdr:col>0</xdr:col>
      <xdr:colOff>400050</xdr:colOff>
      <xdr:row>1298</xdr:row>
      <xdr:rowOff>523875</xdr:rowOff>
    </xdr:to>
    <xdr:pic>
      <xdr:nvPicPr>
        <xdr:cNvPr id="1018" name="Рисунок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1300</xdr:row>
      <xdr:rowOff>47625</xdr:rowOff>
    </xdr:from>
    <xdr:to>
      <xdr:col>0</xdr:col>
      <xdr:colOff>400050</xdr:colOff>
      <xdr:row>1300</xdr:row>
      <xdr:rowOff>523875</xdr:rowOff>
    </xdr:to>
    <xdr:pic>
      <xdr:nvPicPr>
        <xdr:cNvPr id="1019" name="Рисунок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1302</xdr:row>
      <xdr:rowOff>47625</xdr:rowOff>
    </xdr:from>
    <xdr:to>
      <xdr:col>0</xdr:col>
      <xdr:colOff>523875</xdr:colOff>
      <xdr:row>1302</xdr:row>
      <xdr:rowOff>523875</xdr:rowOff>
    </xdr:to>
    <xdr:pic>
      <xdr:nvPicPr>
        <xdr:cNvPr id="1020" name="Рисунок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1303</xdr:row>
      <xdr:rowOff>47625</xdr:rowOff>
    </xdr:from>
    <xdr:to>
      <xdr:col>0</xdr:col>
      <xdr:colOff>676275</xdr:colOff>
      <xdr:row>1303</xdr:row>
      <xdr:rowOff>523875</xdr:rowOff>
    </xdr:to>
    <xdr:pic>
      <xdr:nvPicPr>
        <xdr:cNvPr id="1021" name="Рисунок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1305</xdr:row>
      <xdr:rowOff>47625</xdr:rowOff>
    </xdr:from>
    <xdr:to>
      <xdr:col>0</xdr:col>
      <xdr:colOff>523875</xdr:colOff>
      <xdr:row>1305</xdr:row>
      <xdr:rowOff>523875</xdr:rowOff>
    </xdr:to>
    <xdr:pic>
      <xdr:nvPicPr>
        <xdr:cNvPr id="1022" name="Рисунок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1306</xdr:row>
      <xdr:rowOff>47625</xdr:rowOff>
    </xdr:from>
    <xdr:to>
      <xdr:col>0</xdr:col>
      <xdr:colOff>523875</xdr:colOff>
      <xdr:row>1306</xdr:row>
      <xdr:rowOff>523875</xdr:rowOff>
    </xdr:to>
    <xdr:pic>
      <xdr:nvPicPr>
        <xdr:cNvPr id="1023" name="Рисунок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1308</xdr:row>
      <xdr:rowOff>47625</xdr:rowOff>
    </xdr:from>
    <xdr:to>
      <xdr:col>0</xdr:col>
      <xdr:colOff>533400</xdr:colOff>
      <xdr:row>1308</xdr:row>
      <xdr:rowOff>523875</xdr:rowOff>
    </xdr:to>
    <xdr:pic>
      <xdr:nvPicPr>
        <xdr:cNvPr id="1024" name="Рисунок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1310</xdr:row>
      <xdr:rowOff>47625</xdr:rowOff>
    </xdr:from>
    <xdr:to>
      <xdr:col>0</xdr:col>
      <xdr:colOff>400050</xdr:colOff>
      <xdr:row>1310</xdr:row>
      <xdr:rowOff>523875</xdr:rowOff>
    </xdr:to>
    <xdr:pic>
      <xdr:nvPicPr>
        <xdr:cNvPr id="1025" name="Рисунок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1312</xdr:row>
      <xdr:rowOff>47625</xdr:rowOff>
    </xdr:from>
    <xdr:to>
      <xdr:col>0</xdr:col>
      <xdr:colOff>400050</xdr:colOff>
      <xdr:row>1312</xdr:row>
      <xdr:rowOff>523875</xdr:rowOff>
    </xdr:to>
    <xdr:pic>
      <xdr:nvPicPr>
        <xdr:cNvPr id="1026" name="Рисунок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1316</xdr:row>
      <xdr:rowOff>61480</xdr:rowOff>
    </xdr:from>
    <xdr:to>
      <xdr:col>0</xdr:col>
      <xdr:colOff>676275</xdr:colOff>
      <xdr:row>1316</xdr:row>
      <xdr:rowOff>537730</xdr:rowOff>
    </xdr:to>
    <xdr:pic>
      <xdr:nvPicPr>
        <xdr:cNvPr id="1027" name="Рисунок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>
          <a:off x="47625" y="703096535"/>
          <a:ext cx="628650" cy="47625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1317</xdr:row>
      <xdr:rowOff>47625</xdr:rowOff>
    </xdr:from>
    <xdr:to>
      <xdr:col>0</xdr:col>
      <xdr:colOff>676275</xdr:colOff>
      <xdr:row>1317</xdr:row>
      <xdr:rowOff>523875</xdr:rowOff>
    </xdr:to>
    <xdr:pic>
      <xdr:nvPicPr>
        <xdr:cNvPr id="1028" name="Рисунок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1318</xdr:row>
      <xdr:rowOff>47625</xdr:rowOff>
    </xdr:from>
    <xdr:to>
      <xdr:col>0</xdr:col>
      <xdr:colOff>676275</xdr:colOff>
      <xdr:row>1318</xdr:row>
      <xdr:rowOff>523875</xdr:rowOff>
    </xdr:to>
    <xdr:pic>
      <xdr:nvPicPr>
        <xdr:cNvPr id="1029" name="Рисунок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1319</xdr:row>
      <xdr:rowOff>47625</xdr:rowOff>
    </xdr:from>
    <xdr:to>
      <xdr:col>0</xdr:col>
      <xdr:colOff>400050</xdr:colOff>
      <xdr:row>1319</xdr:row>
      <xdr:rowOff>523875</xdr:rowOff>
    </xdr:to>
    <xdr:pic>
      <xdr:nvPicPr>
        <xdr:cNvPr id="1030" name="Рисунок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1321</xdr:row>
      <xdr:rowOff>47625</xdr:rowOff>
    </xdr:from>
    <xdr:to>
      <xdr:col>0</xdr:col>
      <xdr:colOff>400050</xdr:colOff>
      <xdr:row>1321</xdr:row>
      <xdr:rowOff>523875</xdr:rowOff>
    </xdr:to>
    <xdr:pic>
      <xdr:nvPicPr>
        <xdr:cNvPr id="1031" name="Рисунок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1322</xdr:row>
      <xdr:rowOff>47625</xdr:rowOff>
    </xdr:from>
    <xdr:to>
      <xdr:col>0</xdr:col>
      <xdr:colOff>400050</xdr:colOff>
      <xdr:row>1322</xdr:row>
      <xdr:rowOff>523875</xdr:rowOff>
    </xdr:to>
    <xdr:pic>
      <xdr:nvPicPr>
        <xdr:cNvPr id="1032" name="Рисунок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1323</xdr:row>
      <xdr:rowOff>47625</xdr:rowOff>
    </xdr:from>
    <xdr:to>
      <xdr:col>0</xdr:col>
      <xdr:colOff>400050</xdr:colOff>
      <xdr:row>1323</xdr:row>
      <xdr:rowOff>523875</xdr:rowOff>
    </xdr:to>
    <xdr:pic>
      <xdr:nvPicPr>
        <xdr:cNvPr id="1033" name="Рисунок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1324</xdr:row>
      <xdr:rowOff>47625</xdr:rowOff>
    </xdr:from>
    <xdr:to>
      <xdr:col>0</xdr:col>
      <xdr:colOff>400050</xdr:colOff>
      <xdr:row>1324</xdr:row>
      <xdr:rowOff>523875</xdr:rowOff>
    </xdr:to>
    <xdr:pic>
      <xdr:nvPicPr>
        <xdr:cNvPr id="1034" name="Рисунок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1325</xdr:row>
      <xdr:rowOff>47625</xdr:rowOff>
    </xdr:from>
    <xdr:to>
      <xdr:col>0</xdr:col>
      <xdr:colOff>400050</xdr:colOff>
      <xdr:row>1325</xdr:row>
      <xdr:rowOff>523875</xdr:rowOff>
    </xdr:to>
    <xdr:pic>
      <xdr:nvPicPr>
        <xdr:cNvPr id="1035" name="Рисунок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1327</xdr:row>
      <xdr:rowOff>47625</xdr:rowOff>
    </xdr:from>
    <xdr:to>
      <xdr:col>0</xdr:col>
      <xdr:colOff>676275</xdr:colOff>
      <xdr:row>1327</xdr:row>
      <xdr:rowOff>523875</xdr:rowOff>
    </xdr:to>
    <xdr:pic>
      <xdr:nvPicPr>
        <xdr:cNvPr id="1036" name="Рисунок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1328</xdr:row>
      <xdr:rowOff>47625</xdr:rowOff>
    </xdr:from>
    <xdr:to>
      <xdr:col>0</xdr:col>
      <xdr:colOff>676275</xdr:colOff>
      <xdr:row>1328</xdr:row>
      <xdr:rowOff>523875</xdr:rowOff>
    </xdr:to>
    <xdr:pic>
      <xdr:nvPicPr>
        <xdr:cNvPr id="1037" name="Рисунок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1329</xdr:row>
      <xdr:rowOff>47625</xdr:rowOff>
    </xdr:from>
    <xdr:to>
      <xdr:col>0</xdr:col>
      <xdr:colOff>676275</xdr:colOff>
      <xdr:row>1329</xdr:row>
      <xdr:rowOff>523875</xdr:rowOff>
    </xdr:to>
    <xdr:pic>
      <xdr:nvPicPr>
        <xdr:cNvPr id="1038" name="Рисунок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1330</xdr:row>
      <xdr:rowOff>47625</xdr:rowOff>
    </xdr:from>
    <xdr:to>
      <xdr:col>0</xdr:col>
      <xdr:colOff>676275</xdr:colOff>
      <xdr:row>1330</xdr:row>
      <xdr:rowOff>523875</xdr:rowOff>
    </xdr:to>
    <xdr:pic>
      <xdr:nvPicPr>
        <xdr:cNvPr id="1039" name="Рисунок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1332</xdr:row>
      <xdr:rowOff>47625</xdr:rowOff>
    </xdr:from>
    <xdr:to>
      <xdr:col>0</xdr:col>
      <xdr:colOff>676275</xdr:colOff>
      <xdr:row>1332</xdr:row>
      <xdr:rowOff>523875</xdr:rowOff>
    </xdr:to>
    <xdr:pic>
      <xdr:nvPicPr>
        <xdr:cNvPr id="1040" name="Рисунок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1333</xdr:row>
      <xdr:rowOff>47625</xdr:rowOff>
    </xdr:from>
    <xdr:to>
      <xdr:col>0</xdr:col>
      <xdr:colOff>676275</xdr:colOff>
      <xdr:row>1333</xdr:row>
      <xdr:rowOff>523875</xdr:rowOff>
    </xdr:to>
    <xdr:pic>
      <xdr:nvPicPr>
        <xdr:cNvPr id="1041" name="Рисунок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1334</xdr:row>
      <xdr:rowOff>47625</xdr:rowOff>
    </xdr:from>
    <xdr:to>
      <xdr:col>0</xdr:col>
      <xdr:colOff>676275</xdr:colOff>
      <xdr:row>1334</xdr:row>
      <xdr:rowOff>523875</xdr:rowOff>
    </xdr:to>
    <xdr:pic>
      <xdr:nvPicPr>
        <xdr:cNvPr id="1042" name="Рисунок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1335</xdr:row>
      <xdr:rowOff>47625</xdr:rowOff>
    </xdr:from>
    <xdr:to>
      <xdr:col>0</xdr:col>
      <xdr:colOff>676275</xdr:colOff>
      <xdr:row>1335</xdr:row>
      <xdr:rowOff>523875</xdr:rowOff>
    </xdr:to>
    <xdr:pic>
      <xdr:nvPicPr>
        <xdr:cNvPr id="1043" name="Рисунок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1336</xdr:row>
      <xdr:rowOff>47625</xdr:rowOff>
    </xdr:from>
    <xdr:to>
      <xdr:col>0</xdr:col>
      <xdr:colOff>676275</xdr:colOff>
      <xdr:row>1336</xdr:row>
      <xdr:rowOff>523875</xdr:rowOff>
    </xdr:to>
    <xdr:pic>
      <xdr:nvPicPr>
        <xdr:cNvPr id="1044" name="Рисунок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1337</xdr:row>
      <xdr:rowOff>47625</xdr:rowOff>
    </xdr:from>
    <xdr:to>
      <xdr:col>0</xdr:col>
      <xdr:colOff>676275</xdr:colOff>
      <xdr:row>1337</xdr:row>
      <xdr:rowOff>523875</xdr:rowOff>
    </xdr:to>
    <xdr:pic>
      <xdr:nvPicPr>
        <xdr:cNvPr id="1045" name="Рисунок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1339</xdr:row>
      <xdr:rowOff>47625</xdr:rowOff>
    </xdr:from>
    <xdr:to>
      <xdr:col>0</xdr:col>
      <xdr:colOff>400050</xdr:colOff>
      <xdr:row>1339</xdr:row>
      <xdr:rowOff>523875</xdr:rowOff>
    </xdr:to>
    <xdr:pic>
      <xdr:nvPicPr>
        <xdr:cNvPr id="1046" name="Рисунок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1340</xdr:row>
      <xdr:rowOff>47625</xdr:rowOff>
    </xdr:from>
    <xdr:to>
      <xdr:col>0</xdr:col>
      <xdr:colOff>400050</xdr:colOff>
      <xdr:row>1340</xdr:row>
      <xdr:rowOff>523875</xdr:rowOff>
    </xdr:to>
    <xdr:pic>
      <xdr:nvPicPr>
        <xdr:cNvPr id="1047" name="Рисунок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1341</xdr:row>
      <xdr:rowOff>47625</xdr:rowOff>
    </xdr:from>
    <xdr:to>
      <xdr:col>0</xdr:col>
      <xdr:colOff>400050</xdr:colOff>
      <xdr:row>1341</xdr:row>
      <xdr:rowOff>523875</xdr:rowOff>
    </xdr:to>
    <xdr:pic>
      <xdr:nvPicPr>
        <xdr:cNvPr id="1048" name="Рисунок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1342</xdr:row>
      <xdr:rowOff>47625</xdr:rowOff>
    </xdr:from>
    <xdr:to>
      <xdr:col>0</xdr:col>
      <xdr:colOff>400050</xdr:colOff>
      <xdr:row>1342</xdr:row>
      <xdr:rowOff>523875</xdr:rowOff>
    </xdr:to>
    <xdr:pic>
      <xdr:nvPicPr>
        <xdr:cNvPr id="1049" name="Рисунок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1343</xdr:row>
      <xdr:rowOff>47625</xdr:rowOff>
    </xdr:from>
    <xdr:to>
      <xdr:col>0</xdr:col>
      <xdr:colOff>400050</xdr:colOff>
      <xdr:row>1343</xdr:row>
      <xdr:rowOff>523875</xdr:rowOff>
    </xdr:to>
    <xdr:pic>
      <xdr:nvPicPr>
        <xdr:cNvPr id="1050" name="Рисунок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1345</xdr:row>
      <xdr:rowOff>47625</xdr:rowOff>
    </xdr:from>
    <xdr:to>
      <xdr:col>0</xdr:col>
      <xdr:colOff>676275</xdr:colOff>
      <xdr:row>1345</xdr:row>
      <xdr:rowOff>523875</xdr:rowOff>
    </xdr:to>
    <xdr:pic>
      <xdr:nvPicPr>
        <xdr:cNvPr id="1051" name="Рисунок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1346</xdr:row>
      <xdr:rowOff>47625</xdr:rowOff>
    </xdr:from>
    <xdr:to>
      <xdr:col>0</xdr:col>
      <xdr:colOff>771525</xdr:colOff>
      <xdr:row>1346</xdr:row>
      <xdr:rowOff>523875</xdr:rowOff>
    </xdr:to>
    <xdr:pic>
      <xdr:nvPicPr>
        <xdr:cNvPr id="1052" name="Рисунок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1347</xdr:row>
      <xdr:rowOff>47625</xdr:rowOff>
    </xdr:from>
    <xdr:to>
      <xdr:col>0</xdr:col>
      <xdr:colOff>771525</xdr:colOff>
      <xdr:row>1347</xdr:row>
      <xdr:rowOff>523875</xdr:rowOff>
    </xdr:to>
    <xdr:pic>
      <xdr:nvPicPr>
        <xdr:cNvPr id="1053" name="Рисунок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1348</xdr:row>
      <xdr:rowOff>47625</xdr:rowOff>
    </xdr:from>
    <xdr:to>
      <xdr:col>0</xdr:col>
      <xdr:colOff>771525</xdr:colOff>
      <xdr:row>1348</xdr:row>
      <xdr:rowOff>523875</xdr:rowOff>
    </xdr:to>
    <xdr:pic>
      <xdr:nvPicPr>
        <xdr:cNvPr id="1054" name="Рисунок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1349</xdr:row>
      <xdr:rowOff>47625</xdr:rowOff>
    </xdr:from>
    <xdr:to>
      <xdr:col>0</xdr:col>
      <xdr:colOff>400050</xdr:colOff>
      <xdr:row>1349</xdr:row>
      <xdr:rowOff>523875</xdr:rowOff>
    </xdr:to>
    <xdr:pic>
      <xdr:nvPicPr>
        <xdr:cNvPr id="1055" name="Рисунок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1351</xdr:row>
      <xdr:rowOff>47625</xdr:rowOff>
    </xdr:from>
    <xdr:to>
      <xdr:col>0</xdr:col>
      <xdr:colOff>400050</xdr:colOff>
      <xdr:row>1351</xdr:row>
      <xdr:rowOff>523875</xdr:rowOff>
    </xdr:to>
    <xdr:pic>
      <xdr:nvPicPr>
        <xdr:cNvPr id="1056" name="Рисунок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1352</xdr:row>
      <xdr:rowOff>47625</xdr:rowOff>
    </xdr:from>
    <xdr:to>
      <xdr:col>0</xdr:col>
      <xdr:colOff>400050</xdr:colOff>
      <xdr:row>1352</xdr:row>
      <xdr:rowOff>523875</xdr:rowOff>
    </xdr:to>
    <xdr:pic>
      <xdr:nvPicPr>
        <xdr:cNvPr id="1057" name="Рисунок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1354</xdr:row>
      <xdr:rowOff>47625</xdr:rowOff>
    </xdr:from>
    <xdr:to>
      <xdr:col>0</xdr:col>
      <xdr:colOff>676275</xdr:colOff>
      <xdr:row>1354</xdr:row>
      <xdr:rowOff>523875</xdr:rowOff>
    </xdr:to>
    <xdr:pic>
      <xdr:nvPicPr>
        <xdr:cNvPr id="1058" name="Рисунок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1355</xdr:row>
      <xdr:rowOff>47625</xdr:rowOff>
    </xdr:from>
    <xdr:to>
      <xdr:col>0</xdr:col>
      <xdr:colOff>676275</xdr:colOff>
      <xdr:row>1355</xdr:row>
      <xdr:rowOff>523875</xdr:rowOff>
    </xdr:to>
    <xdr:pic>
      <xdr:nvPicPr>
        <xdr:cNvPr id="1059" name="Рисунок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1357</xdr:row>
      <xdr:rowOff>47625</xdr:rowOff>
    </xdr:from>
    <xdr:to>
      <xdr:col>0</xdr:col>
      <xdr:colOff>676275</xdr:colOff>
      <xdr:row>1357</xdr:row>
      <xdr:rowOff>523875</xdr:rowOff>
    </xdr:to>
    <xdr:pic>
      <xdr:nvPicPr>
        <xdr:cNvPr id="1060" name="Рисунок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1359</xdr:row>
      <xdr:rowOff>47625</xdr:rowOff>
    </xdr:from>
    <xdr:to>
      <xdr:col>0</xdr:col>
      <xdr:colOff>400050</xdr:colOff>
      <xdr:row>1359</xdr:row>
      <xdr:rowOff>523875</xdr:rowOff>
    </xdr:to>
    <xdr:pic>
      <xdr:nvPicPr>
        <xdr:cNvPr id="1061" name="Рисунок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1361</xdr:row>
      <xdr:rowOff>47625</xdr:rowOff>
    </xdr:from>
    <xdr:to>
      <xdr:col>0</xdr:col>
      <xdr:colOff>676275</xdr:colOff>
      <xdr:row>1361</xdr:row>
      <xdr:rowOff>523875</xdr:rowOff>
    </xdr:to>
    <xdr:pic>
      <xdr:nvPicPr>
        <xdr:cNvPr id="1062" name="Рисунок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1362</xdr:row>
      <xdr:rowOff>47625</xdr:rowOff>
    </xdr:from>
    <xdr:to>
      <xdr:col>0</xdr:col>
      <xdr:colOff>695325</xdr:colOff>
      <xdr:row>1362</xdr:row>
      <xdr:rowOff>523875</xdr:rowOff>
    </xdr:to>
    <xdr:pic>
      <xdr:nvPicPr>
        <xdr:cNvPr id="1063" name="Рисунок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1363</xdr:row>
      <xdr:rowOff>47625</xdr:rowOff>
    </xdr:from>
    <xdr:to>
      <xdr:col>0</xdr:col>
      <xdr:colOff>676275</xdr:colOff>
      <xdr:row>1363</xdr:row>
      <xdr:rowOff>523875</xdr:rowOff>
    </xdr:to>
    <xdr:pic>
      <xdr:nvPicPr>
        <xdr:cNvPr id="1064" name="Рисунок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1364</xdr:row>
      <xdr:rowOff>47625</xdr:rowOff>
    </xdr:from>
    <xdr:to>
      <xdr:col>0</xdr:col>
      <xdr:colOff>676275</xdr:colOff>
      <xdr:row>1364</xdr:row>
      <xdr:rowOff>523875</xdr:rowOff>
    </xdr:to>
    <xdr:pic>
      <xdr:nvPicPr>
        <xdr:cNvPr id="1065" name="Рисунок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1366</xdr:row>
      <xdr:rowOff>47625</xdr:rowOff>
    </xdr:from>
    <xdr:to>
      <xdr:col>0</xdr:col>
      <xdr:colOff>676275</xdr:colOff>
      <xdr:row>1366</xdr:row>
      <xdr:rowOff>523875</xdr:rowOff>
    </xdr:to>
    <xdr:pic>
      <xdr:nvPicPr>
        <xdr:cNvPr id="1066" name="Рисунок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1367</xdr:row>
      <xdr:rowOff>47625</xdr:rowOff>
    </xdr:from>
    <xdr:to>
      <xdr:col>0</xdr:col>
      <xdr:colOff>676275</xdr:colOff>
      <xdr:row>1367</xdr:row>
      <xdr:rowOff>523875</xdr:rowOff>
    </xdr:to>
    <xdr:pic>
      <xdr:nvPicPr>
        <xdr:cNvPr id="1067" name="Рисунок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1368</xdr:row>
      <xdr:rowOff>47625</xdr:rowOff>
    </xdr:from>
    <xdr:to>
      <xdr:col>0</xdr:col>
      <xdr:colOff>676275</xdr:colOff>
      <xdr:row>1368</xdr:row>
      <xdr:rowOff>523875</xdr:rowOff>
    </xdr:to>
    <xdr:pic>
      <xdr:nvPicPr>
        <xdr:cNvPr id="1068" name="Рисунок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1369</xdr:row>
      <xdr:rowOff>47625</xdr:rowOff>
    </xdr:from>
    <xdr:to>
      <xdr:col>0</xdr:col>
      <xdr:colOff>676275</xdr:colOff>
      <xdr:row>1369</xdr:row>
      <xdr:rowOff>523875</xdr:rowOff>
    </xdr:to>
    <xdr:pic>
      <xdr:nvPicPr>
        <xdr:cNvPr id="1069" name="Рисунок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1371</xdr:row>
      <xdr:rowOff>47625</xdr:rowOff>
    </xdr:from>
    <xdr:to>
      <xdr:col>0</xdr:col>
      <xdr:colOff>676275</xdr:colOff>
      <xdr:row>1371</xdr:row>
      <xdr:rowOff>523875</xdr:rowOff>
    </xdr:to>
    <xdr:pic>
      <xdr:nvPicPr>
        <xdr:cNvPr id="1070" name="Рисунок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1372</xdr:row>
      <xdr:rowOff>47625</xdr:rowOff>
    </xdr:from>
    <xdr:to>
      <xdr:col>0</xdr:col>
      <xdr:colOff>676275</xdr:colOff>
      <xdr:row>1372</xdr:row>
      <xdr:rowOff>523875</xdr:rowOff>
    </xdr:to>
    <xdr:pic>
      <xdr:nvPicPr>
        <xdr:cNvPr id="1071" name="Рисунок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1373</xdr:row>
      <xdr:rowOff>47625</xdr:rowOff>
    </xdr:from>
    <xdr:to>
      <xdr:col>0</xdr:col>
      <xdr:colOff>676275</xdr:colOff>
      <xdr:row>1373</xdr:row>
      <xdr:rowOff>523875</xdr:rowOff>
    </xdr:to>
    <xdr:pic>
      <xdr:nvPicPr>
        <xdr:cNvPr id="1072" name="Рисунок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1374</xdr:row>
      <xdr:rowOff>47625</xdr:rowOff>
    </xdr:from>
    <xdr:to>
      <xdr:col>0</xdr:col>
      <xdr:colOff>676275</xdr:colOff>
      <xdr:row>1374</xdr:row>
      <xdr:rowOff>523875</xdr:rowOff>
    </xdr:to>
    <xdr:pic>
      <xdr:nvPicPr>
        <xdr:cNvPr id="1073" name="Рисунок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1376</xdr:row>
      <xdr:rowOff>47625</xdr:rowOff>
    </xdr:from>
    <xdr:to>
      <xdr:col>0</xdr:col>
      <xdr:colOff>523875</xdr:colOff>
      <xdr:row>1376</xdr:row>
      <xdr:rowOff>523875</xdr:rowOff>
    </xdr:to>
    <xdr:pic>
      <xdr:nvPicPr>
        <xdr:cNvPr id="1074" name="Рисунок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1377</xdr:row>
      <xdr:rowOff>47625</xdr:rowOff>
    </xdr:from>
    <xdr:to>
      <xdr:col>0</xdr:col>
      <xdr:colOff>523875</xdr:colOff>
      <xdr:row>1377</xdr:row>
      <xdr:rowOff>523875</xdr:rowOff>
    </xdr:to>
    <xdr:pic>
      <xdr:nvPicPr>
        <xdr:cNvPr id="1075" name="Рисунок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1378</xdr:row>
      <xdr:rowOff>47625</xdr:rowOff>
    </xdr:from>
    <xdr:to>
      <xdr:col>0</xdr:col>
      <xdr:colOff>523875</xdr:colOff>
      <xdr:row>1378</xdr:row>
      <xdr:rowOff>523875</xdr:rowOff>
    </xdr:to>
    <xdr:pic>
      <xdr:nvPicPr>
        <xdr:cNvPr id="1076" name="Рисунок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1379</xdr:row>
      <xdr:rowOff>47625</xdr:rowOff>
    </xdr:from>
    <xdr:to>
      <xdr:col>0</xdr:col>
      <xdr:colOff>676275</xdr:colOff>
      <xdr:row>1379</xdr:row>
      <xdr:rowOff>523875</xdr:rowOff>
    </xdr:to>
    <xdr:pic>
      <xdr:nvPicPr>
        <xdr:cNvPr id="1077" name="Рисунок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1380</xdr:row>
      <xdr:rowOff>47625</xdr:rowOff>
    </xdr:from>
    <xdr:to>
      <xdr:col>0</xdr:col>
      <xdr:colOff>676275</xdr:colOff>
      <xdr:row>1380</xdr:row>
      <xdr:rowOff>523875</xdr:rowOff>
    </xdr:to>
    <xdr:pic>
      <xdr:nvPicPr>
        <xdr:cNvPr id="1078" name="Рисунок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1382</xdr:row>
      <xdr:rowOff>47625</xdr:rowOff>
    </xdr:from>
    <xdr:to>
      <xdr:col>0</xdr:col>
      <xdr:colOff>676275</xdr:colOff>
      <xdr:row>1382</xdr:row>
      <xdr:rowOff>523875</xdr:rowOff>
    </xdr:to>
    <xdr:pic>
      <xdr:nvPicPr>
        <xdr:cNvPr id="1079" name="Рисунок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1383</xdr:row>
      <xdr:rowOff>47625</xdr:rowOff>
    </xdr:from>
    <xdr:to>
      <xdr:col>0</xdr:col>
      <xdr:colOff>676275</xdr:colOff>
      <xdr:row>1383</xdr:row>
      <xdr:rowOff>523875</xdr:rowOff>
    </xdr:to>
    <xdr:pic>
      <xdr:nvPicPr>
        <xdr:cNvPr id="1080" name="Рисунок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1384</xdr:row>
      <xdr:rowOff>47625</xdr:rowOff>
    </xdr:from>
    <xdr:to>
      <xdr:col>0</xdr:col>
      <xdr:colOff>676275</xdr:colOff>
      <xdr:row>1384</xdr:row>
      <xdr:rowOff>523875</xdr:rowOff>
    </xdr:to>
    <xdr:pic>
      <xdr:nvPicPr>
        <xdr:cNvPr id="1081" name="Рисунок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1385</xdr:row>
      <xdr:rowOff>47625</xdr:rowOff>
    </xdr:from>
    <xdr:to>
      <xdr:col>0</xdr:col>
      <xdr:colOff>676275</xdr:colOff>
      <xdr:row>1385</xdr:row>
      <xdr:rowOff>523875</xdr:rowOff>
    </xdr:to>
    <xdr:pic>
      <xdr:nvPicPr>
        <xdr:cNvPr id="1082" name="Рисунок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1387</xdr:row>
      <xdr:rowOff>47625</xdr:rowOff>
    </xdr:from>
    <xdr:to>
      <xdr:col>0</xdr:col>
      <xdr:colOff>676275</xdr:colOff>
      <xdr:row>1387</xdr:row>
      <xdr:rowOff>523875</xdr:rowOff>
    </xdr:to>
    <xdr:pic>
      <xdr:nvPicPr>
        <xdr:cNvPr id="1083" name="Рисунок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1388</xdr:row>
      <xdr:rowOff>47625</xdr:rowOff>
    </xdr:from>
    <xdr:to>
      <xdr:col>0</xdr:col>
      <xdr:colOff>523875</xdr:colOff>
      <xdr:row>1388</xdr:row>
      <xdr:rowOff>523875</xdr:rowOff>
    </xdr:to>
    <xdr:pic>
      <xdr:nvPicPr>
        <xdr:cNvPr id="1084" name="Рисунок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1389</xdr:row>
      <xdr:rowOff>47625</xdr:rowOff>
    </xdr:from>
    <xdr:to>
      <xdr:col>0</xdr:col>
      <xdr:colOff>523875</xdr:colOff>
      <xdr:row>1389</xdr:row>
      <xdr:rowOff>523875</xdr:rowOff>
    </xdr:to>
    <xdr:pic>
      <xdr:nvPicPr>
        <xdr:cNvPr id="1085" name="Рисунок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1390</xdr:row>
      <xdr:rowOff>47625</xdr:rowOff>
    </xdr:from>
    <xdr:to>
      <xdr:col>0</xdr:col>
      <xdr:colOff>523875</xdr:colOff>
      <xdr:row>1390</xdr:row>
      <xdr:rowOff>523875</xdr:rowOff>
    </xdr:to>
    <xdr:pic>
      <xdr:nvPicPr>
        <xdr:cNvPr id="1086" name="Рисунок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1392</xdr:row>
      <xdr:rowOff>47625</xdr:rowOff>
    </xdr:from>
    <xdr:to>
      <xdr:col>0</xdr:col>
      <xdr:colOff>676275</xdr:colOff>
      <xdr:row>1392</xdr:row>
      <xdr:rowOff>523875</xdr:rowOff>
    </xdr:to>
    <xdr:pic>
      <xdr:nvPicPr>
        <xdr:cNvPr id="1087" name="Рисунок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1393</xdr:row>
      <xdr:rowOff>47625</xdr:rowOff>
    </xdr:from>
    <xdr:to>
      <xdr:col>0</xdr:col>
      <xdr:colOff>523875</xdr:colOff>
      <xdr:row>1393</xdr:row>
      <xdr:rowOff>523875</xdr:rowOff>
    </xdr:to>
    <xdr:pic>
      <xdr:nvPicPr>
        <xdr:cNvPr id="1088" name="Рисунок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1394</xdr:row>
      <xdr:rowOff>47625</xdr:rowOff>
    </xdr:from>
    <xdr:to>
      <xdr:col>0</xdr:col>
      <xdr:colOff>523875</xdr:colOff>
      <xdr:row>1394</xdr:row>
      <xdr:rowOff>523875</xdr:rowOff>
    </xdr:to>
    <xdr:pic>
      <xdr:nvPicPr>
        <xdr:cNvPr id="1089" name="Рисунок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1395</xdr:row>
      <xdr:rowOff>47625</xdr:rowOff>
    </xdr:from>
    <xdr:to>
      <xdr:col>0</xdr:col>
      <xdr:colOff>523875</xdr:colOff>
      <xdr:row>1395</xdr:row>
      <xdr:rowOff>523875</xdr:rowOff>
    </xdr:to>
    <xdr:pic>
      <xdr:nvPicPr>
        <xdr:cNvPr id="1090" name="Рисунок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1397</xdr:row>
      <xdr:rowOff>47625</xdr:rowOff>
    </xdr:from>
    <xdr:to>
      <xdr:col>0</xdr:col>
      <xdr:colOff>523875</xdr:colOff>
      <xdr:row>1397</xdr:row>
      <xdr:rowOff>523875</xdr:rowOff>
    </xdr:to>
    <xdr:pic>
      <xdr:nvPicPr>
        <xdr:cNvPr id="1091" name="Рисунок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1398</xdr:row>
      <xdr:rowOff>47625</xdr:rowOff>
    </xdr:from>
    <xdr:to>
      <xdr:col>0</xdr:col>
      <xdr:colOff>523875</xdr:colOff>
      <xdr:row>1398</xdr:row>
      <xdr:rowOff>523875</xdr:rowOff>
    </xdr:to>
    <xdr:pic>
      <xdr:nvPicPr>
        <xdr:cNvPr id="1092" name="Рисунок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1399</xdr:row>
      <xdr:rowOff>47625</xdr:rowOff>
    </xdr:from>
    <xdr:to>
      <xdr:col>0</xdr:col>
      <xdr:colOff>523875</xdr:colOff>
      <xdr:row>1399</xdr:row>
      <xdr:rowOff>523875</xdr:rowOff>
    </xdr:to>
    <xdr:pic>
      <xdr:nvPicPr>
        <xdr:cNvPr id="1093" name="Рисунок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1400</xdr:row>
      <xdr:rowOff>47625</xdr:rowOff>
    </xdr:from>
    <xdr:to>
      <xdr:col>0</xdr:col>
      <xdr:colOff>523875</xdr:colOff>
      <xdr:row>1400</xdr:row>
      <xdr:rowOff>523875</xdr:rowOff>
    </xdr:to>
    <xdr:pic>
      <xdr:nvPicPr>
        <xdr:cNvPr id="1094" name="Рисунок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1402</xdr:row>
      <xdr:rowOff>47625</xdr:rowOff>
    </xdr:from>
    <xdr:to>
      <xdr:col>0</xdr:col>
      <xdr:colOff>523875</xdr:colOff>
      <xdr:row>1402</xdr:row>
      <xdr:rowOff>523875</xdr:rowOff>
    </xdr:to>
    <xdr:pic>
      <xdr:nvPicPr>
        <xdr:cNvPr id="1095" name="Рисунок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1403</xdr:row>
      <xdr:rowOff>47625</xdr:rowOff>
    </xdr:from>
    <xdr:to>
      <xdr:col>0</xdr:col>
      <xdr:colOff>523875</xdr:colOff>
      <xdr:row>1403</xdr:row>
      <xdr:rowOff>523875</xdr:rowOff>
    </xdr:to>
    <xdr:pic>
      <xdr:nvPicPr>
        <xdr:cNvPr id="1096" name="Рисунок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1404</xdr:row>
      <xdr:rowOff>47625</xdr:rowOff>
    </xdr:from>
    <xdr:to>
      <xdr:col>0</xdr:col>
      <xdr:colOff>523875</xdr:colOff>
      <xdr:row>1404</xdr:row>
      <xdr:rowOff>523875</xdr:rowOff>
    </xdr:to>
    <xdr:pic>
      <xdr:nvPicPr>
        <xdr:cNvPr id="1097" name="Рисунок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1406</xdr:row>
      <xdr:rowOff>47625</xdr:rowOff>
    </xdr:from>
    <xdr:to>
      <xdr:col>0</xdr:col>
      <xdr:colOff>400050</xdr:colOff>
      <xdr:row>1406</xdr:row>
      <xdr:rowOff>523875</xdr:rowOff>
    </xdr:to>
    <xdr:pic>
      <xdr:nvPicPr>
        <xdr:cNvPr id="1098" name="Рисунок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1408</xdr:row>
      <xdr:rowOff>47625</xdr:rowOff>
    </xdr:from>
    <xdr:to>
      <xdr:col>0</xdr:col>
      <xdr:colOff>523875</xdr:colOff>
      <xdr:row>1408</xdr:row>
      <xdr:rowOff>523875</xdr:rowOff>
    </xdr:to>
    <xdr:pic>
      <xdr:nvPicPr>
        <xdr:cNvPr id="1099" name="Рисунок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1409</xdr:row>
      <xdr:rowOff>47625</xdr:rowOff>
    </xdr:from>
    <xdr:to>
      <xdr:col>0</xdr:col>
      <xdr:colOff>523875</xdr:colOff>
      <xdr:row>1409</xdr:row>
      <xdr:rowOff>523875</xdr:rowOff>
    </xdr:to>
    <xdr:pic>
      <xdr:nvPicPr>
        <xdr:cNvPr id="1100" name="Рисунок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1411</xdr:row>
      <xdr:rowOff>47625</xdr:rowOff>
    </xdr:from>
    <xdr:to>
      <xdr:col>0</xdr:col>
      <xdr:colOff>676275</xdr:colOff>
      <xdr:row>1411</xdr:row>
      <xdr:rowOff>523875</xdr:rowOff>
    </xdr:to>
    <xdr:pic>
      <xdr:nvPicPr>
        <xdr:cNvPr id="1101" name="Рисунок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1412</xdr:row>
      <xdr:rowOff>47625</xdr:rowOff>
    </xdr:from>
    <xdr:to>
      <xdr:col>0</xdr:col>
      <xdr:colOff>676275</xdr:colOff>
      <xdr:row>1412</xdr:row>
      <xdr:rowOff>523875</xdr:rowOff>
    </xdr:to>
    <xdr:pic>
      <xdr:nvPicPr>
        <xdr:cNvPr id="1102" name="Рисунок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1413</xdr:row>
      <xdr:rowOff>47625</xdr:rowOff>
    </xdr:from>
    <xdr:to>
      <xdr:col>0</xdr:col>
      <xdr:colOff>676275</xdr:colOff>
      <xdr:row>1413</xdr:row>
      <xdr:rowOff>523875</xdr:rowOff>
    </xdr:to>
    <xdr:pic>
      <xdr:nvPicPr>
        <xdr:cNvPr id="1103" name="Рисунок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1414</xdr:row>
      <xdr:rowOff>47625</xdr:rowOff>
    </xdr:from>
    <xdr:to>
      <xdr:col>0</xdr:col>
      <xdr:colOff>704850</xdr:colOff>
      <xdr:row>1414</xdr:row>
      <xdr:rowOff>523875</xdr:rowOff>
    </xdr:to>
    <xdr:pic>
      <xdr:nvPicPr>
        <xdr:cNvPr id="1104" name="Рисунок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1416</xdr:row>
      <xdr:rowOff>47625</xdr:rowOff>
    </xdr:from>
    <xdr:to>
      <xdr:col>0</xdr:col>
      <xdr:colOff>400050</xdr:colOff>
      <xdr:row>1416</xdr:row>
      <xdr:rowOff>523875</xdr:rowOff>
    </xdr:to>
    <xdr:pic>
      <xdr:nvPicPr>
        <xdr:cNvPr id="1105" name="Рисунок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1417</xdr:row>
      <xdr:rowOff>47625</xdr:rowOff>
    </xdr:from>
    <xdr:to>
      <xdr:col>0</xdr:col>
      <xdr:colOff>400050</xdr:colOff>
      <xdr:row>1417</xdr:row>
      <xdr:rowOff>523875</xdr:rowOff>
    </xdr:to>
    <xdr:pic>
      <xdr:nvPicPr>
        <xdr:cNvPr id="1106" name="Рисунок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1418</xdr:row>
      <xdr:rowOff>47625</xdr:rowOff>
    </xdr:from>
    <xdr:to>
      <xdr:col>0</xdr:col>
      <xdr:colOff>400050</xdr:colOff>
      <xdr:row>1418</xdr:row>
      <xdr:rowOff>523875</xdr:rowOff>
    </xdr:to>
    <xdr:pic>
      <xdr:nvPicPr>
        <xdr:cNvPr id="1107" name="Рисунок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1419</xdr:row>
      <xdr:rowOff>47625</xdr:rowOff>
    </xdr:from>
    <xdr:to>
      <xdr:col>0</xdr:col>
      <xdr:colOff>400050</xdr:colOff>
      <xdr:row>1419</xdr:row>
      <xdr:rowOff>523875</xdr:rowOff>
    </xdr:to>
    <xdr:pic>
      <xdr:nvPicPr>
        <xdr:cNvPr id="1108" name="Рисунок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1420</xdr:row>
      <xdr:rowOff>47625</xdr:rowOff>
    </xdr:from>
    <xdr:to>
      <xdr:col>0</xdr:col>
      <xdr:colOff>400050</xdr:colOff>
      <xdr:row>1420</xdr:row>
      <xdr:rowOff>523875</xdr:rowOff>
    </xdr:to>
    <xdr:pic>
      <xdr:nvPicPr>
        <xdr:cNvPr id="1109" name="Рисунок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1422</xdr:row>
      <xdr:rowOff>47625</xdr:rowOff>
    </xdr:from>
    <xdr:to>
      <xdr:col>0</xdr:col>
      <xdr:colOff>676275</xdr:colOff>
      <xdr:row>1422</xdr:row>
      <xdr:rowOff>523875</xdr:rowOff>
    </xdr:to>
    <xdr:pic>
      <xdr:nvPicPr>
        <xdr:cNvPr id="1110" name="Рисунок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1423</xdr:row>
      <xdr:rowOff>47625</xdr:rowOff>
    </xdr:from>
    <xdr:to>
      <xdr:col>0</xdr:col>
      <xdr:colOff>676275</xdr:colOff>
      <xdr:row>1423</xdr:row>
      <xdr:rowOff>523875</xdr:rowOff>
    </xdr:to>
    <xdr:pic>
      <xdr:nvPicPr>
        <xdr:cNvPr id="1111" name="Рисунок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1424</xdr:row>
      <xdr:rowOff>47625</xdr:rowOff>
    </xdr:from>
    <xdr:to>
      <xdr:col>0</xdr:col>
      <xdr:colOff>676275</xdr:colOff>
      <xdr:row>1424</xdr:row>
      <xdr:rowOff>523875</xdr:rowOff>
    </xdr:to>
    <xdr:pic>
      <xdr:nvPicPr>
        <xdr:cNvPr id="1112" name="Рисунок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1425</xdr:row>
      <xdr:rowOff>47625</xdr:rowOff>
    </xdr:from>
    <xdr:to>
      <xdr:col>0</xdr:col>
      <xdr:colOff>676275</xdr:colOff>
      <xdr:row>1425</xdr:row>
      <xdr:rowOff>523875</xdr:rowOff>
    </xdr:to>
    <xdr:pic>
      <xdr:nvPicPr>
        <xdr:cNvPr id="1113" name="Рисунок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1427</xdr:row>
      <xdr:rowOff>47625</xdr:rowOff>
    </xdr:from>
    <xdr:to>
      <xdr:col>0</xdr:col>
      <xdr:colOff>676275</xdr:colOff>
      <xdr:row>1427</xdr:row>
      <xdr:rowOff>523875</xdr:rowOff>
    </xdr:to>
    <xdr:pic>
      <xdr:nvPicPr>
        <xdr:cNvPr id="1114" name="Рисунок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1429</xdr:row>
      <xdr:rowOff>47625</xdr:rowOff>
    </xdr:from>
    <xdr:to>
      <xdr:col>0</xdr:col>
      <xdr:colOff>400050</xdr:colOff>
      <xdr:row>1429</xdr:row>
      <xdr:rowOff>523875</xdr:rowOff>
    </xdr:to>
    <xdr:pic>
      <xdr:nvPicPr>
        <xdr:cNvPr id="1115" name="Рисунок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1431</xdr:row>
      <xdr:rowOff>47625</xdr:rowOff>
    </xdr:from>
    <xdr:to>
      <xdr:col>0</xdr:col>
      <xdr:colOff>400050</xdr:colOff>
      <xdr:row>1431</xdr:row>
      <xdr:rowOff>523875</xdr:rowOff>
    </xdr:to>
    <xdr:pic>
      <xdr:nvPicPr>
        <xdr:cNvPr id="1116" name="Рисунок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1432</xdr:row>
      <xdr:rowOff>47625</xdr:rowOff>
    </xdr:from>
    <xdr:to>
      <xdr:col>0</xdr:col>
      <xdr:colOff>400050</xdr:colOff>
      <xdr:row>1432</xdr:row>
      <xdr:rowOff>523875</xdr:rowOff>
    </xdr:to>
    <xdr:pic>
      <xdr:nvPicPr>
        <xdr:cNvPr id="1117" name="Рисунок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1434</xdr:row>
      <xdr:rowOff>47625</xdr:rowOff>
    </xdr:from>
    <xdr:to>
      <xdr:col>0</xdr:col>
      <xdr:colOff>523875</xdr:colOff>
      <xdr:row>1434</xdr:row>
      <xdr:rowOff>523875</xdr:rowOff>
    </xdr:to>
    <xdr:pic>
      <xdr:nvPicPr>
        <xdr:cNvPr id="1118" name="Рисунок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1435</xdr:row>
      <xdr:rowOff>47625</xdr:rowOff>
    </xdr:from>
    <xdr:to>
      <xdr:col>0</xdr:col>
      <xdr:colOff>523875</xdr:colOff>
      <xdr:row>1435</xdr:row>
      <xdr:rowOff>523875</xdr:rowOff>
    </xdr:to>
    <xdr:pic>
      <xdr:nvPicPr>
        <xdr:cNvPr id="1119" name="Рисунок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1437</xdr:row>
      <xdr:rowOff>47625</xdr:rowOff>
    </xdr:from>
    <xdr:to>
      <xdr:col>0</xdr:col>
      <xdr:colOff>695325</xdr:colOff>
      <xdr:row>1437</xdr:row>
      <xdr:rowOff>523875</xdr:rowOff>
    </xdr:to>
    <xdr:pic>
      <xdr:nvPicPr>
        <xdr:cNvPr id="1120" name="Рисунок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1438</xdr:row>
      <xdr:rowOff>47625</xdr:rowOff>
    </xdr:from>
    <xdr:to>
      <xdr:col>0</xdr:col>
      <xdr:colOff>676275</xdr:colOff>
      <xdr:row>1438</xdr:row>
      <xdr:rowOff>523875</xdr:rowOff>
    </xdr:to>
    <xdr:pic>
      <xdr:nvPicPr>
        <xdr:cNvPr id="1121" name="Рисунок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1439</xdr:row>
      <xdr:rowOff>47625</xdr:rowOff>
    </xdr:from>
    <xdr:to>
      <xdr:col>0</xdr:col>
      <xdr:colOff>400050</xdr:colOff>
      <xdr:row>1439</xdr:row>
      <xdr:rowOff>523875</xdr:rowOff>
    </xdr:to>
    <xdr:pic>
      <xdr:nvPicPr>
        <xdr:cNvPr id="1122" name="Рисунок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1440</xdr:row>
      <xdr:rowOff>47625</xdr:rowOff>
    </xdr:from>
    <xdr:to>
      <xdr:col>0</xdr:col>
      <xdr:colOff>400050</xdr:colOff>
      <xdr:row>1440</xdr:row>
      <xdr:rowOff>523875</xdr:rowOff>
    </xdr:to>
    <xdr:pic>
      <xdr:nvPicPr>
        <xdr:cNvPr id="1123" name="Рисунок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1442</xdr:row>
      <xdr:rowOff>47625</xdr:rowOff>
    </xdr:from>
    <xdr:to>
      <xdr:col>0</xdr:col>
      <xdr:colOff>523875</xdr:colOff>
      <xdr:row>1442</xdr:row>
      <xdr:rowOff>523875</xdr:rowOff>
    </xdr:to>
    <xdr:pic>
      <xdr:nvPicPr>
        <xdr:cNvPr id="1124" name="Рисунок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1443</xdr:row>
      <xdr:rowOff>47625</xdr:rowOff>
    </xdr:from>
    <xdr:to>
      <xdr:col>0</xdr:col>
      <xdr:colOff>695325</xdr:colOff>
      <xdr:row>1443</xdr:row>
      <xdr:rowOff>523875</xdr:rowOff>
    </xdr:to>
    <xdr:pic>
      <xdr:nvPicPr>
        <xdr:cNvPr id="1125" name="Рисунок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1444</xdr:row>
      <xdr:rowOff>47625</xdr:rowOff>
    </xdr:from>
    <xdr:to>
      <xdr:col>0</xdr:col>
      <xdr:colOff>523875</xdr:colOff>
      <xdr:row>1444</xdr:row>
      <xdr:rowOff>523875</xdr:rowOff>
    </xdr:to>
    <xdr:pic>
      <xdr:nvPicPr>
        <xdr:cNvPr id="1126" name="Рисунок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1445</xdr:row>
      <xdr:rowOff>47625</xdr:rowOff>
    </xdr:from>
    <xdr:to>
      <xdr:col>0</xdr:col>
      <xdr:colOff>523875</xdr:colOff>
      <xdr:row>1445</xdr:row>
      <xdr:rowOff>523875</xdr:rowOff>
    </xdr:to>
    <xdr:pic>
      <xdr:nvPicPr>
        <xdr:cNvPr id="1127" name="Рисунок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1447</xdr:row>
      <xdr:rowOff>47625</xdr:rowOff>
    </xdr:from>
    <xdr:to>
      <xdr:col>0</xdr:col>
      <xdr:colOff>676275</xdr:colOff>
      <xdr:row>1447</xdr:row>
      <xdr:rowOff>523875</xdr:rowOff>
    </xdr:to>
    <xdr:pic>
      <xdr:nvPicPr>
        <xdr:cNvPr id="1128" name="Рисунок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1449</xdr:row>
      <xdr:rowOff>47625</xdr:rowOff>
    </xdr:from>
    <xdr:to>
      <xdr:col>0</xdr:col>
      <xdr:colOff>676275</xdr:colOff>
      <xdr:row>1449</xdr:row>
      <xdr:rowOff>523875</xdr:rowOff>
    </xdr:to>
    <xdr:pic>
      <xdr:nvPicPr>
        <xdr:cNvPr id="1129" name="Рисунок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1450</xdr:row>
      <xdr:rowOff>47625</xdr:rowOff>
    </xdr:from>
    <xdr:to>
      <xdr:col>0</xdr:col>
      <xdr:colOff>676275</xdr:colOff>
      <xdr:row>1450</xdr:row>
      <xdr:rowOff>523875</xdr:rowOff>
    </xdr:to>
    <xdr:pic>
      <xdr:nvPicPr>
        <xdr:cNvPr id="1130" name="Рисунок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1452</xdr:row>
      <xdr:rowOff>47625</xdr:rowOff>
    </xdr:from>
    <xdr:to>
      <xdr:col>0</xdr:col>
      <xdr:colOff>523875</xdr:colOff>
      <xdr:row>1452</xdr:row>
      <xdr:rowOff>523875</xdr:rowOff>
    </xdr:to>
    <xdr:pic>
      <xdr:nvPicPr>
        <xdr:cNvPr id="1131" name="Рисунок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1453</xdr:row>
      <xdr:rowOff>47625</xdr:rowOff>
    </xdr:from>
    <xdr:to>
      <xdr:col>0</xdr:col>
      <xdr:colOff>523875</xdr:colOff>
      <xdr:row>1453</xdr:row>
      <xdr:rowOff>523875</xdr:rowOff>
    </xdr:to>
    <xdr:pic>
      <xdr:nvPicPr>
        <xdr:cNvPr id="1132" name="Рисунок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1454</xdr:row>
      <xdr:rowOff>47625</xdr:rowOff>
    </xdr:from>
    <xdr:to>
      <xdr:col>0</xdr:col>
      <xdr:colOff>523875</xdr:colOff>
      <xdr:row>1454</xdr:row>
      <xdr:rowOff>523875</xdr:rowOff>
    </xdr:to>
    <xdr:pic>
      <xdr:nvPicPr>
        <xdr:cNvPr id="1133" name="Рисунок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1455</xdr:row>
      <xdr:rowOff>47625</xdr:rowOff>
    </xdr:from>
    <xdr:to>
      <xdr:col>0</xdr:col>
      <xdr:colOff>523875</xdr:colOff>
      <xdr:row>1455</xdr:row>
      <xdr:rowOff>523875</xdr:rowOff>
    </xdr:to>
    <xdr:pic>
      <xdr:nvPicPr>
        <xdr:cNvPr id="1134" name="Рисунок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1457</xdr:row>
      <xdr:rowOff>47625</xdr:rowOff>
    </xdr:from>
    <xdr:to>
      <xdr:col>0</xdr:col>
      <xdr:colOff>771525</xdr:colOff>
      <xdr:row>1457</xdr:row>
      <xdr:rowOff>523875</xdr:rowOff>
    </xdr:to>
    <xdr:pic>
      <xdr:nvPicPr>
        <xdr:cNvPr id="1135" name="Рисунок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1458</xdr:row>
      <xdr:rowOff>47625</xdr:rowOff>
    </xdr:from>
    <xdr:to>
      <xdr:col>0</xdr:col>
      <xdr:colOff>771525</xdr:colOff>
      <xdr:row>1458</xdr:row>
      <xdr:rowOff>523875</xdr:rowOff>
    </xdr:to>
    <xdr:pic>
      <xdr:nvPicPr>
        <xdr:cNvPr id="1136" name="Рисунок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1459</xdr:row>
      <xdr:rowOff>47625</xdr:rowOff>
    </xdr:from>
    <xdr:to>
      <xdr:col>0</xdr:col>
      <xdr:colOff>771525</xdr:colOff>
      <xdr:row>1459</xdr:row>
      <xdr:rowOff>523875</xdr:rowOff>
    </xdr:to>
    <xdr:pic>
      <xdr:nvPicPr>
        <xdr:cNvPr id="1137" name="Рисунок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1461</xdr:row>
      <xdr:rowOff>47625</xdr:rowOff>
    </xdr:from>
    <xdr:to>
      <xdr:col>0</xdr:col>
      <xdr:colOff>676275</xdr:colOff>
      <xdr:row>1461</xdr:row>
      <xdr:rowOff>523875</xdr:rowOff>
    </xdr:to>
    <xdr:pic>
      <xdr:nvPicPr>
        <xdr:cNvPr id="1138" name="Рисунок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1462</xdr:row>
      <xdr:rowOff>47625</xdr:rowOff>
    </xdr:from>
    <xdr:to>
      <xdr:col>0</xdr:col>
      <xdr:colOff>676275</xdr:colOff>
      <xdr:row>1462</xdr:row>
      <xdr:rowOff>523875</xdr:rowOff>
    </xdr:to>
    <xdr:pic>
      <xdr:nvPicPr>
        <xdr:cNvPr id="1139" name="Рисунок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1463</xdr:row>
      <xdr:rowOff>47625</xdr:rowOff>
    </xdr:from>
    <xdr:to>
      <xdr:col>0</xdr:col>
      <xdr:colOff>676275</xdr:colOff>
      <xdr:row>1463</xdr:row>
      <xdr:rowOff>523875</xdr:rowOff>
    </xdr:to>
    <xdr:pic>
      <xdr:nvPicPr>
        <xdr:cNvPr id="1140" name="Рисунок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1464</xdr:row>
      <xdr:rowOff>47625</xdr:rowOff>
    </xdr:from>
    <xdr:to>
      <xdr:col>0</xdr:col>
      <xdr:colOff>676275</xdr:colOff>
      <xdr:row>1464</xdr:row>
      <xdr:rowOff>523875</xdr:rowOff>
    </xdr:to>
    <xdr:pic>
      <xdr:nvPicPr>
        <xdr:cNvPr id="1141" name="Рисунок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1465</xdr:row>
      <xdr:rowOff>47625</xdr:rowOff>
    </xdr:from>
    <xdr:to>
      <xdr:col>0</xdr:col>
      <xdr:colOff>676275</xdr:colOff>
      <xdr:row>1465</xdr:row>
      <xdr:rowOff>523875</xdr:rowOff>
    </xdr:to>
    <xdr:pic>
      <xdr:nvPicPr>
        <xdr:cNvPr id="1142" name="Рисунок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1466</xdr:row>
      <xdr:rowOff>47625</xdr:rowOff>
    </xdr:from>
    <xdr:to>
      <xdr:col>0</xdr:col>
      <xdr:colOff>676275</xdr:colOff>
      <xdr:row>1466</xdr:row>
      <xdr:rowOff>523875</xdr:rowOff>
    </xdr:to>
    <xdr:pic>
      <xdr:nvPicPr>
        <xdr:cNvPr id="1143" name="Рисунок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1467</xdr:row>
      <xdr:rowOff>47625</xdr:rowOff>
    </xdr:from>
    <xdr:to>
      <xdr:col>0</xdr:col>
      <xdr:colOff>695325</xdr:colOff>
      <xdr:row>1467</xdr:row>
      <xdr:rowOff>523875</xdr:rowOff>
    </xdr:to>
    <xdr:pic>
      <xdr:nvPicPr>
        <xdr:cNvPr id="1144" name="Рисунок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1468</xdr:row>
      <xdr:rowOff>47625</xdr:rowOff>
    </xdr:from>
    <xdr:to>
      <xdr:col>0</xdr:col>
      <xdr:colOff>676275</xdr:colOff>
      <xdr:row>1468</xdr:row>
      <xdr:rowOff>523875</xdr:rowOff>
    </xdr:to>
    <xdr:pic>
      <xdr:nvPicPr>
        <xdr:cNvPr id="1145" name="Рисунок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1470</xdr:row>
      <xdr:rowOff>47625</xdr:rowOff>
    </xdr:from>
    <xdr:to>
      <xdr:col>0</xdr:col>
      <xdr:colOff>400050</xdr:colOff>
      <xdr:row>1470</xdr:row>
      <xdr:rowOff>523875</xdr:rowOff>
    </xdr:to>
    <xdr:pic>
      <xdr:nvPicPr>
        <xdr:cNvPr id="1146" name="Рисунок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1471</xdr:row>
      <xdr:rowOff>47625</xdr:rowOff>
    </xdr:from>
    <xdr:to>
      <xdr:col>0</xdr:col>
      <xdr:colOff>400050</xdr:colOff>
      <xdr:row>1471</xdr:row>
      <xdr:rowOff>523875</xdr:rowOff>
    </xdr:to>
    <xdr:pic>
      <xdr:nvPicPr>
        <xdr:cNvPr id="1147" name="Рисунок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1472</xdr:row>
      <xdr:rowOff>47625</xdr:rowOff>
    </xdr:from>
    <xdr:to>
      <xdr:col>0</xdr:col>
      <xdr:colOff>400050</xdr:colOff>
      <xdr:row>1472</xdr:row>
      <xdr:rowOff>523875</xdr:rowOff>
    </xdr:to>
    <xdr:pic>
      <xdr:nvPicPr>
        <xdr:cNvPr id="1148" name="Рисунок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1474</xdr:row>
      <xdr:rowOff>47625</xdr:rowOff>
    </xdr:from>
    <xdr:to>
      <xdr:col>0</xdr:col>
      <xdr:colOff>676275</xdr:colOff>
      <xdr:row>1474</xdr:row>
      <xdr:rowOff>523875</xdr:rowOff>
    </xdr:to>
    <xdr:pic>
      <xdr:nvPicPr>
        <xdr:cNvPr id="1149" name="Рисунок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1476</xdr:row>
      <xdr:rowOff>47625</xdr:rowOff>
    </xdr:from>
    <xdr:to>
      <xdr:col>0</xdr:col>
      <xdr:colOff>523875</xdr:colOff>
      <xdr:row>1476</xdr:row>
      <xdr:rowOff>523875</xdr:rowOff>
    </xdr:to>
    <xdr:pic>
      <xdr:nvPicPr>
        <xdr:cNvPr id="1150" name="Рисунок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1478</xdr:row>
      <xdr:rowOff>47625</xdr:rowOff>
    </xdr:from>
    <xdr:to>
      <xdr:col>0</xdr:col>
      <xdr:colOff>676275</xdr:colOff>
      <xdr:row>1478</xdr:row>
      <xdr:rowOff>523875</xdr:rowOff>
    </xdr:to>
    <xdr:pic>
      <xdr:nvPicPr>
        <xdr:cNvPr id="1151" name="Рисунок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1480</xdr:row>
      <xdr:rowOff>47625</xdr:rowOff>
    </xdr:from>
    <xdr:to>
      <xdr:col>0</xdr:col>
      <xdr:colOff>400050</xdr:colOff>
      <xdr:row>1480</xdr:row>
      <xdr:rowOff>523875</xdr:rowOff>
    </xdr:to>
    <xdr:pic>
      <xdr:nvPicPr>
        <xdr:cNvPr id="1153" name="Рисунок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1481</xdr:row>
      <xdr:rowOff>47625</xdr:rowOff>
    </xdr:from>
    <xdr:to>
      <xdr:col>0</xdr:col>
      <xdr:colOff>523875</xdr:colOff>
      <xdr:row>1481</xdr:row>
      <xdr:rowOff>523875</xdr:rowOff>
    </xdr:to>
    <xdr:pic>
      <xdr:nvPicPr>
        <xdr:cNvPr id="1154" name="Рисунок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1482</xdr:row>
      <xdr:rowOff>47625</xdr:rowOff>
    </xdr:from>
    <xdr:to>
      <xdr:col>0</xdr:col>
      <xdr:colOff>523875</xdr:colOff>
      <xdr:row>1482</xdr:row>
      <xdr:rowOff>523875</xdr:rowOff>
    </xdr:to>
    <xdr:pic>
      <xdr:nvPicPr>
        <xdr:cNvPr id="1155" name="Рисунок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1483</xdr:row>
      <xdr:rowOff>47625</xdr:rowOff>
    </xdr:from>
    <xdr:to>
      <xdr:col>0</xdr:col>
      <xdr:colOff>400050</xdr:colOff>
      <xdr:row>1483</xdr:row>
      <xdr:rowOff>523875</xdr:rowOff>
    </xdr:to>
    <xdr:pic>
      <xdr:nvPicPr>
        <xdr:cNvPr id="1156" name="Рисунок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1484</xdr:row>
      <xdr:rowOff>47625</xdr:rowOff>
    </xdr:from>
    <xdr:to>
      <xdr:col>0</xdr:col>
      <xdr:colOff>400050</xdr:colOff>
      <xdr:row>1484</xdr:row>
      <xdr:rowOff>523875</xdr:rowOff>
    </xdr:to>
    <xdr:pic>
      <xdr:nvPicPr>
        <xdr:cNvPr id="1157" name="Рисунок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1485</xdr:row>
      <xdr:rowOff>47625</xdr:rowOff>
    </xdr:from>
    <xdr:to>
      <xdr:col>0</xdr:col>
      <xdr:colOff>400050</xdr:colOff>
      <xdr:row>1485</xdr:row>
      <xdr:rowOff>523875</xdr:rowOff>
    </xdr:to>
    <xdr:pic>
      <xdr:nvPicPr>
        <xdr:cNvPr id="1158" name="Рисунок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1486</xdr:row>
      <xdr:rowOff>47625</xdr:rowOff>
    </xdr:from>
    <xdr:to>
      <xdr:col>0</xdr:col>
      <xdr:colOff>400050</xdr:colOff>
      <xdr:row>1486</xdr:row>
      <xdr:rowOff>523875</xdr:rowOff>
    </xdr:to>
    <xdr:pic>
      <xdr:nvPicPr>
        <xdr:cNvPr id="1159" name="Рисунок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1487</xdr:row>
      <xdr:rowOff>47625</xdr:rowOff>
    </xdr:from>
    <xdr:to>
      <xdr:col>0</xdr:col>
      <xdr:colOff>400050</xdr:colOff>
      <xdr:row>1487</xdr:row>
      <xdr:rowOff>523875</xdr:rowOff>
    </xdr:to>
    <xdr:pic>
      <xdr:nvPicPr>
        <xdr:cNvPr id="1160" name="Рисунок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1488</xdr:row>
      <xdr:rowOff>47625</xdr:rowOff>
    </xdr:from>
    <xdr:to>
      <xdr:col>0</xdr:col>
      <xdr:colOff>400050</xdr:colOff>
      <xdr:row>1488</xdr:row>
      <xdr:rowOff>523875</xdr:rowOff>
    </xdr:to>
    <xdr:pic>
      <xdr:nvPicPr>
        <xdr:cNvPr id="1161" name="Рисунок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1489</xdr:row>
      <xdr:rowOff>47625</xdr:rowOff>
    </xdr:from>
    <xdr:to>
      <xdr:col>0</xdr:col>
      <xdr:colOff>676275</xdr:colOff>
      <xdr:row>1489</xdr:row>
      <xdr:rowOff>523875</xdr:rowOff>
    </xdr:to>
    <xdr:pic>
      <xdr:nvPicPr>
        <xdr:cNvPr id="1162" name="Рисунок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1490</xdr:row>
      <xdr:rowOff>47625</xdr:rowOff>
    </xdr:from>
    <xdr:to>
      <xdr:col>0</xdr:col>
      <xdr:colOff>523875</xdr:colOff>
      <xdr:row>1490</xdr:row>
      <xdr:rowOff>523875</xdr:rowOff>
    </xdr:to>
    <xdr:pic>
      <xdr:nvPicPr>
        <xdr:cNvPr id="1163" name="Рисунок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1491</xdr:row>
      <xdr:rowOff>47625</xdr:rowOff>
    </xdr:from>
    <xdr:to>
      <xdr:col>0</xdr:col>
      <xdr:colOff>400050</xdr:colOff>
      <xdr:row>1491</xdr:row>
      <xdr:rowOff>523875</xdr:rowOff>
    </xdr:to>
    <xdr:pic>
      <xdr:nvPicPr>
        <xdr:cNvPr id="1164" name="Рисунок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1493</xdr:row>
      <xdr:rowOff>47625</xdr:rowOff>
    </xdr:from>
    <xdr:to>
      <xdr:col>0</xdr:col>
      <xdr:colOff>523875</xdr:colOff>
      <xdr:row>1493</xdr:row>
      <xdr:rowOff>523875</xdr:rowOff>
    </xdr:to>
    <xdr:pic>
      <xdr:nvPicPr>
        <xdr:cNvPr id="1165" name="Рисунок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1494</xdr:row>
      <xdr:rowOff>47625</xdr:rowOff>
    </xdr:from>
    <xdr:to>
      <xdr:col>0</xdr:col>
      <xdr:colOff>523875</xdr:colOff>
      <xdr:row>1494</xdr:row>
      <xdr:rowOff>523875</xdr:rowOff>
    </xdr:to>
    <xdr:pic>
      <xdr:nvPicPr>
        <xdr:cNvPr id="1166" name="Рисунок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1496</xdr:row>
      <xdr:rowOff>47625</xdr:rowOff>
    </xdr:from>
    <xdr:to>
      <xdr:col>0</xdr:col>
      <xdr:colOff>400050</xdr:colOff>
      <xdr:row>1496</xdr:row>
      <xdr:rowOff>523875</xdr:rowOff>
    </xdr:to>
    <xdr:pic>
      <xdr:nvPicPr>
        <xdr:cNvPr id="1167" name="Рисунок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1497</xdr:row>
      <xdr:rowOff>47625</xdr:rowOff>
    </xdr:from>
    <xdr:to>
      <xdr:col>0</xdr:col>
      <xdr:colOff>400050</xdr:colOff>
      <xdr:row>1497</xdr:row>
      <xdr:rowOff>523875</xdr:rowOff>
    </xdr:to>
    <xdr:pic>
      <xdr:nvPicPr>
        <xdr:cNvPr id="1168" name="Рисунок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1499</xdr:row>
      <xdr:rowOff>47625</xdr:rowOff>
    </xdr:from>
    <xdr:to>
      <xdr:col>0</xdr:col>
      <xdr:colOff>523875</xdr:colOff>
      <xdr:row>1499</xdr:row>
      <xdr:rowOff>523875</xdr:rowOff>
    </xdr:to>
    <xdr:pic>
      <xdr:nvPicPr>
        <xdr:cNvPr id="1169" name="Рисунок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50737</xdr:colOff>
      <xdr:row>1503</xdr:row>
      <xdr:rowOff>49983</xdr:rowOff>
    </xdr:from>
    <xdr:to>
      <xdr:col>0</xdr:col>
      <xdr:colOff>673163</xdr:colOff>
      <xdr:row>1503</xdr:row>
      <xdr:rowOff>521518</xdr:rowOff>
    </xdr:to>
    <xdr:pic>
      <xdr:nvPicPr>
        <xdr:cNvPr id="1170" name="Рисунок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>
          <a:off x="50737" y="801916438"/>
          <a:ext cx="622426" cy="471535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1504</xdr:row>
      <xdr:rowOff>47625</xdr:rowOff>
    </xdr:from>
    <xdr:to>
      <xdr:col>0</xdr:col>
      <xdr:colOff>676275</xdr:colOff>
      <xdr:row>1504</xdr:row>
      <xdr:rowOff>523875</xdr:rowOff>
    </xdr:to>
    <xdr:pic>
      <xdr:nvPicPr>
        <xdr:cNvPr id="1171" name="Рисунок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1506</xdr:row>
      <xdr:rowOff>47625</xdr:rowOff>
    </xdr:from>
    <xdr:to>
      <xdr:col>0</xdr:col>
      <xdr:colOff>400050</xdr:colOff>
      <xdr:row>1506</xdr:row>
      <xdr:rowOff>523875</xdr:rowOff>
    </xdr:to>
    <xdr:pic>
      <xdr:nvPicPr>
        <xdr:cNvPr id="1173" name="Рисунок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1507</xdr:row>
      <xdr:rowOff>47625</xdr:rowOff>
    </xdr:from>
    <xdr:to>
      <xdr:col>0</xdr:col>
      <xdr:colOff>400050</xdr:colOff>
      <xdr:row>1507</xdr:row>
      <xdr:rowOff>523875</xdr:rowOff>
    </xdr:to>
    <xdr:pic>
      <xdr:nvPicPr>
        <xdr:cNvPr id="1174" name="Рисунок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1509</xdr:row>
      <xdr:rowOff>47625</xdr:rowOff>
    </xdr:from>
    <xdr:to>
      <xdr:col>0</xdr:col>
      <xdr:colOff>523875</xdr:colOff>
      <xdr:row>1509</xdr:row>
      <xdr:rowOff>523875</xdr:rowOff>
    </xdr:to>
    <xdr:pic>
      <xdr:nvPicPr>
        <xdr:cNvPr id="1175" name="Рисунок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1510</xdr:row>
      <xdr:rowOff>47625</xdr:rowOff>
    </xdr:from>
    <xdr:to>
      <xdr:col>0</xdr:col>
      <xdr:colOff>523875</xdr:colOff>
      <xdr:row>1510</xdr:row>
      <xdr:rowOff>523875</xdr:rowOff>
    </xdr:to>
    <xdr:pic>
      <xdr:nvPicPr>
        <xdr:cNvPr id="1176" name="Рисунок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1511</xdr:row>
      <xdr:rowOff>47625</xdr:rowOff>
    </xdr:from>
    <xdr:to>
      <xdr:col>0</xdr:col>
      <xdr:colOff>523875</xdr:colOff>
      <xdr:row>1511</xdr:row>
      <xdr:rowOff>523875</xdr:rowOff>
    </xdr:to>
    <xdr:pic>
      <xdr:nvPicPr>
        <xdr:cNvPr id="1177" name="Рисунок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1512</xdr:row>
      <xdr:rowOff>47625</xdr:rowOff>
    </xdr:from>
    <xdr:to>
      <xdr:col>0</xdr:col>
      <xdr:colOff>523875</xdr:colOff>
      <xdr:row>1512</xdr:row>
      <xdr:rowOff>523875</xdr:rowOff>
    </xdr:to>
    <xdr:pic>
      <xdr:nvPicPr>
        <xdr:cNvPr id="1178" name="Рисунок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1513</xdr:row>
      <xdr:rowOff>47625</xdr:rowOff>
    </xdr:from>
    <xdr:to>
      <xdr:col>0</xdr:col>
      <xdr:colOff>523875</xdr:colOff>
      <xdr:row>1513</xdr:row>
      <xdr:rowOff>523875</xdr:rowOff>
    </xdr:to>
    <xdr:pic>
      <xdr:nvPicPr>
        <xdr:cNvPr id="1179" name="Рисунок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1514</xdr:row>
      <xdr:rowOff>47625</xdr:rowOff>
    </xdr:from>
    <xdr:to>
      <xdr:col>0</xdr:col>
      <xdr:colOff>523875</xdr:colOff>
      <xdr:row>1514</xdr:row>
      <xdr:rowOff>523875</xdr:rowOff>
    </xdr:to>
    <xdr:pic>
      <xdr:nvPicPr>
        <xdr:cNvPr id="1180" name="Рисунок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1515</xdr:row>
      <xdr:rowOff>47625</xdr:rowOff>
    </xdr:from>
    <xdr:to>
      <xdr:col>0</xdr:col>
      <xdr:colOff>400050</xdr:colOff>
      <xdr:row>1515</xdr:row>
      <xdr:rowOff>523875</xdr:rowOff>
    </xdr:to>
    <xdr:pic>
      <xdr:nvPicPr>
        <xdr:cNvPr id="1181" name="Рисунок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1516</xdr:row>
      <xdr:rowOff>47625</xdr:rowOff>
    </xdr:from>
    <xdr:to>
      <xdr:col>0</xdr:col>
      <xdr:colOff>523875</xdr:colOff>
      <xdr:row>1516</xdr:row>
      <xdr:rowOff>523875</xdr:rowOff>
    </xdr:to>
    <xdr:pic>
      <xdr:nvPicPr>
        <xdr:cNvPr id="1182" name="Рисунок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1517</xdr:row>
      <xdr:rowOff>47625</xdr:rowOff>
    </xdr:from>
    <xdr:to>
      <xdr:col>0</xdr:col>
      <xdr:colOff>523875</xdr:colOff>
      <xdr:row>1517</xdr:row>
      <xdr:rowOff>523875</xdr:rowOff>
    </xdr:to>
    <xdr:pic>
      <xdr:nvPicPr>
        <xdr:cNvPr id="1183" name="Рисунок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1518</xdr:row>
      <xdr:rowOff>47625</xdr:rowOff>
    </xdr:from>
    <xdr:to>
      <xdr:col>0</xdr:col>
      <xdr:colOff>400050</xdr:colOff>
      <xdr:row>1518</xdr:row>
      <xdr:rowOff>523875</xdr:rowOff>
    </xdr:to>
    <xdr:pic>
      <xdr:nvPicPr>
        <xdr:cNvPr id="1184" name="Рисунок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1520</xdr:row>
      <xdr:rowOff>47625</xdr:rowOff>
    </xdr:from>
    <xdr:to>
      <xdr:col>0</xdr:col>
      <xdr:colOff>523875</xdr:colOff>
      <xdr:row>1520</xdr:row>
      <xdr:rowOff>523875</xdr:rowOff>
    </xdr:to>
    <xdr:pic>
      <xdr:nvPicPr>
        <xdr:cNvPr id="1185" name="Рисунок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1522</xdr:row>
      <xdr:rowOff>47625</xdr:rowOff>
    </xdr:from>
    <xdr:to>
      <xdr:col>0</xdr:col>
      <xdr:colOff>400050</xdr:colOff>
      <xdr:row>1522</xdr:row>
      <xdr:rowOff>523875</xdr:rowOff>
    </xdr:to>
    <xdr:pic>
      <xdr:nvPicPr>
        <xdr:cNvPr id="1186" name="Рисунок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1523</xdr:row>
      <xdr:rowOff>47625</xdr:rowOff>
    </xdr:from>
    <xdr:to>
      <xdr:col>0</xdr:col>
      <xdr:colOff>400050</xdr:colOff>
      <xdr:row>1523</xdr:row>
      <xdr:rowOff>523875</xdr:rowOff>
    </xdr:to>
    <xdr:pic>
      <xdr:nvPicPr>
        <xdr:cNvPr id="1187" name="Рисунок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1524</xdr:row>
      <xdr:rowOff>47625</xdr:rowOff>
    </xdr:from>
    <xdr:to>
      <xdr:col>0</xdr:col>
      <xdr:colOff>400050</xdr:colOff>
      <xdr:row>1524</xdr:row>
      <xdr:rowOff>523875</xdr:rowOff>
    </xdr:to>
    <xdr:pic>
      <xdr:nvPicPr>
        <xdr:cNvPr id="1188" name="Рисунок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1526</xdr:row>
      <xdr:rowOff>47625</xdr:rowOff>
    </xdr:from>
    <xdr:to>
      <xdr:col>0</xdr:col>
      <xdr:colOff>400050</xdr:colOff>
      <xdr:row>1526</xdr:row>
      <xdr:rowOff>523875</xdr:rowOff>
    </xdr:to>
    <xdr:pic>
      <xdr:nvPicPr>
        <xdr:cNvPr id="1189" name="Рисунок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1527</xdr:row>
      <xdr:rowOff>47625</xdr:rowOff>
    </xdr:from>
    <xdr:to>
      <xdr:col>0</xdr:col>
      <xdr:colOff>400050</xdr:colOff>
      <xdr:row>1527</xdr:row>
      <xdr:rowOff>523875</xdr:rowOff>
    </xdr:to>
    <xdr:pic>
      <xdr:nvPicPr>
        <xdr:cNvPr id="1190" name="Рисунок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1528</xdr:row>
      <xdr:rowOff>47625</xdr:rowOff>
    </xdr:from>
    <xdr:to>
      <xdr:col>0</xdr:col>
      <xdr:colOff>400050</xdr:colOff>
      <xdr:row>1528</xdr:row>
      <xdr:rowOff>523875</xdr:rowOff>
    </xdr:to>
    <xdr:pic>
      <xdr:nvPicPr>
        <xdr:cNvPr id="1191" name="Рисунок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1530</xdr:row>
      <xdr:rowOff>47625</xdr:rowOff>
    </xdr:from>
    <xdr:to>
      <xdr:col>0</xdr:col>
      <xdr:colOff>771525</xdr:colOff>
      <xdr:row>1530</xdr:row>
      <xdr:rowOff>523875</xdr:rowOff>
    </xdr:to>
    <xdr:pic>
      <xdr:nvPicPr>
        <xdr:cNvPr id="1192" name="Рисунок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1531</xdr:row>
      <xdr:rowOff>47625</xdr:rowOff>
    </xdr:from>
    <xdr:to>
      <xdr:col>0</xdr:col>
      <xdr:colOff>771525</xdr:colOff>
      <xdr:row>1531</xdr:row>
      <xdr:rowOff>523875</xdr:rowOff>
    </xdr:to>
    <xdr:pic>
      <xdr:nvPicPr>
        <xdr:cNvPr id="1193" name="Рисунок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1532</xdr:row>
      <xdr:rowOff>47625</xdr:rowOff>
    </xdr:from>
    <xdr:to>
      <xdr:col>0</xdr:col>
      <xdr:colOff>676275</xdr:colOff>
      <xdr:row>1532</xdr:row>
      <xdr:rowOff>523875</xdr:rowOff>
    </xdr:to>
    <xdr:pic>
      <xdr:nvPicPr>
        <xdr:cNvPr id="1194" name="Рисунок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1533</xdr:row>
      <xdr:rowOff>47625</xdr:rowOff>
    </xdr:from>
    <xdr:to>
      <xdr:col>0</xdr:col>
      <xdr:colOff>771525</xdr:colOff>
      <xdr:row>1533</xdr:row>
      <xdr:rowOff>523875</xdr:rowOff>
    </xdr:to>
    <xdr:pic>
      <xdr:nvPicPr>
        <xdr:cNvPr id="1195" name="Рисунок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1534</xdr:row>
      <xdr:rowOff>47625</xdr:rowOff>
    </xdr:from>
    <xdr:to>
      <xdr:col>0</xdr:col>
      <xdr:colOff>523875</xdr:colOff>
      <xdr:row>1534</xdr:row>
      <xdr:rowOff>523875</xdr:rowOff>
    </xdr:to>
    <xdr:pic>
      <xdr:nvPicPr>
        <xdr:cNvPr id="1196" name="Рисунок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1535</xdr:row>
      <xdr:rowOff>47625</xdr:rowOff>
    </xdr:from>
    <xdr:to>
      <xdr:col>0</xdr:col>
      <xdr:colOff>771525</xdr:colOff>
      <xdr:row>1535</xdr:row>
      <xdr:rowOff>523875</xdr:rowOff>
    </xdr:to>
    <xdr:pic>
      <xdr:nvPicPr>
        <xdr:cNvPr id="1197" name="Рисунок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1536</xdr:row>
      <xdr:rowOff>47625</xdr:rowOff>
    </xdr:from>
    <xdr:to>
      <xdr:col>0</xdr:col>
      <xdr:colOff>771525</xdr:colOff>
      <xdr:row>1536</xdr:row>
      <xdr:rowOff>523875</xdr:rowOff>
    </xdr:to>
    <xdr:pic>
      <xdr:nvPicPr>
        <xdr:cNvPr id="1198" name="Рисунок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1537</xdr:row>
      <xdr:rowOff>47625</xdr:rowOff>
    </xdr:from>
    <xdr:to>
      <xdr:col>0</xdr:col>
      <xdr:colOff>400050</xdr:colOff>
      <xdr:row>1537</xdr:row>
      <xdr:rowOff>523875</xdr:rowOff>
    </xdr:to>
    <xdr:pic>
      <xdr:nvPicPr>
        <xdr:cNvPr id="1199" name="Рисунок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1538</xdr:row>
      <xdr:rowOff>47625</xdr:rowOff>
    </xdr:from>
    <xdr:to>
      <xdr:col>0</xdr:col>
      <xdr:colOff>619125</xdr:colOff>
      <xdr:row>1538</xdr:row>
      <xdr:rowOff>523875</xdr:rowOff>
    </xdr:to>
    <xdr:pic>
      <xdr:nvPicPr>
        <xdr:cNvPr id="1200" name="Рисунок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1539</xdr:row>
      <xdr:rowOff>47625</xdr:rowOff>
    </xdr:from>
    <xdr:to>
      <xdr:col>0</xdr:col>
      <xdr:colOff>523875</xdr:colOff>
      <xdr:row>1539</xdr:row>
      <xdr:rowOff>523875</xdr:rowOff>
    </xdr:to>
    <xdr:pic>
      <xdr:nvPicPr>
        <xdr:cNvPr id="1201" name="Рисунок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1541</xdr:row>
      <xdr:rowOff>47625</xdr:rowOff>
    </xdr:from>
    <xdr:to>
      <xdr:col>0</xdr:col>
      <xdr:colOff>523875</xdr:colOff>
      <xdr:row>1541</xdr:row>
      <xdr:rowOff>523875</xdr:rowOff>
    </xdr:to>
    <xdr:pic>
      <xdr:nvPicPr>
        <xdr:cNvPr id="1202" name="Рисунок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1542</xdr:row>
      <xdr:rowOff>47625</xdr:rowOff>
    </xdr:from>
    <xdr:to>
      <xdr:col>0</xdr:col>
      <xdr:colOff>523875</xdr:colOff>
      <xdr:row>1542</xdr:row>
      <xdr:rowOff>523875</xdr:rowOff>
    </xdr:to>
    <xdr:pic>
      <xdr:nvPicPr>
        <xdr:cNvPr id="1203" name="Рисунок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1543</xdr:row>
      <xdr:rowOff>47625</xdr:rowOff>
    </xdr:from>
    <xdr:to>
      <xdr:col>0</xdr:col>
      <xdr:colOff>523875</xdr:colOff>
      <xdr:row>1543</xdr:row>
      <xdr:rowOff>523875</xdr:rowOff>
    </xdr:to>
    <xdr:pic>
      <xdr:nvPicPr>
        <xdr:cNvPr id="1204" name="Рисунок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1544</xdr:row>
      <xdr:rowOff>47625</xdr:rowOff>
    </xdr:from>
    <xdr:to>
      <xdr:col>0</xdr:col>
      <xdr:colOff>523875</xdr:colOff>
      <xdr:row>1544</xdr:row>
      <xdr:rowOff>523875</xdr:rowOff>
    </xdr:to>
    <xdr:pic>
      <xdr:nvPicPr>
        <xdr:cNvPr id="1205" name="Рисунок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1545</xdr:row>
      <xdr:rowOff>47625</xdr:rowOff>
    </xdr:from>
    <xdr:to>
      <xdr:col>0</xdr:col>
      <xdr:colOff>523875</xdr:colOff>
      <xdr:row>1545</xdr:row>
      <xdr:rowOff>523875</xdr:rowOff>
    </xdr:to>
    <xdr:pic>
      <xdr:nvPicPr>
        <xdr:cNvPr id="1206" name="Рисунок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1547</xdr:row>
      <xdr:rowOff>47625</xdr:rowOff>
    </xdr:from>
    <xdr:to>
      <xdr:col>0</xdr:col>
      <xdr:colOff>400050</xdr:colOff>
      <xdr:row>1547</xdr:row>
      <xdr:rowOff>523875</xdr:rowOff>
    </xdr:to>
    <xdr:pic>
      <xdr:nvPicPr>
        <xdr:cNvPr id="1207" name="Рисунок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1548</xdr:row>
      <xdr:rowOff>47625</xdr:rowOff>
    </xdr:from>
    <xdr:to>
      <xdr:col>0</xdr:col>
      <xdr:colOff>523875</xdr:colOff>
      <xdr:row>1548</xdr:row>
      <xdr:rowOff>523875</xdr:rowOff>
    </xdr:to>
    <xdr:pic>
      <xdr:nvPicPr>
        <xdr:cNvPr id="1208" name="Рисунок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1549</xdr:row>
      <xdr:rowOff>47625</xdr:rowOff>
    </xdr:from>
    <xdr:to>
      <xdr:col>0</xdr:col>
      <xdr:colOff>523875</xdr:colOff>
      <xdr:row>1549</xdr:row>
      <xdr:rowOff>523875</xdr:rowOff>
    </xdr:to>
    <xdr:pic>
      <xdr:nvPicPr>
        <xdr:cNvPr id="1209" name="Рисунок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1550</xdr:row>
      <xdr:rowOff>47625</xdr:rowOff>
    </xdr:from>
    <xdr:to>
      <xdr:col>0</xdr:col>
      <xdr:colOff>523875</xdr:colOff>
      <xdr:row>1550</xdr:row>
      <xdr:rowOff>523875</xdr:rowOff>
    </xdr:to>
    <xdr:pic>
      <xdr:nvPicPr>
        <xdr:cNvPr id="1210" name="Рисунок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1551</xdr:row>
      <xdr:rowOff>47625</xdr:rowOff>
    </xdr:from>
    <xdr:to>
      <xdr:col>0</xdr:col>
      <xdr:colOff>400050</xdr:colOff>
      <xdr:row>1551</xdr:row>
      <xdr:rowOff>523875</xdr:rowOff>
    </xdr:to>
    <xdr:pic>
      <xdr:nvPicPr>
        <xdr:cNvPr id="1211" name="Рисунок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1553</xdr:row>
      <xdr:rowOff>47625</xdr:rowOff>
    </xdr:from>
    <xdr:to>
      <xdr:col>0</xdr:col>
      <xdr:colOff>400050</xdr:colOff>
      <xdr:row>1553</xdr:row>
      <xdr:rowOff>523875</xdr:rowOff>
    </xdr:to>
    <xdr:pic>
      <xdr:nvPicPr>
        <xdr:cNvPr id="1212" name="Рисунок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1554</xdr:row>
      <xdr:rowOff>47625</xdr:rowOff>
    </xdr:from>
    <xdr:to>
      <xdr:col>0</xdr:col>
      <xdr:colOff>400050</xdr:colOff>
      <xdr:row>1554</xdr:row>
      <xdr:rowOff>523875</xdr:rowOff>
    </xdr:to>
    <xdr:pic>
      <xdr:nvPicPr>
        <xdr:cNvPr id="1213" name="Рисунок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1555</xdr:row>
      <xdr:rowOff>47625</xdr:rowOff>
    </xdr:from>
    <xdr:to>
      <xdr:col>0</xdr:col>
      <xdr:colOff>400050</xdr:colOff>
      <xdr:row>1555</xdr:row>
      <xdr:rowOff>523875</xdr:rowOff>
    </xdr:to>
    <xdr:pic>
      <xdr:nvPicPr>
        <xdr:cNvPr id="1214" name="Рисунок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1556</xdr:row>
      <xdr:rowOff>47625</xdr:rowOff>
    </xdr:from>
    <xdr:to>
      <xdr:col>0</xdr:col>
      <xdr:colOff>400050</xdr:colOff>
      <xdr:row>1556</xdr:row>
      <xdr:rowOff>523875</xdr:rowOff>
    </xdr:to>
    <xdr:pic>
      <xdr:nvPicPr>
        <xdr:cNvPr id="1215" name="Рисунок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1557</xdr:row>
      <xdr:rowOff>47625</xdr:rowOff>
    </xdr:from>
    <xdr:to>
      <xdr:col>0</xdr:col>
      <xdr:colOff>400050</xdr:colOff>
      <xdr:row>1557</xdr:row>
      <xdr:rowOff>523875</xdr:rowOff>
    </xdr:to>
    <xdr:pic>
      <xdr:nvPicPr>
        <xdr:cNvPr id="1216" name="Рисунок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1558</xdr:row>
      <xdr:rowOff>47625</xdr:rowOff>
    </xdr:from>
    <xdr:to>
      <xdr:col>0</xdr:col>
      <xdr:colOff>400050</xdr:colOff>
      <xdr:row>1558</xdr:row>
      <xdr:rowOff>523875</xdr:rowOff>
    </xdr:to>
    <xdr:pic>
      <xdr:nvPicPr>
        <xdr:cNvPr id="1217" name="Рисунок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1560</xdr:row>
      <xdr:rowOff>47625</xdr:rowOff>
    </xdr:from>
    <xdr:to>
      <xdr:col>0</xdr:col>
      <xdr:colOff>523875</xdr:colOff>
      <xdr:row>1560</xdr:row>
      <xdr:rowOff>523875</xdr:rowOff>
    </xdr:to>
    <xdr:pic>
      <xdr:nvPicPr>
        <xdr:cNvPr id="1218" name="Рисунок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1561</xdr:row>
      <xdr:rowOff>47625</xdr:rowOff>
    </xdr:from>
    <xdr:to>
      <xdr:col>0</xdr:col>
      <xdr:colOff>676275</xdr:colOff>
      <xdr:row>1561</xdr:row>
      <xdr:rowOff>523875</xdr:rowOff>
    </xdr:to>
    <xdr:pic>
      <xdr:nvPicPr>
        <xdr:cNvPr id="1219" name="Рисунок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1562</xdr:row>
      <xdr:rowOff>47625</xdr:rowOff>
    </xdr:from>
    <xdr:to>
      <xdr:col>0</xdr:col>
      <xdr:colOff>676275</xdr:colOff>
      <xdr:row>1562</xdr:row>
      <xdr:rowOff>523875</xdr:rowOff>
    </xdr:to>
    <xdr:pic>
      <xdr:nvPicPr>
        <xdr:cNvPr id="1220" name="Рисунок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1564</xdr:row>
      <xdr:rowOff>47625</xdr:rowOff>
    </xdr:from>
    <xdr:to>
      <xdr:col>0</xdr:col>
      <xdr:colOff>400050</xdr:colOff>
      <xdr:row>1564</xdr:row>
      <xdr:rowOff>523875</xdr:rowOff>
    </xdr:to>
    <xdr:pic>
      <xdr:nvPicPr>
        <xdr:cNvPr id="1221" name="Рисунок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1566</xdr:row>
      <xdr:rowOff>47625</xdr:rowOff>
    </xdr:from>
    <xdr:to>
      <xdr:col>0</xdr:col>
      <xdr:colOff>523875</xdr:colOff>
      <xdr:row>1566</xdr:row>
      <xdr:rowOff>523875</xdr:rowOff>
    </xdr:to>
    <xdr:pic>
      <xdr:nvPicPr>
        <xdr:cNvPr id="1222" name="Рисунок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1567</xdr:row>
      <xdr:rowOff>47625</xdr:rowOff>
    </xdr:from>
    <xdr:to>
      <xdr:col>0</xdr:col>
      <xdr:colOff>523875</xdr:colOff>
      <xdr:row>1567</xdr:row>
      <xdr:rowOff>523875</xdr:rowOff>
    </xdr:to>
    <xdr:pic>
      <xdr:nvPicPr>
        <xdr:cNvPr id="1223" name="Рисунок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1568</xdr:row>
      <xdr:rowOff>47625</xdr:rowOff>
    </xdr:from>
    <xdr:to>
      <xdr:col>0</xdr:col>
      <xdr:colOff>523875</xdr:colOff>
      <xdr:row>1568</xdr:row>
      <xdr:rowOff>523875</xdr:rowOff>
    </xdr:to>
    <xdr:pic>
      <xdr:nvPicPr>
        <xdr:cNvPr id="1224" name="Рисунок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1569</xdr:row>
      <xdr:rowOff>47625</xdr:rowOff>
    </xdr:from>
    <xdr:to>
      <xdr:col>0</xdr:col>
      <xdr:colOff>676275</xdr:colOff>
      <xdr:row>1569</xdr:row>
      <xdr:rowOff>523875</xdr:rowOff>
    </xdr:to>
    <xdr:pic>
      <xdr:nvPicPr>
        <xdr:cNvPr id="1225" name="Рисунок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1570</xdr:row>
      <xdr:rowOff>47625</xdr:rowOff>
    </xdr:from>
    <xdr:to>
      <xdr:col>0</xdr:col>
      <xdr:colOff>523875</xdr:colOff>
      <xdr:row>1570</xdr:row>
      <xdr:rowOff>523875</xdr:rowOff>
    </xdr:to>
    <xdr:pic>
      <xdr:nvPicPr>
        <xdr:cNvPr id="1226" name="Рисунок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1571</xdr:row>
      <xdr:rowOff>47625</xdr:rowOff>
    </xdr:from>
    <xdr:to>
      <xdr:col>0</xdr:col>
      <xdr:colOff>676275</xdr:colOff>
      <xdr:row>1571</xdr:row>
      <xdr:rowOff>523875</xdr:rowOff>
    </xdr:to>
    <xdr:pic>
      <xdr:nvPicPr>
        <xdr:cNvPr id="1227" name="Рисунок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1573</xdr:row>
      <xdr:rowOff>47625</xdr:rowOff>
    </xdr:from>
    <xdr:to>
      <xdr:col>0</xdr:col>
      <xdr:colOff>771525</xdr:colOff>
      <xdr:row>1573</xdr:row>
      <xdr:rowOff>523875</xdr:rowOff>
    </xdr:to>
    <xdr:pic>
      <xdr:nvPicPr>
        <xdr:cNvPr id="1228" name="Рисунок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1574</xdr:row>
      <xdr:rowOff>47625</xdr:rowOff>
    </xdr:from>
    <xdr:to>
      <xdr:col>0</xdr:col>
      <xdr:colOff>771525</xdr:colOff>
      <xdr:row>1574</xdr:row>
      <xdr:rowOff>523875</xdr:rowOff>
    </xdr:to>
    <xdr:pic>
      <xdr:nvPicPr>
        <xdr:cNvPr id="1229" name="Рисунок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1575</xdr:row>
      <xdr:rowOff>47625</xdr:rowOff>
    </xdr:from>
    <xdr:to>
      <xdr:col>0</xdr:col>
      <xdr:colOff>771525</xdr:colOff>
      <xdr:row>1575</xdr:row>
      <xdr:rowOff>523875</xdr:rowOff>
    </xdr:to>
    <xdr:pic>
      <xdr:nvPicPr>
        <xdr:cNvPr id="1230" name="Рисунок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1576</xdr:row>
      <xdr:rowOff>47625</xdr:rowOff>
    </xdr:from>
    <xdr:to>
      <xdr:col>0</xdr:col>
      <xdr:colOff>771525</xdr:colOff>
      <xdr:row>1576</xdr:row>
      <xdr:rowOff>523875</xdr:rowOff>
    </xdr:to>
    <xdr:pic>
      <xdr:nvPicPr>
        <xdr:cNvPr id="1231" name="Рисунок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1578</xdr:row>
      <xdr:rowOff>47625</xdr:rowOff>
    </xdr:from>
    <xdr:to>
      <xdr:col>0</xdr:col>
      <xdr:colOff>523875</xdr:colOff>
      <xdr:row>1578</xdr:row>
      <xdr:rowOff>523875</xdr:rowOff>
    </xdr:to>
    <xdr:pic>
      <xdr:nvPicPr>
        <xdr:cNvPr id="1232" name="Рисунок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1579</xdr:row>
      <xdr:rowOff>47625</xdr:rowOff>
    </xdr:from>
    <xdr:to>
      <xdr:col>0</xdr:col>
      <xdr:colOff>523875</xdr:colOff>
      <xdr:row>1579</xdr:row>
      <xdr:rowOff>523875</xdr:rowOff>
    </xdr:to>
    <xdr:pic>
      <xdr:nvPicPr>
        <xdr:cNvPr id="1233" name="Рисунок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1580</xdr:row>
      <xdr:rowOff>47625</xdr:rowOff>
    </xdr:from>
    <xdr:to>
      <xdr:col>0</xdr:col>
      <xdr:colOff>523875</xdr:colOff>
      <xdr:row>1580</xdr:row>
      <xdr:rowOff>523875</xdr:rowOff>
    </xdr:to>
    <xdr:pic>
      <xdr:nvPicPr>
        <xdr:cNvPr id="1234" name="Рисунок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1582</xdr:row>
      <xdr:rowOff>47625</xdr:rowOff>
    </xdr:from>
    <xdr:to>
      <xdr:col>0</xdr:col>
      <xdr:colOff>400050</xdr:colOff>
      <xdr:row>1582</xdr:row>
      <xdr:rowOff>523875</xdr:rowOff>
    </xdr:to>
    <xdr:pic>
      <xdr:nvPicPr>
        <xdr:cNvPr id="1235" name="Рисунок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1583</xdr:row>
      <xdr:rowOff>47625</xdr:rowOff>
    </xdr:from>
    <xdr:to>
      <xdr:col>0</xdr:col>
      <xdr:colOff>400050</xdr:colOff>
      <xdr:row>1583</xdr:row>
      <xdr:rowOff>523875</xdr:rowOff>
    </xdr:to>
    <xdr:pic>
      <xdr:nvPicPr>
        <xdr:cNvPr id="1236" name="Рисунок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1584</xdr:row>
      <xdr:rowOff>47625</xdr:rowOff>
    </xdr:from>
    <xdr:to>
      <xdr:col>0</xdr:col>
      <xdr:colOff>676275</xdr:colOff>
      <xdr:row>1584</xdr:row>
      <xdr:rowOff>523875</xdr:rowOff>
    </xdr:to>
    <xdr:pic>
      <xdr:nvPicPr>
        <xdr:cNvPr id="1237" name="Рисунок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1585</xdr:row>
      <xdr:rowOff>47625</xdr:rowOff>
    </xdr:from>
    <xdr:to>
      <xdr:col>0</xdr:col>
      <xdr:colOff>523875</xdr:colOff>
      <xdr:row>1585</xdr:row>
      <xdr:rowOff>523875</xdr:rowOff>
    </xdr:to>
    <xdr:pic>
      <xdr:nvPicPr>
        <xdr:cNvPr id="1238" name="Рисунок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1587</xdr:row>
      <xdr:rowOff>47625</xdr:rowOff>
    </xdr:from>
    <xdr:to>
      <xdr:col>0</xdr:col>
      <xdr:colOff>523875</xdr:colOff>
      <xdr:row>1587</xdr:row>
      <xdr:rowOff>523875</xdr:rowOff>
    </xdr:to>
    <xdr:pic>
      <xdr:nvPicPr>
        <xdr:cNvPr id="1239" name="Рисунок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1588</xdr:row>
      <xdr:rowOff>47625</xdr:rowOff>
    </xdr:from>
    <xdr:to>
      <xdr:col>0</xdr:col>
      <xdr:colOff>523875</xdr:colOff>
      <xdr:row>1588</xdr:row>
      <xdr:rowOff>523875</xdr:rowOff>
    </xdr:to>
    <xdr:pic>
      <xdr:nvPicPr>
        <xdr:cNvPr id="1240" name="Рисунок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1589</xdr:row>
      <xdr:rowOff>47625</xdr:rowOff>
    </xdr:from>
    <xdr:to>
      <xdr:col>0</xdr:col>
      <xdr:colOff>523875</xdr:colOff>
      <xdr:row>1589</xdr:row>
      <xdr:rowOff>523875</xdr:rowOff>
    </xdr:to>
    <xdr:pic>
      <xdr:nvPicPr>
        <xdr:cNvPr id="1241" name="Рисунок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1591</xdr:row>
      <xdr:rowOff>47625</xdr:rowOff>
    </xdr:from>
    <xdr:to>
      <xdr:col>0</xdr:col>
      <xdr:colOff>400050</xdr:colOff>
      <xdr:row>1591</xdr:row>
      <xdr:rowOff>523875</xdr:rowOff>
    </xdr:to>
    <xdr:pic>
      <xdr:nvPicPr>
        <xdr:cNvPr id="1242" name="Рисунок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1592</xdr:row>
      <xdr:rowOff>47625</xdr:rowOff>
    </xdr:from>
    <xdr:to>
      <xdr:col>0</xdr:col>
      <xdr:colOff>676275</xdr:colOff>
      <xdr:row>1592</xdr:row>
      <xdr:rowOff>523875</xdr:rowOff>
    </xdr:to>
    <xdr:pic>
      <xdr:nvPicPr>
        <xdr:cNvPr id="1243" name="Рисунок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1594</xdr:row>
      <xdr:rowOff>47625</xdr:rowOff>
    </xdr:from>
    <xdr:to>
      <xdr:col>0</xdr:col>
      <xdr:colOff>523875</xdr:colOff>
      <xdr:row>1594</xdr:row>
      <xdr:rowOff>523875</xdr:rowOff>
    </xdr:to>
    <xdr:pic>
      <xdr:nvPicPr>
        <xdr:cNvPr id="1244" name="Рисунок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1596</xdr:row>
      <xdr:rowOff>47625</xdr:rowOff>
    </xdr:from>
    <xdr:to>
      <xdr:col>0</xdr:col>
      <xdr:colOff>523875</xdr:colOff>
      <xdr:row>1596</xdr:row>
      <xdr:rowOff>523875</xdr:rowOff>
    </xdr:to>
    <xdr:pic>
      <xdr:nvPicPr>
        <xdr:cNvPr id="1245" name="Рисунок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1597</xdr:row>
      <xdr:rowOff>47625</xdr:rowOff>
    </xdr:from>
    <xdr:to>
      <xdr:col>0</xdr:col>
      <xdr:colOff>523875</xdr:colOff>
      <xdr:row>1597</xdr:row>
      <xdr:rowOff>523875</xdr:rowOff>
    </xdr:to>
    <xdr:pic>
      <xdr:nvPicPr>
        <xdr:cNvPr id="1246" name="Рисунок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1598</xdr:row>
      <xdr:rowOff>47625</xdr:rowOff>
    </xdr:from>
    <xdr:to>
      <xdr:col>0</xdr:col>
      <xdr:colOff>819150</xdr:colOff>
      <xdr:row>1598</xdr:row>
      <xdr:rowOff>523875</xdr:rowOff>
    </xdr:to>
    <xdr:pic>
      <xdr:nvPicPr>
        <xdr:cNvPr id="1247" name="Рисунок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1600</xdr:row>
      <xdr:rowOff>47625</xdr:rowOff>
    </xdr:from>
    <xdr:to>
      <xdr:col>0</xdr:col>
      <xdr:colOff>533400</xdr:colOff>
      <xdr:row>1600</xdr:row>
      <xdr:rowOff>523875</xdr:rowOff>
    </xdr:to>
    <xdr:pic>
      <xdr:nvPicPr>
        <xdr:cNvPr id="1248" name="Рисунок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1602</xdr:row>
      <xdr:rowOff>47625</xdr:rowOff>
    </xdr:from>
    <xdr:to>
      <xdr:col>0</xdr:col>
      <xdr:colOff>400050</xdr:colOff>
      <xdr:row>1602</xdr:row>
      <xdr:rowOff>523875</xdr:rowOff>
    </xdr:to>
    <xdr:pic>
      <xdr:nvPicPr>
        <xdr:cNvPr id="1249" name="Рисунок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1604</xdr:row>
      <xdr:rowOff>47625</xdr:rowOff>
    </xdr:from>
    <xdr:to>
      <xdr:col>0</xdr:col>
      <xdr:colOff>676275</xdr:colOff>
      <xdr:row>1604</xdr:row>
      <xdr:rowOff>523875</xdr:rowOff>
    </xdr:to>
    <xdr:pic>
      <xdr:nvPicPr>
        <xdr:cNvPr id="1250" name="Рисунок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1605</xdr:row>
      <xdr:rowOff>47625</xdr:rowOff>
    </xdr:from>
    <xdr:to>
      <xdr:col>0</xdr:col>
      <xdr:colOff>695325</xdr:colOff>
      <xdr:row>1605</xdr:row>
      <xdr:rowOff>523875</xdr:rowOff>
    </xdr:to>
    <xdr:pic>
      <xdr:nvPicPr>
        <xdr:cNvPr id="1251" name="Рисунок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1606</xdr:row>
      <xdr:rowOff>47625</xdr:rowOff>
    </xdr:from>
    <xdr:to>
      <xdr:col>0</xdr:col>
      <xdr:colOff>676275</xdr:colOff>
      <xdr:row>1606</xdr:row>
      <xdr:rowOff>523875</xdr:rowOff>
    </xdr:to>
    <xdr:pic>
      <xdr:nvPicPr>
        <xdr:cNvPr id="1252" name="Рисунок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1608</xdr:row>
      <xdr:rowOff>47625</xdr:rowOff>
    </xdr:from>
    <xdr:to>
      <xdr:col>0</xdr:col>
      <xdr:colOff>523875</xdr:colOff>
      <xdr:row>1608</xdr:row>
      <xdr:rowOff>523875</xdr:rowOff>
    </xdr:to>
    <xdr:pic>
      <xdr:nvPicPr>
        <xdr:cNvPr id="1253" name="Рисунок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1609</xdr:row>
      <xdr:rowOff>47625</xdr:rowOff>
    </xdr:from>
    <xdr:to>
      <xdr:col>0</xdr:col>
      <xdr:colOff>523875</xdr:colOff>
      <xdr:row>1609</xdr:row>
      <xdr:rowOff>523875</xdr:rowOff>
    </xdr:to>
    <xdr:pic>
      <xdr:nvPicPr>
        <xdr:cNvPr id="1254" name="Рисунок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1613</xdr:row>
      <xdr:rowOff>47625</xdr:rowOff>
    </xdr:from>
    <xdr:to>
      <xdr:col>0</xdr:col>
      <xdr:colOff>400050</xdr:colOff>
      <xdr:row>1613</xdr:row>
      <xdr:rowOff>523875</xdr:rowOff>
    </xdr:to>
    <xdr:pic>
      <xdr:nvPicPr>
        <xdr:cNvPr id="1255" name="Рисунок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1615</xdr:row>
      <xdr:rowOff>47625</xdr:rowOff>
    </xdr:from>
    <xdr:to>
      <xdr:col>0</xdr:col>
      <xdr:colOff>523875</xdr:colOff>
      <xdr:row>1615</xdr:row>
      <xdr:rowOff>523875</xdr:rowOff>
    </xdr:to>
    <xdr:pic>
      <xdr:nvPicPr>
        <xdr:cNvPr id="1257" name="Рисунок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1617</xdr:row>
      <xdr:rowOff>47625</xdr:rowOff>
    </xdr:from>
    <xdr:to>
      <xdr:col>0</xdr:col>
      <xdr:colOff>400050</xdr:colOff>
      <xdr:row>1617</xdr:row>
      <xdr:rowOff>523875</xdr:rowOff>
    </xdr:to>
    <xdr:pic>
      <xdr:nvPicPr>
        <xdr:cNvPr id="1258" name="Рисунок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1618</xdr:row>
      <xdr:rowOff>47625</xdr:rowOff>
    </xdr:from>
    <xdr:to>
      <xdr:col>0</xdr:col>
      <xdr:colOff>400050</xdr:colOff>
      <xdr:row>1618</xdr:row>
      <xdr:rowOff>523875</xdr:rowOff>
    </xdr:to>
    <xdr:pic>
      <xdr:nvPicPr>
        <xdr:cNvPr id="1259" name="Рисунок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1619</xdr:row>
      <xdr:rowOff>47625</xdr:rowOff>
    </xdr:from>
    <xdr:to>
      <xdr:col>0</xdr:col>
      <xdr:colOff>400050</xdr:colOff>
      <xdr:row>1619</xdr:row>
      <xdr:rowOff>523875</xdr:rowOff>
    </xdr:to>
    <xdr:pic>
      <xdr:nvPicPr>
        <xdr:cNvPr id="1260" name="Рисунок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1621</xdr:row>
      <xdr:rowOff>47625</xdr:rowOff>
    </xdr:from>
    <xdr:to>
      <xdr:col>0</xdr:col>
      <xdr:colOff>400050</xdr:colOff>
      <xdr:row>1621</xdr:row>
      <xdr:rowOff>523875</xdr:rowOff>
    </xdr:to>
    <xdr:pic>
      <xdr:nvPicPr>
        <xdr:cNvPr id="1261" name="Рисунок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1622</xdr:row>
      <xdr:rowOff>47625</xdr:rowOff>
    </xdr:from>
    <xdr:to>
      <xdr:col>0</xdr:col>
      <xdr:colOff>400050</xdr:colOff>
      <xdr:row>1622</xdr:row>
      <xdr:rowOff>523875</xdr:rowOff>
    </xdr:to>
    <xdr:pic>
      <xdr:nvPicPr>
        <xdr:cNvPr id="1262" name="Рисунок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1623</xdr:row>
      <xdr:rowOff>47625</xdr:rowOff>
    </xdr:from>
    <xdr:to>
      <xdr:col>0</xdr:col>
      <xdr:colOff>400050</xdr:colOff>
      <xdr:row>1623</xdr:row>
      <xdr:rowOff>523875</xdr:rowOff>
    </xdr:to>
    <xdr:pic>
      <xdr:nvPicPr>
        <xdr:cNvPr id="1263" name="Рисунок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1625</xdr:row>
      <xdr:rowOff>47625</xdr:rowOff>
    </xdr:from>
    <xdr:to>
      <xdr:col>0</xdr:col>
      <xdr:colOff>400050</xdr:colOff>
      <xdr:row>1625</xdr:row>
      <xdr:rowOff>523875</xdr:rowOff>
    </xdr:to>
    <xdr:pic>
      <xdr:nvPicPr>
        <xdr:cNvPr id="1264" name="Рисунок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1626</xdr:row>
      <xdr:rowOff>47625</xdr:rowOff>
    </xdr:from>
    <xdr:to>
      <xdr:col>0</xdr:col>
      <xdr:colOff>400050</xdr:colOff>
      <xdr:row>1626</xdr:row>
      <xdr:rowOff>523875</xdr:rowOff>
    </xdr:to>
    <xdr:pic>
      <xdr:nvPicPr>
        <xdr:cNvPr id="1265" name="Рисунок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1627</xdr:row>
      <xdr:rowOff>47625</xdr:rowOff>
    </xdr:from>
    <xdr:to>
      <xdr:col>0</xdr:col>
      <xdr:colOff>400050</xdr:colOff>
      <xdr:row>1627</xdr:row>
      <xdr:rowOff>523875</xdr:rowOff>
    </xdr:to>
    <xdr:pic>
      <xdr:nvPicPr>
        <xdr:cNvPr id="1266" name="Рисунок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1629</xdr:row>
      <xdr:rowOff>47625</xdr:rowOff>
    </xdr:from>
    <xdr:to>
      <xdr:col>0</xdr:col>
      <xdr:colOff>400050</xdr:colOff>
      <xdr:row>1629</xdr:row>
      <xdr:rowOff>523875</xdr:rowOff>
    </xdr:to>
    <xdr:pic>
      <xdr:nvPicPr>
        <xdr:cNvPr id="1267" name="Рисунок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1630</xdr:row>
      <xdr:rowOff>47625</xdr:rowOff>
    </xdr:from>
    <xdr:to>
      <xdr:col>0</xdr:col>
      <xdr:colOff>400050</xdr:colOff>
      <xdr:row>1630</xdr:row>
      <xdr:rowOff>523875</xdr:rowOff>
    </xdr:to>
    <xdr:pic>
      <xdr:nvPicPr>
        <xdr:cNvPr id="1268" name="Рисунок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1631</xdr:row>
      <xdr:rowOff>47625</xdr:rowOff>
    </xdr:from>
    <xdr:to>
      <xdr:col>0</xdr:col>
      <xdr:colOff>400050</xdr:colOff>
      <xdr:row>1631</xdr:row>
      <xdr:rowOff>523875</xdr:rowOff>
    </xdr:to>
    <xdr:pic>
      <xdr:nvPicPr>
        <xdr:cNvPr id="1269" name="Рисунок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1632</xdr:row>
      <xdr:rowOff>47625</xdr:rowOff>
    </xdr:from>
    <xdr:to>
      <xdr:col>0</xdr:col>
      <xdr:colOff>400050</xdr:colOff>
      <xdr:row>1632</xdr:row>
      <xdr:rowOff>523875</xdr:rowOff>
    </xdr:to>
    <xdr:pic>
      <xdr:nvPicPr>
        <xdr:cNvPr id="1270" name="Рисунок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1634</xdr:row>
      <xdr:rowOff>47625</xdr:rowOff>
    </xdr:from>
    <xdr:to>
      <xdr:col>0</xdr:col>
      <xdr:colOff>400050</xdr:colOff>
      <xdr:row>1634</xdr:row>
      <xdr:rowOff>523875</xdr:rowOff>
    </xdr:to>
    <xdr:pic>
      <xdr:nvPicPr>
        <xdr:cNvPr id="1271" name="Рисунок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1635</xdr:row>
      <xdr:rowOff>47625</xdr:rowOff>
    </xdr:from>
    <xdr:to>
      <xdr:col>0</xdr:col>
      <xdr:colOff>400050</xdr:colOff>
      <xdr:row>1635</xdr:row>
      <xdr:rowOff>523875</xdr:rowOff>
    </xdr:to>
    <xdr:pic>
      <xdr:nvPicPr>
        <xdr:cNvPr id="1272" name="Рисунок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1636</xdr:row>
      <xdr:rowOff>47625</xdr:rowOff>
    </xdr:from>
    <xdr:to>
      <xdr:col>0</xdr:col>
      <xdr:colOff>400050</xdr:colOff>
      <xdr:row>1636</xdr:row>
      <xdr:rowOff>523875</xdr:rowOff>
    </xdr:to>
    <xdr:pic>
      <xdr:nvPicPr>
        <xdr:cNvPr id="1273" name="Рисунок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1638</xdr:row>
      <xdr:rowOff>47625</xdr:rowOff>
    </xdr:from>
    <xdr:to>
      <xdr:col>0</xdr:col>
      <xdr:colOff>523875</xdr:colOff>
      <xdr:row>1638</xdr:row>
      <xdr:rowOff>523875</xdr:rowOff>
    </xdr:to>
    <xdr:pic>
      <xdr:nvPicPr>
        <xdr:cNvPr id="1274" name="Рисунок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1639</xdr:row>
      <xdr:rowOff>47625</xdr:rowOff>
    </xdr:from>
    <xdr:to>
      <xdr:col>0</xdr:col>
      <xdr:colOff>523875</xdr:colOff>
      <xdr:row>1639</xdr:row>
      <xdr:rowOff>523875</xdr:rowOff>
    </xdr:to>
    <xdr:pic>
      <xdr:nvPicPr>
        <xdr:cNvPr id="1275" name="Рисунок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1640</xdr:row>
      <xdr:rowOff>47625</xdr:rowOff>
    </xdr:from>
    <xdr:to>
      <xdr:col>0</xdr:col>
      <xdr:colOff>523875</xdr:colOff>
      <xdr:row>1640</xdr:row>
      <xdr:rowOff>523875</xdr:rowOff>
    </xdr:to>
    <xdr:pic>
      <xdr:nvPicPr>
        <xdr:cNvPr id="1276" name="Рисунок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1641</xdr:row>
      <xdr:rowOff>47625</xdr:rowOff>
    </xdr:from>
    <xdr:to>
      <xdr:col>0</xdr:col>
      <xdr:colOff>523875</xdr:colOff>
      <xdr:row>1641</xdr:row>
      <xdr:rowOff>523875</xdr:rowOff>
    </xdr:to>
    <xdr:pic>
      <xdr:nvPicPr>
        <xdr:cNvPr id="1277" name="Рисунок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1642</xdr:row>
      <xdr:rowOff>47625</xdr:rowOff>
    </xdr:from>
    <xdr:to>
      <xdr:col>0</xdr:col>
      <xdr:colOff>523875</xdr:colOff>
      <xdr:row>1642</xdr:row>
      <xdr:rowOff>523875</xdr:rowOff>
    </xdr:to>
    <xdr:pic>
      <xdr:nvPicPr>
        <xdr:cNvPr id="1278" name="Рисунок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1644</xdr:row>
      <xdr:rowOff>47625</xdr:rowOff>
    </xdr:from>
    <xdr:to>
      <xdr:col>0</xdr:col>
      <xdr:colOff>523875</xdr:colOff>
      <xdr:row>1644</xdr:row>
      <xdr:rowOff>523875</xdr:rowOff>
    </xdr:to>
    <xdr:pic>
      <xdr:nvPicPr>
        <xdr:cNvPr id="1279" name="Рисунок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1645</xdr:row>
      <xdr:rowOff>47625</xdr:rowOff>
    </xdr:from>
    <xdr:to>
      <xdr:col>0</xdr:col>
      <xdr:colOff>523875</xdr:colOff>
      <xdr:row>1645</xdr:row>
      <xdr:rowOff>523875</xdr:rowOff>
    </xdr:to>
    <xdr:pic>
      <xdr:nvPicPr>
        <xdr:cNvPr id="1280" name="Рисунок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1646</xdr:row>
      <xdr:rowOff>47625</xdr:rowOff>
    </xdr:from>
    <xdr:to>
      <xdr:col>0</xdr:col>
      <xdr:colOff>523875</xdr:colOff>
      <xdr:row>1646</xdr:row>
      <xdr:rowOff>523875</xdr:rowOff>
    </xdr:to>
    <xdr:pic>
      <xdr:nvPicPr>
        <xdr:cNvPr id="1281" name="Рисунок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1647</xdr:row>
      <xdr:rowOff>47625</xdr:rowOff>
    </xdr:from>
    <xdr:to>
      <xdr:col>0</xdr:col>
      <xdr:colOff>400050</xdr:colOff>
      <xdr:row>1647</xdr:row>
      <xdr:rowOff>523875</xdr:rowOff>
    </xdr:to>
    <xdr:pic>
      <xdr:nvPicPr>
        <xdr:cNvPr id="1282" name="Рисунок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1648</xdr:row>
      <xdr:rowOff>47625</xdr:rowOff>
    </xdr:from>
    <xdr:to>
      <xdr:col>0</xdr:col>
      <xdr:colOff>523875</xdr:colOff>
      <xdr:row>1648</xdr:row>
      <xdr:rowOff>523875</xdr:rowOff>
    </xdr:to>
    <xdr:pic>
      <xdr:nvPicPr>
        <xdr:cNvPr id="1283" name="Рисунок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1650</xdr:row>
      <xdr:rowOff>47625</xdr:rowOff>
    </xdr:from>
    <xdr:to>
      <xdr:col>0</xdr:col>
      <xdr:colOff>400050</xdr:colOff>
      <xdr:row>1650</xdr:row>
      <xdr:rowOff>523875</xdr:rowOff>
    </xdr:to>
    <xdr:pic>
      <xdr:nvPicPr>
        <xdr:cNvPr id="1284" name="Рисунок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1651</xdr:row>
      <xdr:rowOff>47625</xdr:rowOff>
    </xdr:from>
    <xdr:to>
      <xdr:col>0</xdr:col>
      <xdr:colOff>400050</xdr:colOff>
      <xdr:row>1651</xdr:row>
      <xdr:rowOff>523875</xdr:rowOff>
    </xdr:to>
    <xdr:pic>
      <xdr:nvPicPr>
        <xdr:cNvPr id="1285" name="Рисунок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1652</xdr:row>
      <xdr:rowOff>47625</xdr:rowOff>
    </xdr:from>
    <xdr:to>
      <xdr:col>0</xdr:col>
      <xdr:colOff>400050</xdr:colOff>
      <xdr:row>1652</xdr:row>
      <xdr:rowOff>523875</xdr:rowOff>
    </xdr:to>
    <xdr:pic>
      <xdr:nvPicPr>
        <xdr:cNvPr id="1286" name="Рисунок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1653</xdr:row>
      <xdr:rowOff>47625</xdr:rowOff>
    </xdr:from>
    <xdr:to>
      <xdr:col>0</xdr:col>
      <xdr:colOff>400050</xdr:colOff>
      <xdr:row>1653</xdr:row>
      <xdr:rowOff>523875</xdr:rowOff>
    </xdr:to>
    <xdr:pic>
      <xdr:nvPicPr>
        <xdr:cNvPr id="1287" name="Рисунок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1654</xdr:row>
      <xdr:rowOff>47625</xdr:rowOff>
    </xdr:from>
    <xdr:to>
      <xdr:col>0</xdr:col>
      <xdr:colOff>400050</xdr:colOff>
      <xdr:row>1654</xdr:row>
      <xdr:rowOff>523875</xdr:rowOff>
    </xdr:to>
    <xdr:pic>
      <xdr:nvPicPr>
        <xdr:cNvPr id="1288" name="Рисунок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1655</xdr:row>
      <xdr:rowOff>47625</xdr:rowOff>
    </xdr:from>
    <xdr:to>
      <xdr:col>0</xdr:col>
      <xdr:colOff>400050</xdr:colOff>
      <xdr:row>1655</xdr:row>
      <xdr:rowOff>523875</xdr:rowOff>
    </xdr:to>
    <xdr:pic>
      <xdr:nvPicPr>
        <xdr:cNvPr id="1289" name="Рисунок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1656</xdr:row>
      <xdr:rowOff>47625</xdr:rowOff>
    </xdr:from>
    <xdr:to>
      <xdr:col>0</xdr:col>
      <xdr:colOff>400050</xdr:colOff>
      <xdr:row>1656</xdr:row>
      <xdr:rowOff>523875</xdr:rowOff>
    </xdr:to>
    <xdr:pic>
      <xdr:nvPicPr>
        <xdr:cNvPr id="1290" name="Рисунок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1657</xdr:row>
      <xdr:rowOff>47625</xdr:rowOff>
    </xdr:from>
    <xdr:to>
      <xdr:col>0</xdr:col>
      <xdr:colOff>400050</xdr:colOff>
      <xdr:row>1657</xdr:row>
      <xdr:rowOff>523875</xdr:rowOff>
    </xdr:to>
    <xdr:pic>
      <xdr:nvPicPr>
        <xdr:cNvPr id="1291" name="Рисунок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1658</xdr:row>
      <xdr:rowOff>47625</xdr:rowOff>
    </xdr:from>
    <xdr:to>
      <xdr:col>0</xdr:col>
      <xdr:colOff>400050</xdr:colOff>
      <xdr:row>1658</xdr:row>
      <xdr:rowOff>523875</xdr:rowOff>
    </xdr:to>
    <xdr:pic>
      <xdr:nvPicPr>
        <xdr:cNvPr id="1292" name="Рисунок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1660</xdr:row>
      <xdr:rowOff>47625</xdr:rowOff>
    </xdr:from>
    <xdr:to>
      <xdr:col>0</xdr:col>
      <xdr:colOff>523875</xdr:colOff>
      <xdr:row>1660</xdr:row>
      <xdr:rowOff>523875</xdr:rowOff>
    </xdr:to>
    <xdr:pic>
      <xdr:nvPicPr>
        <xdr:cNvPr id="1293" name="Рисунок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1662</xdr:row>
      <xdr:rowOff>47625</xdr:rowOff>
    </xdr:from>
    <xdr:to>
      <xdr:col>0</xdr:col>
      <xdr:colOff>523875</xdr:colOff>
      <xdr:row>1662</xdr:row>
      <xdr:rowOff>523875</xdr:rowOff>
    </xdr:to>
    <xdr:pic>
      <xdr:nvPicPr>
        <xdr:cNvPr id="1294" name="Рисунок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1663</xdr:row>
      <xdr:rowOff>47625</xdr:rowOff>
    </xdr:from>
    <xdr:to>
      <xdr:col>0</xdr:col>
      <xdr:colOff>523875</xdr:colOff>
      <xdr:row>1663</xdr:row>
      <xdr:rowOff>523875</xdr:rowOff>
    </xdr:to>
    <xdr:pic>
      <xdr:nvPicPr>
        <xdr:cNvPr id="1295" name="Рисунок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1664</xdr:row>
      <xdr:rowOff>47625</xdr:rowOff>
    </xdr:from>
    <xdr:to>
      <xdr:col>0</xdr:col>
      <xdr:colOff>523875</xdr:colOff>
      <xdr:row>1664</xdr:row>
      <xdr:rowOff>523875</xdr:rowOff>
    </xdr:to>
    <xdr:pic>
      <xdr:nvPicPr>
        <xdr:cNvPr id="1296" name="Рисунок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1665</xdr:row>
      <xdr:rowOff>47625</xdr:rowOff>
    </xdr:from>
    <xdr:to>
      <xdr:col>0</xdr:col>
      <xdr:colOff>523875</xdr:colOff>
      <xdr:row>1665</xdr:row>
      <xdr:rowOff>523875</xdr:rowOff>
    </xdr:to>
    <xdr:pic>
      <xdr:nvPicPr>
        <xdr:cNvPr id="1297" name="Рисунок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1666</xdr:row>
      <xdr:rowOff>47625</xdr:rowOff>
    </xdr:from>
    <xdr:to>
      <xdr:col>0</xdr:col>
      <xdr:colOff>523875</xdr:colOff>
      <xdr:row>1666</xdr:row>
      <xdr:rowOff>523875</xdr:rowOff>
    </xdr:to>
    <xdr:pic>
      <xdr:nvPicPr>
        <xdr:cNvPr id="1298" name="Рисунок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1667</xdr:row>
      <xdr:rowOff>47625</xdr:rowOff>
    </xdr:from>
    <xdr:to>
      <xdr:col>0</xdr:col>
      <xdr:colOff>523875</xdr:colOff>
      <xdr:row>1667</xdr:row>
      <xdr:rowOff>523875</xdr:rowOff>
    </xdr:to>
    <xdr:pic>
      <xdr:nvPicPr>
        <xdr:cNvPr id="1299" name="Рисунок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1668</xdr:row>
      <xdr:rowOff>47625</xdr:rowOff>
    </xdr:from>
    <xdr:to>
      <xdr:col>0</xdr:col>
      <xdr:colOff>523875</xdr:colOff>
      <xdr:row>1668</xdr:row>
      <xdr:rowOff>523875</xdr:rowOff>
    </xdr:to>
    <xdr:pic>
      <xdr:nvPicPr>
        <xdr:cNvPr id="1300" name="Рисунок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1669</xdr:row>
      <xdr:rowOff>47625</xdr:rowOff>
    </xdr:from>
    <xdr:to>
      <xdr:col>0</xdr:col>
      <xdr:colOff>523875</xdr:colOff>
      <xdr:row>1669</xdr:row>
      <xdr:rowOff>523875</xdr:rowOff>
    </xdr:to>
    <xdr:pic>
      <xdr:nvPicPr>
        <xdr:cNvPr id="1301" name="Рисунок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1671</xdr:row>
      <xdr:rowOff>47625</xdr:rowOff>
    </xdr:from>
    <xdr:to>
      <xdr:col>0</xdr:col>
      <xdr:colOff>400050</xdr:colOff>
      <xdr:row>1671</xdr:row>
      <xdr:rowOff>523875</xdr:rowOff>
    </xdr:to>
    <xdr:pic>
      <xdr:nvPicPr>
        <xdr:cNvPr id="1302" name="Рисунок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1672</xdr:row>
      <xdr:rowOff>47625</xdr:rowOff>
    </xdr:from>
    <xdr:to>
      <xdr:col>0</xdr:col>
      <xdr:colOff>400050</xdr:colOff>
      <xdr:row>1672</xdr:row>
      <xdr:rowOff>523875</xdr:rowOff>
    </xdr:to>
    <xdr:pic>
      <xdr:nvPicPr>
        <xdr:cNvPr id="1303" name="Рисунок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1673</xdr:row>
      <xdr:rowOff>47625</xdr:rowOff>
    </xdr:from>
    <xdr:to>
      <xdr:col>0</xdr:col>
      <xdr:colOff>400050</xdr:colOff>
      <xdr:row>1673</xdr:row>
      <xdr:rowOff>523875</xdr:rowOff>
    </xdr:to>
    <xdr:pic>
      <xdr:nvPicPr>
        <xdr:cNvPr id="1304" name="Рисунок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1674</xdr:row>
      <xdr:rowOff>47625</xdr:rowOff>
    </xdr:from>
    <xdr:to>
      <xdr:col>0</xdr:col>
      <xdr:colOff>400050</xdr:colOff>
      <xdr:row>1674</xdr:row>
      <xdr:rowOff>523875</xdr:rowOff>
    </xdr:to>
    <xdr:pic>
      <xdr:nvPicPr>
        <xdr:cNvPr id="1305" name="Рисунок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1675</xdr:row>
      <xdr:rowOff>47625</xdr:rowOff>
    </xdr:from>
    <xdr:to>
      <xdr:col>0</xdr:col>
      <xdr:colOff>400050</xdr:colOff>
      <xdr:row>1675</xdr:row>
      <xdr:rowOff>523875</xdr:rowOff>
    </xdr:to>
    <xdr:pic>
      <xdr:nvPicPr>
        <xdr:cNvPr id="1306" name="Рисунок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1676</xdr:row>
      <xdr:rowOff>47625</xdr:rowOff>
    </xdr:from>
    <xdr:to>
      <xdr:col>0</xdr:col>
      <xdr:colOff>400050</xdr:colOff>
      <xdr:row>1676</xdr:row>
      <xdr:rowOff>523875</xdr:rowOff>
    </xdr:to>
    <xdr:pic>
      <xdr:nvPicPr>
        <xdr:cNvPr id="1307" name="Рисунок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1677</xdr:row>
      <xdr:rowOff>47625</xdr:rowOff>
    </xdr:from>
    <xdr:to>
      <xdr:col>0</xdr:col>
      <xdr:colOff>400050</xdr:colOff>
      <xdr:row>1677</xdr:row>
      <xdr:rowOff>523875</xdr:rowOff>
    </xdr:to>
    <xdr:pic>
      <xdr:nvPicPr>
        <xdr:cNvPr id="1308" name="Рисунок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1678</xdr:row>
      <xdr:rowOff>47625</xdr:rowOff>
    </xdr:from>
    <xdr:to>
      <xdr:col>0</xdr:col>
      <xdr:colOff>400050</xdr:colOff>
      <xdr:row>1678</xdr:row>
      <xdr:rowOff>523875</xdr:rowOff>
    </xdr:to>
    <xdr:pic>
      <xdr:nvPicPr>
        <xdr:cNvPr id="1309" name="Рисунок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1680</xdr:row>
      <xdr:rowOff>47625</xdr:rowOff>
    </xdr:from>
    <xdr:to>
      <xdr:col>0</xdr:col>
      <xdr:colOff>523875</xdr:colOff>
      <xdr:row>1680</xdr:row>
      <xdr:rowOff>523875</xdr:rowOff>
    </xdr:to>
    <xdr:pic>
      <xdr:nvPicPr>
        <xdr:cNvPr id="1310" name="Рисунок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1681</xdr:row>
      <xdr:rowOff>47625</xdr:rowOff>
    </xdr:from>
    <xdr:to>
      <xdr:col>0</xdr:col>
      <xdr:colOff>676275</xdr:colOff>
      <xdr:row>1681</xdr:row>
      <xdr:rowOff>523875</xdr:rowOff>
    </xdr:to>
    <xdr:pic>
      <xdr:nvPicPr>
        <xdr:cNvPr id="1311" name="Рисунок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1682</xdr:row>
      <xdr:rowOff>47625</xdr:rowOff>
    </xdr:from>
    <xdr:to>
      <xdr:col>0</xdr:col>
      <xdr:colOff>400050</xdr:colOff>
      <xdr:row>1682</xdr:row>
      <xdr:rowOff>523875</xdr:rowOff>
    </xdr:to>
    <xdr:pic>
      <xdr:nvPicPr>
        <xdr:cNvPr id="1312" name="Рисунок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1683</xdr:row>
      <xdr:rowOff>47625</xdr:rowOff>
    </xdr:from>
    <xdr:to>
      <xdr:col>0</xdr:col>
      <xdr:colOff>523875</xdr:colOff>
      <xdr:row>1683</xdr:row>
      <xdr:rowOff>523875</xdr:rowOff>
    </xdr:to>
    <xdr:pic>
      <xdr:nvPicPr>
        <xdr:cNvPr id="1313" name="Рисунок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1684</xdr:row>
      <xdr:rowOff>47625</xdr:rowOff>
    </xdr:from>
    <xdr:to>
      <xdr:col>0</xdr:col>
      <xdr:colOff>523875</xdr:colOff>
      <xdr:row>1684</xdr:row>
      <xdr:rowOff>523875</xdr:rowOff>
    </xdr:to>
    <xdr:pic>
      <xdr:nvPicPr>
        <xdr:cNvPr id="1314" name="Рисунок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1685</xdr:row>
      <xdr:rowOff>47625</xdr:rowOff>
    </xdr:from>
    <xdr:to>
      <xdr:col>0</xdr:col>
      <xdr:colOff>400050</xdr:colOff>
      <xdr:row>1685</xdr:row>
      <xdr:rowOff>523875</xdr:rowOff>
    </xdr:to>
    <xdr:pic>
      <xdr:nvPicPr>
        <xdr:cNvPr id="1315" name="Рисунок 131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1686</xdr:row>
      <xdr:rowOff>47625</xdr:rowOff>
    </xdr:from>
    <xdr:to>
      <xdr:col>0</xdr:col>
      <xdr:colOff>523875</xdr:colOff>
      <xdr:row>1686</xdr:row>
      <xdr:rowOff>523875</xdr:rowOff>
    </xdr:to>
    <xdr:pic>
      <xdr:nvPicPr>
        <xdr:cNvPr id="1316" name="Рисунок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1687</xdr:row>
      <xdr:rowOff>47625</xdr:rowOff>
    </xdr:from>
    <xdr:to>
      <xdr:col>0</xdr:col>
      <xdr:colOff>400050</xdr:colOff>
      <xdr:row>1687</xdr:row>
      <xdr:rowOff>523875</xdr:rowOff>
    </xdr:to>
    <xdr:pic>
      <xdr:nvPicPr>
        <xdr:cNvPr id="1317" name="Рисунок 1316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1688</xdr:row>
      <xdr:rowOff>47625</xdr:rowOff>
    </xdr:from>
    <xdr:to>
      <xdr:col>0</xdr:col>
      <xdr:colOff>523875</xdr:colOff>
      <xdr:row>1688</xdr:row>
      <xdr:rowOff>523875</xdr:rowOff>
    </xdr:to>
    <xdr:pic>
      <xdr:nvPicPr>
        <xdr:cNvPr id="1318" name="Рисунок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1689</xdr:row>
      <xdr:rowOff>47625</xdr:rowOff>
    </xdr:from>
    <xdr:to>
      <xdr:col>0</xdr:col>
      <xdr:colOff>400050</xdr:colOff>
      <xdr:row>1689</xdr:row>
      <xdr:rowOff>523875</xdr:rowOff>
    </xdr:to>
    <xdr:pic>
      <xdr:nvPicPr>
        <xdr:cNvPr id="1319" name="Рисунок 1318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1691</xdr:row>
      <xdr:rowOff>47625</xdr:rowOff>
    </xdr:from>
    <xdr:to>
      <xdr:col>0</xdr:col>
      <xdr:colOff>676275</xdr:colOff>
      <xdr:row>1691</xdr:row>
      <xdr:rowOff>523875</xdr:rowOff>
    </xdr:to>
    <xdr:pic>
      <xdr:nvPicPr>
        <xdr:cNvPr id="1320" name="Рисунок 131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1693</xdr:row>
      <xdr:rowOff>47625</xdr:rowOff>
    </xdr:from>
    <xdr:to>
      <xdr:col>0</xdr:col>
      <xdr:colOff>676275</xdr:colOff>
      <xdr:row>1693</xdr:row>
      <xdr:rowOff>523875</xdr:rowOff>
    </xdr:to>
    <xdr:pic>
      <xdr:nvPicPr>
        <xdr:cNvPr id="1321" name="Рисунок 1320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1694</xdr:row>
      <xdr:rowOff>47625</xdr:rowOff>
    </xdr:from>
    <xdr:to>
      <xdr:col>0</xdr:col>
      <xdr:colOff>676275</xdr:colOff>
      <xdr:row>1694</xdr:row>
      <xdr:rowOff>523875</xdr:rowOff>
    </xdr:to>
    <xdr:pic>
      <xdr:nvPicPr>
        <xdr:cNvPr id="1322" name="Рисунок 132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1695</xdr:row>
      <xdr:rowOff>47625</xdr:rowOff>
    </xdr:from>
    <xdr:to>
      <xdr:col>0</xdr:col>
      <xdr:colOff>676275</xdr:colOff>
      <xdr:row>1695</xdr:row>
      <xdr:rowOff>523875</xdr:rowOff>
    </xdr:to>
    <xdr:pic>
      <xdr:nvPicPr>
        <xdr:cNvPr id="1323" name="Рисунок 132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1696</xdr:row>
      <xdr:rowOff>47625</xdr:rowOff>
    </xdr:from>
    <xdr:to>
      <xdr:col>0</xdr:col>
      <xdr:colOff>676275</xdr:colOff>
      <xdr:row>1696</xdr:row>
      <xdr:rowOff>523875</xdr:rowOff>
    </xdr:to>
    <xdr:pic>
      <xdr:nvPicPr>
        <xdr:cNvPr id="1324" name="Рисунок 132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1697</xdr:row>
      <xdr:rowOff>47625</xdr:rowOff>
    </xdr:from>
    <xdr:to>
      <xdr:col>0</xdr:col>
      <xdr:colOff>695325</xdr:colOff>
      <xdr:row>1697</xdr:row>
      <xdr:rowOff>523875</xdr:rowOff>
    </xdr:to>
    <xdr:pic>
      <xdr:nvPicPr>
        <xdr:cNvPr id="1325" name="Рисунок 132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1698</xdr:row>
      <xdr:rowOff>47625</xdr:rowOff>
    </xdr:from>
    <xdr:to>
      <xdr:col>0</xdr:col>
      <xdr:colOff>400050</xdr:colOff>
      <xdr:row>1698</xdr:row>
      <xdr:rowOff>523875</xdr:rowOff>
    </xdr:to>
    <xdr:pic>
      <xdr:nvPicPr>
        <xdr:cNvPr id="1326" name="Рисунок 13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1699</xdr:row>
      <xdr:rowOff>47625</xdr:rowOff>
    </xdr:from>
    <xdr:to>
      <xdr:col>0</xdr:col>
      <xdr:colOff>400050</xdr:colOff>
      <xdr:row>1699</xdr:row>
      <xdr:rowOff>523875</xdr:rowOff>
    </xdr:to>
    <xdr:pic>
      <xdr:nvPicPr>
        <xdr:cNvPr id="1327" name="Рисунок 1326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1700</xdr:row>
      <xdr:rowOff>47625</xdr:rowOff>
    </xdr:from>
    <xdr:to>
      <xdr:col>0</xdr:col>
      <xdr:colOff>752475</xdr:colOff>
      <xdr:row>1700</xdr:row>
      <xdr:rowOff>523875</xdr:rowOff>
    </xdr:to>
    <xdr:pic>
      <xdr:nvPicPr>
        <xdr:cNvPr id="1328" name="Рисунок 1327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1702</xdr:row>
      <xdr:rowOff>47625</xdr:rowOff>
    </xdr:from>
    <xdr:to>
      <xdr:col>0</xdr:col>
      <xdr:colOff>400050</xdr:colOff>
      <xdr:row>1702</xdr:row>
      <xdr:rowOff>523875</xdr:rowOff>
    </xdr:to>
    <xdr:pic>
      <xdr:nvPicPr>
        <xdr:cNvPr id="1329" name="Рисунок 1328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1703</xdr:row>
      <xdr:rowOff>47625</xdr:rowOff>
    </xdr:from>
    <xdr:to>
      <xdr:col>0</xdr:col>
      <xdr:colOff>400050</xdr:colOff>
      <xdr:row>1703</xdr:row>
      <xdr:rowOff>523875</xdr:rowOff>
    </xdr:to>
    <xdr:pic>
      <xdr:nvPicPr>
        <xdr:cNvPr id="1330" name="Рисунок 1329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1704</xdr:row>
      <xdr:rowOff>47625</xdr:rowOff>
    </xdr:from>
    <xdr:to>
      <xdr:col>0</xdr:col>
      <xdr:colOff>400050</xdr:colOff>
      <xdr:row>1704</xdr:row>
      <xdr:rowOff>523875</xdr:rowOff>
    </xdr:to>
    <xdr:pic>
      <xdr:nvPicPr>
        <xdr:cNvPr id="1331" name="Рисунок 133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1705</xdr:row>
      <xdr:rowOff>47625</xdr:rowOff>
    </xdr:from>
    <xdr:to>
      <xdr:col>0</xdr:col>
      <xdr:colOff>400050</xdr:colOff>
      <xdr:row>1705</xdr:row>
      <xdr:rowOff>523875</xdr:rowOff>
    </xdr:to>
    <xdr:pic>
      <xdr:nvPicPr>
        <xdr:cNvPr id="1332" name="Рисунок 133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1706</xdr:row>
      <xdr:rowOff>47625</xdr:rowOff>
    </xdr:from>
    <xdr:to>
      <xdr:col>0</xdr:col>
      <xdr:colOff>400050</xdr:colOff>
      <xdr:row>1706</xdr:row>
      <xdr:rowOff>523875</xdr:rowOff>
    </xdr:to>
    <xdr:pic>
      <xdr:nvPicPr>
        <xdr:cNvPr id="1333" name="Рисунок 1332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1707</xdr:row>
      <xdr:rowOff>47625</xdr:rowOff>
    </xdr:from>
    <xdr:to>
      <xdr:col>0</xdr:col>
      <xdr:colOff>400050</xdr:colOff>
      <xdr:row>1707</xdr:row>
      <xdr:rowOff>523875</xdr:rowOff>
    </xdr:to>
    <xdr:pic>
      <xdr:nvPicPr>
        <xdr:cNvPr id="1334" name="Рисунок 133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1708</xdr:row>
      <xdr:rowOff>47625</xdr:rowOff>
    </xdr:from>
    <xdr:to>
      <xdr:col>0</xdr:col>
      <xdr:colOff>400050</xdr:colOff>
      <xdr:row>1708</xdr:row>
      <xdr:rowOff>523875</xdr:rowOff>
    </xdr:to>
    <xdr:pic>
      <xdr:nvPicPr>
        <xdr:cNvPr id="1335" name="Рисунок 133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1710</xdr:row>
      <xdr:rowOff>47625</xdr:rowOff>
    </xdr:from>
    <xdr:to>
      <xdr:col>0</xdr:col>
      <xdr:colOff>400050</xdr:colOff>
      <xdr:row>1710</xdr:row>
      <xdr:rowOff>523875</xdr:rowOff>
    </xdr:to>
    <xdr:pic>
      <xdr:nvPicPr>
        <xdr:cNvPr id="1336" name="Рисунок 133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1711</xdr:row>
      <xdr:rowOff>47625</xdr:rowOff>
    </xdr:from>
    <xdr:to>
      <xdr:col>0</xdr:col>
      <xdr:colOff>400050</xdr:colOff>
      <xdr:row>1711</xdr:row>
      <xdr:rowOff>523875</xdr:rowOff>
    </xdr:to>
    <xdr:pic>
      <xdr:nvPicPr>
        <xdr:cNvPr id="1337" name="Рисунок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1712</xdr:row>
      <xdr:rowOff>47625</xdr:rowOff>
    </xdr:from>
    <xdr:to>
      <xdr:col>0</xdr:col>
      <xdr:colOff>400050</xdr:colOff>
      <xdr:row>1712</xdr:row>
      <xdr:rowOff>523875</xdr:rowOff>
    </xdr:to>
    <xdr:pic>
      <xdr:nvPicPr>
        <xdr:cNvPr id="1338" name="Рисунок 1337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1714</xdr:row>
      <xdr:rowOff>47625</xdr:rowOff>
    </xdr:from>
    <xdr:to>
      <xdr:col>0</xdr:col>
      <xdr:colOff>523875</xdr:colOff>
      <xdr:row>1714</xdr:row>
      <xdr:rowOff>523875</xdr:rowOff>
    </xdr:to>
    <xdr:pic>
      <xdr:nvPicPr>
        <xdr:cNvPr id="1339" name="Рисунок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1716</xdr:row>
      <xdr:rowOff>47625</xdr:rowOff>
    </xdr:from>
    <xdr:to>
      <xdr:col>0</xdr:col>
      <xdr:colOff>523875</xdr:colOff>
      <xdr:row>1716</xdr:row>
      <xdr:rowOff>523875</xdr:rowOff>
    </xdr:to>
    <xdr:pic>
      <xdr:nvPicPr>
        <xdr:cNvPr id="1340" name="Рисунок 1339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1722</xdr:row>
      <xdr:rowOff>47625</xdr:rowOff>
    </xdr:from>
    <xdr:to>
      <xdr:col>0</xdr:col>
      <xdr:colOff>400050</xdr:colOff>
      <xdr:row>1722</xdr:row>
      <xdr:rowOff>523875</xdr:rowOff>
    </xdr:to>
    <xdr:pic>
      <xdr:nvPicPr>
        <xdr:cNvPr id="1341" name="Рисунок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1723</xdr:row>
      <xdr:rowOff>47625</xdr:rowOff>
    </xdr:from>
    <xdr:to>
      <xdr:col>0</xdr:col>
      <xdr:colOff>400050</xdr:colOff>
      <xdr:row>1723</xdr:row>
      <xdr:rowOff>523875</xdr:rowOff>
    </xdr:to>
    <xdr:pic>
      <xdr:nvPicPr>
        <xdr:cNvPr id="1342" name="Рисунок 134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1724</xdr:row>
      <xdr:rowOff>47625</xdr:rowOff>
    </xdr:from>
    <xdr:to>
      <xdr:col>0</xdr:col>
      <xdr:colOff>400050</xdr:colOff>
      <xdr:row>1724</xdr:row>
      <xdr:rowOff>523875</xdr:rowOff>
    </xdr:to>
    <xdr:pic>
      <xdr:nvPicPr>
        <xdr:cNvPr id="1343" name="Рисунок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1725</xdr:row>
      <xdr:rowOff>47625</xdr:rowOff>
    </xdr:from>
    <xdr:to>
      <xdr:col>0</xdr:col>
      <xdr:colOff>676275</xdr:colOff>
      <xdr:row>1725</xdr:row>
      <xdr:rowOff>523875</xdr:rowOff>
    </xdr:to>
    <xdr:pic>
      <xdr:nvPicPr>
        <xdr:cNvPr id="1344" name="Рисунок 1343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1727</xdr:row>
      <xdr:rowOff>47625</xdr:rowOff>
    </xdr:from>
    <xdr:to>
      <xdr:col>0</xdr:col>
      <xdr:colOff>523875</xdr:colOff>
      <xdr:row>1727</xdr:row>
      <xdr:rowOff>523875</xdr:rowOff>
    </xdr:to>
    <xdr:pic>
      <xdr:nvPicPr>
        <xdr:cNvPr id="1345" name="Рисунок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1728</xdr:row>
      <xdr:rowOff>47625</xdr:rowOff>
    </xdr:from>
    <xdr:to>
      <xdr:col>0</xdr:col>
      <xdr:colOff>523875</xdr:colOff>
      <xdr:row>1728</xdr:row>
      <xdr:rowOff>523875</xdr:rowOff>
    </xdr:to>
    <xdr:pic>
      <xdr:nvPicPr>
        <xdr:cNvPr id="1346" name="Рисунок 134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1730</xdr:row>
      <xdr:rowOff>47625</xdr:rowOff>
    </xdr:from>
    <xdr:to>
      <xdr:col>0</xdr:col>
      <xdr:colOff>523875</xdr:colOff>
      <xdr:row>1730</xdr:row>
      <xdr:rowOff>523875</xdr:rowOff>
    </xdr:to>
    <xdr:pic>
      <xdr:nvPicPr>
        <xdr:cNvPr id="1347" name="Рисунок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1731</xdr:row>
      <xdr:rowOff>47625</xdr:rowOff>
    </xdr:from>
    <xdr:to>
      <xdr:col>0</xdr:col>
      <xdr:colOff>523875</xdr:colOff>
      <xdr:row>1731</xdr:row>
      <xdr:rowOff>523875</xdr:rowOff>
    </xdr:to>
    <xdr:pic>
      <xdr:nvPicPr>
        <xdr:cNvPr id="1348" name="Рисунок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1732</xdr:row>
      <xdr:rowOff>47625</xdr:rowOff>
    </xdr:from>
    <xdr:to>
      <xdr:col>0</xdr:col>
      <xdr:colOff>523875</xdr:colOff>
      <xdr:row>1732</xdr:row>
      <xdr:rowOff>523875</xdr:rowOff>
    </xdr:to>
    <xdr:pic>
      <xdr:nvPicPr>
        <xdr:cNvPr id="1349" name="Рисунок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1733</xdr:row>
      <xdr:rowOff>47625</xdr:rowOff>
    </xdr:from>
    <xdr:to>
      <xdr:col>0</xdr:col>
      <xdr:colOff>523875</xdr:colOff>
      <xdr:row>1733</xdr:row>
      <xdr:rowOff>523875</xdr:rowOff>
    </xdr:to>
    <xdr:pic>
      <xdr:nvPicPr>
        <xdr:cNvPr id="1350" name="Рисунок 1349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1735</xdr:row>
      <xdr:rowOff>47625</xdr:rowOff>
    </xdr:from>
    <xdr:to>
      <xdr:col>0</xdr:col>
      <xdr:colOff>523875</xdr:colOff>
      <xdr:row>1735</xdr:row>
      <xdr:rowOff>523875</xdr:rowOff>
    </xdr:to>
    <xdr:pic>
      <xdr:nvPicPr>
        <xdr:cNvPr id="1351" name="Рисунок 1350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1737</xdr:row>
      <xdr:rowOff>47625</xdr:rowOff>
    </xdr:from>
    <xdr:to>
      <xdr:col>0</xdr:col>
      <xdr:colOff>600075</xdr:colOff>
      <xdr:row>1737</xdr:row>
      <xdr:rowOff>523875</xdr:rowOff>
    </xdr:to>
    <xdr:pic>
      <xdr:nvPicPr>
        <xdr:cNvPr id="1352" name="Рисунок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1739</xdr:row>
      <xdr:rowOff>47625</xdr:rowOff>
    </xdr:from>
    <xdr:to>
      <xdr:col>0</xdr:col>
      <xdr:colOff>466725</xdr:colOff>
      <xdr:row>1739</xdr:row>
      <xdr:rowOff>523875</xdr:rowOff>
    </xdr:to>
    <xdr:pic>
      <xdr:nvPicPr>
        <xdr:cNvPr id="1353" name="Рисунок 1352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1741</xdr:row>
      <xdr:rowOff>47625</xdr:rowOff>
    </xdr:from>
    <xdr:to>
      <xdr:col>0</xdr:col>
      <xdr:colOff>523875</xdr:colOff>
      <xdr:row>1741</xdr:row>
      <xdr:rowOff>523875</xdr:rowOff>
    </xdr:to>
    <xdr:pic>
      <xdr:nvPicPr>
        <xdr:cNvPr id="1354" name="Рисунок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1742</xdr:row>
      <xdr:rowOff>47625</xdr:rowOff>
    </xdr:from>
    <xdr:to>
      <xdr:col>0</xdr:col>
      <xdr:colOff>400050</xdr:colOff>
      <xdr:row>1742</xdr:row>
      <xdr:rowOff>523875</xdr:rowOff>
    </xdr:to>
    <xdr:pic>
      <xdr:nvPicPr>
        <xdr:cNvPr id="1355" name="Рисунок 135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1743</xdr:row>
      <xdr:rowOff>47625</xdr:rowOff>
    </xdr:from>
    <xdr:to>
      <xdr:col>0</xdr:col>
      <xdr:colOff>400050</xdr:colOff>
      <xdr:row>1743</xdr:row>
      <xdr:rowOff>523875</xdr:rowOff>
    </xdr:to>
    <xdr:pic>
      <xdr:nvPicPr>
        <xdr:cNvPr id="1356" name="Рисунок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1745</xdr:row>
      <xdr:rowOff>47625</xdr:rowOff>
    </xdr:from>
    <xdr:to>
      <xdr:col>0</xdr:col>
      <xdr:colOff>523875</xdr:colOff>
      <xdr:row>1745</xdr:row>
      <xdr:rowOff>523875</xdr:rowOff>
    </xdr:to>
    <xdr:pic>
      <xdr:nvPicPr>
        <xdr:cNvPr id="1357" name="Рисунок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1746</xdr:row>
      <xdr:rowOff>47625</xdr:rowOff>
    </xdr:from>
    <xdr:to>
      <xdr:col>0</xdr:col>
      <xdr:colOff>523875</xdr:colOff>
      <xdr:row>1746</xdr:row>
      <xdr:rowOff>523875</xdr:rowOff>
    </xdr:to>
    <xdr:pic>
      <xdr:nvPicPr>
        <xdr:cNvPr id="1358" name="Рисунок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1747</xdr:row>
      <xdr:rowOff>47625</xdr:rowOff>
    </xdr:from>
    <xdr:to>
      <xdr:col>0</xdr:col>
      <xdr:colOff>523875</xdr:colOff>
      <xdr:row>1747</xdr:row>
      <xdr:rowOff>523875</xdr:rowOff>
    </xdr:to>
    <xdr:pic>
      <xdr:nvPicPr>
        <xdr:cNvPr id="1359" name="Рисунок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1749</xdr:row>
      <xdr:rowOff>47625</xdr:rowOff>
    </xdr:from>
    <xdr:to>
      <xdr:col>0</xdr:col>
      <xdr:colOff>400050</xdr:colOff>
      <xdr:row>1749</xdr:row>
      <xdr:rowOff>523875</xdr:rowOff>
    </xdr:to>
    <xdr:pic>
      <xdr:nvPicPr>
        <xdr:cNvPr id="1360" name="Рисунок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1750</xdr:row>
      <xdr:rowOff>47625</xdr:rowOff>
    </xdr:from>
    <xdr:to>
      <xdr:col>0</xdr:col>
      <xdr:colOff>400050</xdr:colOff>
      <xdr:row>1750</xdr:row>
      <xdr:rowOff>523875</xdr:rowOff>
    </xdr:to>
    <xdr:pic>
      <xdr:nvPicPr>
        <xdr:cNvPr id="1361" name="Рисунок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1751</xdr:row>
      <xdr:rowOff>47625</xdr:rowOff>
    </xdr:from>
    <xdr:to>
      <xdr:col>0</xdr:col>
      <xdr:colOff>400050</xdr:colOff>
      <xdr:row>1751</xdr:row>
      <xdr:rowOff>523875</xdr:rowOff>
    </xdr:to>
    <xdr:pic>
      <xdr:nvPicPr>
        <xdr:cNvPr id="1362" name="Рисунок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1752</xdr:row>
      <xdr:rowOff>47625</xdr:rowOff>
    </xdr:from>
    <xdr:to>
      <xdr:col>0</xdr:col>
      <xdr:colOff>400050</xdr:colOff>
      <xdr:row>1752</xdr:row>
      <xdr:rowOff>523875</xdr:rowOff>
    </xdr:to>
    <xdr:pic>
      <xdr:nvPicPr>
        <xdr:cNvPr id="1363" name="Рисунок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1754</xdr:row>
      <xdr:rowOff>47625</xdr:rowOff>
    </xdr:from>
    <xdr:to>
      <xdr:col>0</xdr:col>
      <xdr:colOff>400050</xdr:colOff>
      <xdr:row>1754</xdr:row>
      <xdr:rowOff>523875</xdr:rowOff>
    </xdr:to>
    <xdr:pic>
      <xdr:nvPicPr>
        <xdr:cNvPr id="1364" name="Рисунок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1755</xdr:row>
      <xdr:rowOff>47625</xdr:rowOff>
    </xdr:from>
    <xdr:to>
      <xdr:col>0</xdr:col>
      <xdr:colOff>400050</xdr:colOff>
      <xdr:row>1755</xdr:row>
      <xdr:rowOff>523875</xdr:rowOff>
    </xdr:to>
    <xdr:pic>
      <xdr:nvPicPr>
        <xdr:cNvPr id="1365" name="Рисунок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1756</xdr:row>
      <xdr:rowOff>47625</xdr:rowOff>
    </xdr:from>
    <xdr:to>
      <xdr:col>0</xdr:col>
      <xdr:colOff>400050</xdr:colOff>
      <xdr:row>1756</xdr:row>
      <xdr:rowOff>523875</xdr:rowOff>
    </xdr:to>
    <xdr:pic>
      <xdr:nvPicPr>
        <xdr:cNvPr id="1366" name="Рисунок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1758</xdr:row>
      <xdr:rowOff>47625</xdr:rowOff>
    </xdr:from>
    <xdr:to>
      <xdr:col>0</xdr:col>
      <xdr:colOff>400050</xdr:colOff>
      <xdr:row>1758</xdr:row>
      <xdr:rowOff>523875</xdr:rowOff>
    </xdr:to>
    <xdr:pic>
      <xdr:nvPicPr>
        <xdr:cNvPr id="1367" name="Рисунок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1759</xdr:row>
      <xdr:rowOff>47625</xdr:rowOff>
    </xdr:from>
    <xdr:to>
      <xdr:col>0</xdr:col>
      <xdr:colOff>400050</xdr:colOff>
      <xdr:row>1759</xdr:row>
      <xdr:rowOff>523875</xdr:rowOff>
    </xdr:to>
    <xdr:pic>
      <xdr:nvPicPr>
        <xdr:cNvPr id="1368" name="Рисунок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1760</xdr:row>
      <xdr:rowOff>47625</xdr:rowOff>
    </xdr:from>
    <xdr:to>
      <xdr:col>0</xdr:col>
      <xdr:colOff>400050</xdr:colOff>
      <xdr:row>1760</xdr:row>
      <xdr:rowOff>523875</xdr:rowOff>
    </xdr:to>
    <xdr:pic>
      <xdr:nvPicPr>
        <xdr:cNvPr id="1369" name="Рисунок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1761</xdr:row>
      <xdr:rowOff>47625</xdr:rowOff>
    </xdr:from>
    <xdr:to>
      <xdr:col>0</xdr:col>
      <xdr:colOff>400050</xdr:colOff>
      <xdr:row>1761</xdr:row>
      <xdr:rowOff>523875</xdr:rowOff>
    </xdr:to>
    <xdr:pic>
      <xdr:nvPicPr>
        <xdr:cNvPr id="1370" name="Рисунок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1763</xdr:row>
      <xdr:rowOff>47625</xdr:rowOff>
    </xdr:from>
    <xdr:to>
      <xdr:col>0</xdr:col>
      <xdr:colOff>523875</xdr:colOff>
      <xdr:row>1763</xdr:row>
      <xdr:rowOff>523875</xdr:rowOff>
    </xdr:to>
    <xdr:pic>
      <xdr:nvPicPr>
        <xdr:cNvPr id="1371" name="Рисунок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1764</xdr:row>
      <xdr:rowOff>47625</xdr:rowOff>
    </xdr:from>
    <xdr:to>
      <xdr:col>0</xdr:col>
      <xdr:colOff>523875</xdr:colOff>
      <xdr:row>1764</xdr:row>
      <xdr:rowOff>523875</xdr:rowOff>
    </xdr:to>
    <xdr:pic>
      <xdr:nvPicPr>
        <xdr:cNvPr id="1372" name="Рисунок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1765</xdr:row>
      <xdr:rowOff>47625</xdr:rowOff>
    </xdr:from>
    <xdr:to>
      <xdr:col>0</xdr:col>
      <xdr:colOff>552450</xdr:colOff>
      <xdr:row>1765</xdr:row>
      <xdr:rowOff>523875</xdr:rowOff>
    </xdr:to>
    <xdr:pic>
      <xdr:nvPicPr>
        <xdr:cNvPr id="1373" name="Рисунок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1767</xdr:row>
      <xdr:rowOff>47625</xdr:rowOff>
    </xdr:from>
    <xdr:to>
      <xdr:col>0</xdr:col>
      <xdr:colOff>400050</xdr:colOff>
      <xdr:row>1767</xdr:row>
      <xdr:rowOff>523875</xdr:rowOff>
    </xdr:to>
    <xdr:pic>
      <xdr:nvPicPr>
        <xdr:cNvPr id="1374" name="Рисунок 1373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1768</xdr:row>
      <xdr:rowOff>47625</xdr:rowOff>
    </xdr:from>
    <xdr:to>
      <xdr:col>0</xdr:col>
      <xdr:colOff>400050</xdr:colOff>
      <xdr:row>1768</xdr:row>
      <xdr:rowOff>523875</xdr:rowOff>
    </xdr:to>
    <xdr:pic>
      <xdr:nvPicPr>
        <xdr:cNvPr id="1375" name="Рисунок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1770</xdr:row>
      <xdr:rowOff>47625</xdr:rowOff>
    </xdr:from>
    <xdr:to>
      <xdr:col>0</xdr:col>
      <xdr:colOff>400050</xdr:colOff>
      <xdr:row>1770</xdr:row>
      <xdr:rowOff>523875</xdr:rowOff>
    </xdr:to>
    <xdr:pic>
      <xdr:nvPicPr>
        <xdr:cNvPr id="1376" name="Рисунок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1771</xdr:row>
      <xdr:rowOff>47625</xdr:rowOff>
    </xdr:from>
    <xdr:to>
      <xdr:col>0</xdr:col>
      <xdr:colOff>400050</xdr:colOff>
      <xdr:row>1771</xdr:row>
      <xdr:rowOff>523875</xdr:rowOff>
    </xdr:to>
    <xdr:pic>
      <xdr:nvPicPr>
        <xdr:cNvPr id="1377" name="Рисунок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1772</xdr:row>
      <xdr:rowOff>47625</xdr:rowOff>
    </xdr:from>
    <xdr:to>
      <xdr:col>0</xdr:col>
      <xdr:colOff>400050</xdr:colOff>
      <xdr:row>1772</xdr:row>
      <xdr:rowOff>523875</xdr:rowOff>
    </xdr:to>
    <xdr:pic>
      <xdr:nvPicPr>
        <xdr:cNvPr id="1378" name="Рисунок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1774</xdr:row>
      <xdr:rowOff>47625</xdr:rowOff>
    </xdr:from>
    <xdr:to>
      <xdr:col>0</xdr:col>
      <xdr:colOff>619125</xdr:colOff>
      <xdr:row>1774</xdr:row>
      <xdr:rowOff>523875</xdr:rowOff>
    </xdr:to>
    <xdr:pic>
      <xdr:nvPicPr>
        <xdr:cNvPr id="1379" name="Рисунок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1775</xdr:row>
      <xdr:rowOff>47625</xdr:rowOff>
    </xdr:from>
    <xdr:to>
      <xdr:col>0</xdr:col>
      <xdr:colOff>523875</xdr:colOff>
      <xdr:row>1775</xdr:row>
      <xdr:rowOff>523875</xdr:rowOff>
    </xdr:to>
    <xdr:pic>
      <xdr:nvPicPr>
        <xdr:cNvPr id="1380" name="Рисунок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1776</xdr:row>
      <xdr:rowOff>47625</xdr:rowOff>
    </xdr:from>
    <xdr:to>
      <xdr:col>0</xdr:col>
      <xdr:colOff>514350</xdr:colOff>
      <xdr:row>1776</xdr:row>
      <xdr:rowOff>523875</xdr:rowOff>
    </xdr:to>
    <xdr:pic>
      <xdr:nvPicPr>
        <xdr:cNvPr id="1381" name="Рисунок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1778</xdr:row>
      <xdr:rowOff>47625</xdr:rowOff>
    </xdr:from>
    <xdr:to>
      <xdr:col>0</xdr:col>
      <xdr:colOff>657225</xdr:colOff>
      <xdr:row>1778</xdr:row>
      <xdr:rowOff>523875</xdr:rowOff>
    </xdr:to>
    <xdr:pic>
      <xdr:nvPicPr>
        <xdr:cNvPr id="1382" name="Рисунок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1779</xdr:row>
      <xdr:rowOff>47625</xdr:rowOff>
    </xdr:from>
    <xdr:to>
      <xdr:col>0</xdr:col>
      <xdr:colOff>523875</xdr:colOff>
      <xdr:row>1779</xdr:row>
      <xdr:rowOff>523875</xdr:rowOff>
    </xdr:to>
    <xdr:pic>
      <xdr:nvPicPr>
        <xdr:cNvPr id="1383" name="Рисунок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1781</xdr:row>
      <xdr:rowOff>47625</xdr:rowOff>
    </xdr:from>
    <xdr:to>
      <xdr:col>0</xdr:col>
      <xdr:colOff>523875</xdr:colOff>
      <xdr:row>1781</xdr:row>
      <xdr:rowOff>523875</xdr:rowOff>
    </xdr:to>
    <xdr:pic>
      <xdr:nvPicPr>
        <xdr:cNvPr id="1384" name="Рисунок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1783</xdr:row>
      <xdr:rowOff>47625</xdr:rowOff>
    </xdr:from>
    <xdr:to>
      <xdr:col>0</xdr:col>
      <xdr:colOff>523875</xdr:colOff>
      <xdr:row>1783</xdr:row>
      <xdr:rowOff>523875</xdr:rowOff>
    </xdr:to>
    <xdr:pic>
      <xdr:nvPicPr>
        <xdr:cNvPr id="1385" name="Рисунок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1784</xdr:row>
      <xdr:rowOff>47625</xdr:rowOff>
    </xdr:from>
    <xdr:to>
      <xdr:col>0</xdr:col>
      <xdr:colOff>523875</xdr:colOff>
      <xdr:row>1784</xdr:row>
      <xdr:rowOff>523875</xdr:rowOff>
    </xdr:to>
    <xdr:pic>
      <xdr:nvPicPr>
        <xdr:cNvPr id="1386" name="Рисунок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1785</xdr:row>
      <xdr:rowOff>47625</xdr:rowOff>
    </xdr:from>
    <xdr:to>
      <xdr:col>0</xdr:col>
      <xdr:colOff>533400</xdr:colOff>
      <xdr:row>1785</xdr:row>
      <xdr:rowOff>523875</xdr:rowOff>
    </xdr:to>
    <xdr:pic>
      <xdr:nvPicPr>
        <xdr:cNvPr id="1387" name="Рисунок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1787</xdr:row>
      <xdr:rowOff>47625</xdr:rowOff>
    </xdr:from>
    <xdr:to>
      <xdr:col>0</xdr:col>
      <xdr:colOff>504825</xdr:colOff>
      <xdr:row>1787</xdr:row>
      <xdr:rowOff>523875</xdr:rowOff>
    </xdr:to>
    <xdr:pic>
      <xdr:nvPicPr>
        <xdr:cNvPr id="1388" name="Рисунок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1789</xdr:row>
      <xdr:rowOff>47625</xdr:rowOff>
    </xdr:from>
    <xdr:to>
      <xdr:col>0</xdr:col>
      <xdr:colOff>676275</xdr:colOff>
      <xdr:row>1789</xdr:row>
      <xdr:rowOff>523875</xdr:rowOff>
    </xdr:to>
    <xdr:pic>
      <xdr:nvPicPr>
        <xdr:cNvPr id="1389" name="Рисунок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1790</xdr:row>
      <xdr:rowOff>47625</xdr:rowOff>
    </xdr:from>
    <xdr:to>
      <xdr:col>0</xdr:col>
      <xdr:colOff>676275</xdr:colOff>
      <xdr:row>1790</xdr:row>
      <xdr:rowOff>523875</xdr:rowOff>
    </xdr:to>
    <xdr:pic>
      <xdr:nvPicPr>
        <xdr:cNvPr id="1390" name="Рисунок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1792</xdr:row>
      <xdr:rowOff>47625</xdr:rowOff>
    </xdr:from>
    <xdr:to>
      <xdr:col>0</xdr:col>
      <xdr:colOff>400050</xdr:colOff>
      <xdr:row>1792</xdr:row>
      <xdr:rowOff>523875</xdr:rowOff>
    </xdr:to>
    <xdr:pic>
      <xdr:nvPicPr>
        <xdr:cNvPr id="1391" name="Рисунок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1793</xdr:row>
      <xdr:rowOff>47625</xdr:rowOff>
    </xdr:from>
    <xdr:to>
      <xdr:col>0</xdr:col>
      <xdr:colOff>676275</xdr:colOff>
      <xdr:row>1793</xdr:row>
      <xdr:rowOff>523875</xdr:rowOff>
    </xdr:to>
    <xdr:pic>
      <xdr:nvPicPr>
        <xdr:cNvPr id="1392" name="Рисунок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1794</xdr:row>
      <xdr:rowOff>47625</xdr:rowOff>
    </xdr:from>
    <xdr:to>
      <xdr:col>0</xdr:col>
      <xdr:colOff>523875</xdr:colOff>
      <xdr:row>1794</xdr:row>
      <xdr:rowOff>523875</xdr:rowOff>
    </xdr:to>
    <xdr:pic>
      <xdr:nvPicPr>
        <xdr:cNvPr id="1393" name="Рисунок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1795</xdr:row>
      <xdr:rowOff>47625</xdr:rowOff>
    </xdr:from>
    <xdr:to>
      <xdr:col>0</xdr:col>
      <xdr:colOff>400050</xdr:colOff>
      <xdr:row>1795</xdr:row>
      <xdr:rowOff>523875</xdr:rowOff>
    </xdr:to>
    <xdr:pic>
      <xdr:nvPicPr>
        <xdr:cNvPr id="1394" name="Рисунок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1796</xdr:row>
      <xdr:rowOff>47625</xdr:rowOff>
    </xdr:from>
    <xdr:to>
      <xdr:col>0</xdr:col>
      <xdr:colOff>400050</xdr:colOff>
      <xdr:row>1796</xdr:row>
      <xdr:rowOff>523875</xdr:rowOff>
    </xdr:to>
    <xdr:pic>
      <xdr:nvPicPr>
        <xdr:cNvPr id="1395" name="Рисунок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1798</xdr:row>
      <xdr:rowOff>47625</xdr:rowOff>
    </xdr:from>
    <xdr:to>
      <xdr:col>0</xdr:col>
      <xdr:colOff>523875</xdr:colOff>
      <xdr:row>1798</xdr:row>
      <xdr:rowOff>523875</xdr:rowOff>
    </xdr:to>
    <xdr:pic>
      <xdr:nvPicPr>
        <xdr:cNvPr id="1396" name="Рисунок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1802</xdr:row>
      <xdr:rowOff>47625</xdr:rowOff>
    </xdr:from>
    <xdr:to>
      <xdr:col>0</xdr:col>
      <xdr:colOff>400050</xdr:colOff>
      <xdr:row>1802</xdr:row>
      <xdr:rowOff>523875</xdr:rowOff>
    </xdr:to>
    <xdr:pic>
      <xdr:nvPicPr>
        <xdr:cNvPr id="1397" name="Рисунок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1803</xdr:row>
      <xdr:rowOff>47625</xdr:rowOff>
    </xdr:from>
    <xdr:to>
      <xdr:col>0</xdr:col>
      <xdr:colOff>400050</xdr:colOff>
      <xdr:row>1803</xdr:row>
      <xdr:rowOff>523875</xdr:rowOff>
    </xdr:to>
    <xdr:pic>
      <xdr:nvPicPr>
        <xdr:cNvPr id="1398" name="Рисунок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1804</xdr:row>
      <xdr:rowOff>47625</xdr:rowOff>
    </xdr:from>
    <xdr:to>
      <xdr:col>0</xdr:col>
      <xdr:colOff>400050</xdr:colOff>
      <xdr:row>1804</xdr:row>
      <xdr:rowOff>523875</xdr:rowOff>
    </xdr:to>
    <xdr:pic>
      <xdr:nvPicPr>
        <xdr:cNvPr id="1399" name="Рисунок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1805</xdr:row>
      <xdr:rowOff>47625</xdr:rowOff>
    </xdr:from>
    <xdr:to>
      <xdr:col>0</xdr:col>
      <xdr:colOff>676275</xdr:colOff>
      <xdr:row>1805</xdr:row>
      <xdr:rowOff>523875</xdr:rowOff>
    </xdr:to>
    <xdr:pic>
      <xdr:nvPicPr>
        <xdr:cNvPr id="1400" name="Рисунок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1806</xdr:row>
      <xdr:rowOff>47625</xdr:rowOff>
    </xdr:from>
    <xdr:to>
      <xdr:col>0</xdr:col>
      <xdr:colOff>676275</xdr:colOff>
      <xdr:row>1806</xdr:row>
      <xdr:rowOff>523875</xdr:rowOff>
    </xdr:to>
    <xdr:pic>
      <xdr:nvPicPr>
        <xdr:cNvPr id="1401" name="Рисунок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1807</xdr:row>
      <xdr:rowOff>47625</xdr:rowOff>
    </xdr:from>
    <xdr:to>
      <xdr:col>0</xdr:col>
      <xdr:colOff>676275</xdr:colOff>
      <xdr:row>1807</xdr:row>
      <xdr:rowOff>523875</xdr:rowOff>
    </xdr:to>
    <xdr:pic>
      <xdr:nvPicPr>
        <xdr:cNvPr id="1402" name="Рисунок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1808</xdr:row>
      <xdr:rowOff>47625</xdr:rowOff>
    </xdr:from>
    <xdr:to>
      <xdr:col>0</xdr:col>
      <xdr:colOff>676275</xdr:colOff>
      <xdr:row>1808</xdr:row>
      <xdr:rowOff>523875</xdr:rowOff>
    </xdr:to>
    <xdr:pic>
      <xdr:nvPicPr>
        <xdr:cNvPr id="1403" name="Рисунок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1809</xdr:row>
      <xdr:rowOff>47625</xdr:rowOff>
    </xdr:from>
    <xdr:to>
      <xdr:col>0</xdr:col>
      <xdr:colOff>676275</xdr:colOff>
      <xdr:row>1809</xdr:row>
      <xdr:rowOff>523875</xdr:rowOff>
    </xdr:to>
    <xdr:pic>
      <xdr:nvPicPr>
        <xdr:cNvPr id="1404" name="Рисунок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1810</xdr:row>
      <xdr:rowOff>47625</xdr:rowOff>
    </xdr:from>
    <xdr:to>
      <xdr:col>0</xdr:col>
      <xdr:colOff>676275</xdr:colOff>
      <xdr:row>1810</xdr:row>
      <xdr:rowOff>523875</xdr:rowOff>
    </xdr:to>
    <xdr:pic>
      <xdr:nvPicPr>
        <xdr:cNvPr id="1405" name="Рисунок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1811</xdr:row>
      <xdr:rowOff>47625</xdr:rowOff>
    </xdr:from>
    <xdr:to>
      <xdr:col>0</xdr:col>
      <xdr:colOff>676275</xdr:colOff>
      <xdr:row>1811</xdr:row>
      <xdr:rowOff>523875</xdr:rowOff>
    </xdr:to>
    <xdr:pic>
      <xdr:nvPicPr>
        <xdr:cNvPr id="1406" name="Рисунок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1812</xdr:row>
      <xdr:rowOff>47625</xdr:rowOff>
    </xdr:from>
    <xdr:to>
      <xdr:col>0</xdr:col>
      <xdr:colOff>676275</xdr:colOff>
      <xdr:row>1812</xdr:row>
      <xdr:rowOff>523875</xdr:rowOff>
    </xdr:to>
    <xdr:pic>
      <xdr:nvPicPr>
        <xdr:cNvPr id="1407" name="Рисунок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1813</xdr:row>
      <xdr:rowOff>47625</xdr:rowOff>
    </xdr:from>
    <xdr:to>
      <xdr:col>0</xdr:col>
      <xdr:colOff>676275</xdr:colOff>
      <xdr:row>1813</xdr:row>
      <xdr:rowOff>523875</xdr:rowOff>
    </xdr:to>
    <xdr:pic>
      <xdr:nvPicPr>
        <xdr:cNvPr id="1408" name="Рисунок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1815</xdr:row>
      <xdr:rowOff>47625</xdr:rowOff>
    </xdr:from>
    <xdr:to>
      <xdr:col>0</xdr:col>
      <xdr:colOff>676275</xdr:colOff>
      <xdr:row>1815</xdr:row>
      <xdr:rowOff>523875</xdr:rowOff>
    </xdr:to>
    <xdr:pic>
      <xdr:nvPicPr>
        <xdr:cNvPr id="1409" name="Рисунок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1816</xdr:row>
      <xdr:rowOff>47625</xdr:rowOff>
    </xdr:from>
    <xdr:to>
      <xdr:col>0</xdr:col>
      <xdr:colOff>676275</xdr:colOff>
      <xdr:row>1816</xdr:row>
      <xdr:rowOff>523875</xdr:rowOff>
    </xdr:to>
    <xdr:pic>
      <xdr:nvPicPr>
        <xdr:cNvPr id="1410" name="Рисунок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1817</xdr:row>
      <xdr:rowOff>47625</xdr:rowOff>
    </xdr:from>
    <xdr:to>
      <xdr:col>0</xdr:col>
      <xdr:colOff>676275</xdr:colOff>
      <xdr:row>1817</xdr:row>
      <xdr:rowOff>523875</xdr:rowOff>
    </xdr:to>
    <xdr:pic>
      <xdr:nvPicPr>
        <xdr:cNvPr id="1411" name="Рисунок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1818</xdr:row>
      <xdr:rowOff>47625</xdr:rowOff>
    </xdr:from>
    <xdr:to>
      <xdr:col>0</xdr:col>
      <xdr:colOff>676275</xdr:colOff>
      <xdr:row>1818</xdr:row>
      <xdr:rowOff>523875</xdr:rowOff>
    </xdr:to>
    <xdr:pic>
      <xdr:nvPicPr>
        <xdr:cNvPr id="1412" name="Рисунок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1820</xdr:row>
      <xdr:rowOff>47625</xdr:rowOff>
    </xdr:from>
    <xdr:to>
      <xdr:col>0</xdr:col>
      <xdr:colOff>400050</xdr:colOff>
      <xdr:row>1820</xdr:row>
      <xdr:rowOff>523875</xdr:rowOff>
    </xdr:to>
    <xdr:pic>
      <xdr:nvPicPr>
        <xdr:cNvPr id="1413" name="Рисунок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1821</xdr:row>
      <xdr:rowOff>47625</xdr:rowOff>
    </xdr:from>
    <xdr:to>
      <xdr:col>0</xdr:col>
      <xdr:colOff>400050</xdr:colOff>
      <xdr:row>1821</xdr:row>
      <xdr:rowOff>523875</xdr:rowOff>
    </xdr:to>
    <xdr:pic>
      <xdr:nvPicPr>
        <xdr:cNvPr id="1414" name="Рисунок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1822</xdr:row>
      <xdr:rowOff>47625</xdr:rowOff>
    </xdr:from>
    <xdr:to>
      <xdr:col>0</xdr:col>
      <xdr:colOff>695325</xdr:colOff>
      <xdr:row>1822</xdr:row>
      <xdr:rowOff>523875</xdr:rowOff>
    </xdr:to>
    <xdr:pic>
      <xdr:nvPicPr>
        <xdr:cNvPr id="1415" name="Рисунок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1823</xdr:row>
      <xdr:rowOff>47625</xdr:rowOff>
    </xdr:from>
    <xdr:to>
      <xdr:col>0</xdr:col>
      <xdr:colOff>676275</xdr:colOff>
      <xdr:row>1823</xdr:row>
      <xdr:rowOff>523875</xdr:rowOff>
    </xdr:to>
    <xdr:pic>
      <xdr:nvPicPr>
        <xdr:cNvPr id="1416" name="Рисунок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1824</xdr:row>
      <xdr:rowOff>47625</xdr:rowOff>
    </xdr:from>
    <xdr:to>
      <xdr:col>0</xdr:col>
      <xdr:colOff>695325</xdr:colOff>
      <xdr:row>1824</xdr:row>
      <xdr:rowOff>523875</xdr:rowOff>
    </xdr:to>
    <xdr:pic>
      <xdr:nvPicPr>
        <xdr:cNvPr id="1417" name="Рисунок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1826</xdr:row>
      <xdr:rowOff>47625</xdr:rowOff>
    </xdr:from>
    <xdr:to>
      <xdr:col>0</xdr:col>
      <xdr:colOff>676275</xdr:colOff>
      <xdr:row>1826</xdr:row>
      <xdr:rowOff>523875</xdr:rowOff>
    </xdr:to>
    <xdr:pic>
      <xdr:nvPicPr>
        <xdr:cNvPr id="1418" name="Рисунок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1827</xdr:row>
      <xdr:rowOff>47625</xdr:rowOff>
    </xdr:from>
    <xdr:to>
      <xdr:col>0</xdr:col>
      <xdr:colOff>676275</xdr:colOff>
      <xdr:row>1827</xdr:row>
      <xdr:rowOff>523875</xdr:rowOff>
    </xdr:to>
    <xdr:pic>
      <xdr:nvPicPr>
        <xdr:cNvPr id="1419" name="Рисунок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1828</xdr:row>
      <xdr:rowOff>47625</xdr:rowOff>
    </xdr:from>
    <xdr:to>
      <xdr:col>0</xdr:col>
      <xdr:colOff>676275</xdr:colOff>
      <xdr:row>1828</xdr:row>
      <xdr:rowOff>523875</xdr:rowOff>
    </xdr:to>
    <xdr:pic>
      <xdr:nvPicPr>
        <xdr:cNvPr id="1420" name="Рисунок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1829</xdr:row>
      <xdr:rowOff>47625</xdr:rowOff>
    </xdr:from>
    <xdr:to>
      <xdr:col>0</xdr:col>
      <xdr:colOff>676275</xdr:colOff>
      <xdr:row>1829</xdr:row>
      <xdr:rowOff>523875</xdr:rowOff>
    </xdr:to>
    <xdr:pic>
      <xdr:nvPicPr>
        <xdr:cNvPr id="1421" name="Рисунок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1831</xdr:row>
      <xdr:rowOff>47625</xdr:rowOff>
    </xdr:from>
    <xdr:to>
      <xdr:col>0</xdr:col>
      <xdr:colOff>400050</xdr:colOff>
      <xdr:row>1831</xdr:row>
      <xdr:rowOff>523875</xdr:rowOff>
    </xdr:to>
    <xdr:pic>
      <xdr:nvPicPr>
        <xdr:cNvPr id="1422" name="Рисунок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1832</xdr:row>
      <xdr:rowOff>47625</xdr:rowOff>
    </xdr:from>
    <xdr:to>
      <xdr:col>0</xdr:col>
      <xdr:colOff>400050</xdr:colOff>
      <xdr:row>1832</xdr:row>
      <xdr:rowOff>523875</xdr:rowOff>
    </xdr:to>
    <xdr:pic>
      <xdr:nvPicPr>
        <xdr:cNvPr id="1423" name="Рисунок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1834</xdr:row>
      <xdr:rowOff>47625</xdr:rowOff>
    </xdr:from>
    <xdr:to>
      <xdr:col>0</xdr:col>
      <xdr:colOff>676275</xdr:colOff>
      <xdr:row>1834</xdr:row>
      <xdr:rowOff>523875</xdr:rowOff>
    </xdr:to>
    <xdr:pic>
      <xdr:nvPicPr>
        <xdr:cNvPr id="1424" name="Рисунок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1835</xdr:row>
      <xdr:rowOff>47625</xdr:rowOff>
    </xdr:from>
    <xdr:to>
      <xdr:col>0</xdr:col>
      <xdr:colOff>676275</xdr:colOff>
      <xdr:row>1835</xdr:row>
      <xdr:rowOff>523875</xdr:rowOff>
    </xdr:to>
    <xdr:pic>
      <xdr:nvPicPr>
        <xdr:cNvPr id="1425" name="Рисунок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1836</xdr:row>
      <xdr:rowOff>47625</xdr:rowOff>
    </xdr:from>
    <xdr:to>
      <xdr:col>0</xdr:col>
      <xdr:colOff>676275</xdr:colOff>
      <xdr:row>1836</xdr:row>
      <xdr:rowOff>523875</xdr:rowOff>
    </xdr:to>
    <xdr:pic>
      <xdr:nvPicPr>
        <xdr:cNvPr id="1426" name="Рисунок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1838</xdr:row>
      <xdr:rowOff>47625</xdr:rowOff>
    </xdr:from>
    <xdr:to>
      <xdr:col>0</xdr:col>
      <xdr:colOff>523875</xdr:colOff>
      <xdr:row>1838</xdr:row>
      <xdr:rowOff>523875</xdr:rowOff>
    </xdr:to>
    <xdr:pic>
      <xdr:nvPicPr>
        <xdr:cNvPr id="1427" name="Рисунок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1839</xdr:row>
      <xdr:rowOff>47625</xdr:rowOff>
    </xdr:from>
    <xdr:to>
      <xdr:col>0</xdr:col>
      <xdr:colOff>523875</xdr:colOff>
      <xdr:row>1839</xdr:row>
      <xdr:rowOff>523875</xdr:rowOff>
    </xdr:to>
    <xdr:pic>
      <xdr:nvPicPr>
        <xdr:cNvPr id="1428" name="Рисунок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1841</xdr:row>
      <xdr:rowOff>47625</xdr:rowOff>
    </xdr:from>
    <xdr:to>
      <xdr:col>0</xdr:col>
      <xdr:colOff>523875</xdr:colOff>
      <xdr:row>1841</xdr:row>
      <xdr:rowOff>523875</xdr:rowOff>
    </xdr:to>
    <xdr:pic>
      <xdr:nvPicPr>
        <xdr:cNvPr id="1429" name="Рисунок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1842</xdr:row>
      <xdr:rowOff>47625</xdr:rowOff>
    </xdr:from>
    <xdr:to>
      <xdr:col>0</xdr:col>
      <xdr:colOff>523875</xdr:colOff>
      <xdr:row>1842</xdr:row>
      <xdr:rowOff>523875</xdr:rowOff>
    </xdr:to>
    <xdr:pic>
      <xdr:nvPicPr>
        <xdr:cNvPr id="1430" name="Рисунок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1843</xdr:row>
      <xdr:rowOff>47625</xdr:rowOff>
    </xdr:from>
    <xdr:to>
      <xdr:col>0</xdr:col>
      <xdr:colOff>523875</xdr:colOff>
      <xdr:row>1843</xdr:row>
      <xdr:rowOff>523875</xdr:rowOff>
    </xdr:to>
    <xdr:pic>
      <xdr:nvPicPr>
        <xdr:cNvPr id="1431" name="Рисунок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1844</xdr:row>
      <xdr:rowOff>47625</xdr:rowOff>
    </xdr:from>
    <xdr:to>
      <xdr:col>0</xdr:col>
      <xdr:colOff>676275</xdr:colOff>
      <xdr:row>1844</xdr:row>
      <xdr:rowOff>523875</xdr:rowOff>
    </xdr:to>
    <xdr:pic>
      <xdr:nvPicPr>
        <xdr:cNvPr id="1432" name="Рисунок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1845</xdr:row>
      <xdr:rowOff>47625</xdr:rowOff>
    </xdr:from>
    <xdr:to>
      <xdr:col>0</xdr:col>
      <xdr:colOff>590550</xdr:colOff>
      <xdr:row>1845</xdr:row>
      <xdr:rowOff>523875</xdr:rowOff>
    </xdr:to>
    <xdr:pic>
      <xdr:nvPicPr>
        <xdr:cNvPr id="1433" name="Рисунок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1846</xdr:row>
      <xdr:rowOff>47625</xdr:rowOff>
    </xdr:from>
    <xdr:to>
      <xdr:col>0</xdr:col>
      <xdr:colOff>400050</xdr:colOff>
      <xdr:row>1846</xdr:row>
      <xdr:rowOff>523875</xdr:rowOff>
    </xdr:to>
    <xdr:pic>
      <xdr:nvPicPr>
        <xdr:cNvPr id="1434" name="Рисунок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1847</xdr:row>
      <xdr:rowOff>47625</xdr:rowOff>
    </xdr:from>
    <xdr:to>
      <xdr:col>0</xdr:col>
      <xdr:colOff>523875</xdr:colOff>
      <xdr:row>1847</xdr:row>
      <xdr:rowOff>523875</xdr:rowOff>
    </xdr:to>
    <xdr:pic>
      <xdr:nvPicPr>
        <xdr:cNvPr id="1435" name="Рисунок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1849</xdr:row>
      <xdr:rowOff>47625</xdr:rowOff>
    </xdr:from>
    <xdr:to>
      <xdr:col>0</xdr:col>
      <xdr:colOff>523875</xdr:colOff>
      <xdr:row>1849</xdr:row>
      <xdr:rowOff>523875</xdr:rowOff>
    </xdr:to>
    <xdr:pic>
      <xdr:nvPicPr>
        <xdr:cNvPr id="1436" name="Рисунок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1850</xdr:row>
      <xdr:rowOff>47625</xdr:rowOff>
    </xdr:from>
    <xdr:to>
      <xdr:col>0</xdr:col>
      <xdr:colOff>400050</xdr:colOff>
      <xdr:row>1850</xdr:row>
      <xdr:rowOff>523875</xdr:rowOff>
    </xdr:to>
    <xdr:pic>
      <xdr:nvPicPr>
        <xdr:cNvPr id="1437" name="Рисунок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1851</xdr:row>
      <xdr:rowOff>47625</xdr:rowOff>
    </xdr:from>
    <xdr:to>
      <xdr:col>0</xdr:col>
      <xdr:colOff>400050</xdr:colOff>
      <xdr:row>1851</xdr:row>
      <xdr:rowOff>523875</xdr:rowOff>
    </xdr:to>
    <xdr:pic>
      <xdr:nvPicPr>
        <xdr:cNvPr id="1438" name="Рисунок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1853</xdr:row>
      <xdr:rowOff>47625</xdr:rowOff>
    </xdr:from>
    <xdr:to>
      <xdr:col>0</xdr:col>
      <xdr:colOff>695325</xdr:colOff>
      <xdr:row>1853</xdr:row>
      <xdr:rowOff>523875</xdr:rowOff>
    </xdr:to>
    <xdr:pic>
      <xdr:nvPicPr>
        <xdr:cNvPr id="1439" name="Рисунок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1855</xdr:row>
      <xdr:rowOff>47625</xdr:rowOff>
    </xdr:from>
    <xdr:to>
      <xdr:col>0</xdr:col>
      <xdr:colOff>400050</xdr:colOff>
      <xdr:row>1855</xdr:row>
      <xdr:rowOff>523875</xdr:rowOff>
    </xdr:to>
    <xdr:pic>
      <xdr:nvPicPr>
        <xdr:cNvPr id="1440" name="Рисунок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1857</xdr:row>
      <xdr:rowOff>47625</xdr:rowOff>
    </xdr:from>
    <xdr:to>
      <xdr:col>0</xdr:col>
      <xdr:colOff>676275</xdr:colOff>
      <xdr:row>1857</xdr:row>
      <xdr:rowOff>523875</xdr:rowOff>
    </xdr:to>
    <xdr:pic>
      <xdr:nvPicPr>
        <xdr:cNvPr id="1441" name="Рисунок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1858</xdr:row>
      <xdr:rowOff>47625</xdr:rowOff>
    </xdr:from>
    <xdr:to>
      <xdr:col>0</xdr:col>
      <xdr:colOff>676275</xdr:colOff>
      <xdr:row>1858</xdr:row>
      <xdr:rowOff>523875</xdr:rowOff>
    </xdr:to>
    <xdr:pic>
      <xdr:nvPicPr>
        <xdr:cNvPr id="1442" name="Рисунок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1859</xdr:row>
      <xdr:rowOff>47625</xdr:rowOff>
    </xdr:from>
    <xdr:to>
      <xdr:col>0</xdr:col>
      <xdr:colOff>676275</xdr:colOff>
      <xdr:row>1859</xdr:row>
      <xdr:rowOff>523875</xdr:rowOff>
    </xdr:to>
    <xdr:pic>
      <xdr:nvPicPr>
        <xdr:cNvPr id="1443" name="Рисунок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1860</xdr:row>
      <xdr:rowOff>47625</xdr:rowOff>
    </xdr:from>
    <xdr:to>
      <xdr:col>0</xdr:col>
      <xdr:colOff>400050</xdr:colOff>
      <xdr:row>1860</xdr:row>
      <xdr:rowOff>523875</xdr:rowOff>
    </xdr:to>
    <xdr:pic>
      <xdr:nvPicPr>
        <xdr:cNvPr id="1444" name="Рисунок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1862</xdr:row>
      <xdr:rowOff>47625</xdr:rowOff>
    </xdr:from>
    <xdr:to>
      <xdr:col>0</xdr:col>
      <xdr:colOff>400050</xdr:colOff>
      <xdr:row>1862</xdr:row>
      <xdr:rowOff>523875</xdr:rowOff>
    </xdr:to>
    <xdr:pic>
      <xdr:nvPicPr>
        <xdr:cNvPr id="1445" name="Рисунок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1864</xdr:row>
      <xdr:rowOff>47625</xdr:rowOff>
    </xdr:from>
    <xdr:to>
      <xdr:col>0</xdr:col>
      <xdr:colOff>400050</xdr:colOff>
      <xdr:row>1864</xdr:row>
      <xdr:rowOff>523875</xdr:rowOff>
    </xdr:to>
    <xdr:pic>
      <xdr:nvPicPr>
        <xdr:cNvPr id="1446" name="Рисунок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1865</xdr:row>
      <xdr:rowOff>47625</xdr:rowOff>
    </xdr:from>
    <xdr:to>
      <xdr:col>0</xdr:col>
      <xdr:colOff>400050</xdr:colOff>
      <xdr:row>1865</xdr:row>
      <xdr:rowOff>523875</xdr:rowOff>
    </xdr:to>
    <xdr:pic>
      <xdr:nvPicPr>
        <xdr:cNvPr id="1447" name="Рисунок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1866</xdr:row>
      <xdr:rowOff>47625</xdr:rowOff>
    </xdr:from>
    <xdr:to>
      <xdr:col>0</xdr:col>
      <xdr:colOff>400050</xdr:colOff>
      <xdr:row>1866</xdr:row>
      <xdr:rowOff>523875</xdr:rowOff>
    </xdr:to>
    <xdr:pic>
      <xdr:nvPicPr>
        <xdr:cNvPr id="1448" name="Рисунок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1867</xdr:row>
      <xdr:rowOff>47625</xdr:rowOff>
    </xdr:from>
    <xdr:to>
      <xdr:col>0</xdr:col>
      <xdr:colOff>400050</xdr:colOff>
      <xdr:row>1867</xdr:row>
      <xdr:rowOff>523875</xdr:rowOff>
    </xdr:to>
    <xdr:pic>
      <xdr:nvPicPr>
        <xdr:cNvPr id="1449" name="Рисунок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1869</xdr:row>
      <xdr:rowOff>47625</xdr:rowOff>
    </xdr:from>
    <xdr:to>
      <xdr:col>0</xdr:col>
      <xdr:colOff>523875</xdr:colOff>
      <xdr:row>1869</xdr:row>
      <xdr:rowOff>523875</xdr:rowOff>
    </xdr:to>
    <xdr:pic>
      <xdr:nvPicPr>
        <xdr:cNvPr id="1450" name="Рисунок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1870</xdr:row>
      <xdr:rowOff>47625</xdr:rowOff>
    </xdr:from>
    <xdr:to>
      <xdr:col>0</xdr:col>
      <xdr:colOff>523875</xdr:colOff>
      <xdr:row>1870</xdr:row>
      <xdr:rowOff>523875</xdr:rowOff>
    </xdr:to>
    <xdr:pic>
      <xdr:nvPicPr>
        <xdr:cNvPr id="1451" name="Рисунок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1871</xdr:row>
      <xdr:rowOff>47625</xdr:rowOff>
    </xdr:from>
    <xdr:to>
      <xdr:col>0</xdr:col>
      <xdr:colOff>523875</xdr:colOff>
      <xdr:row>1871</xdr:row>
      <xdr:rowOff>523875</xdr:rowOff>
    </xdr:to>
    <xdr:pic>
      <xdr:nvPicPr>
        <xdr:cNvPr id="1452" name="Рисунок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1873</xdr:row>
      <xdr:rowOff>47625</xdr:rowOff>
    </xdr:from>
    <xdr:to>
      <xdr:col>0</xdr:col>
      <xdr:colOff>400050</xdr:colOff>
      <xdr:row>1873</xdr:row>
      <xdr:rowOff>523875</xdr:rowOff>
    </xdr:to>
    <xdr:pic>
      <xdr:nvPicPr>
        <xdr:cNvPr id="1453" name="Рисунок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1875</xdr:row>
      <xdr:rowOff>47625</xdr:rowOff>
    </xdr:from>
    <xdr:to>
      <xdr:col>0</xdr:col>
      <xdr:colOff>695325</xdr:colOff>
      <xdr:row>1875</xdr:row>
      <xdr:rowOff>523875</xdr:rowOff>
    </xdr:to>
    <xdr:pic>
      <xdr:nvPicPr>
        <xdr:cNvPr id="1454" name="Рисунок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1877</xdr:row>
      <xdr:rowOff>47625</xdr:rowOff>
    </xdr:from>
    <xdr:to>
      <xdr:col>0</xdr:col>
      <xdr:colOff>400050</xdr:colOff>
      <xdr:row>1877</xdr:row>
      <xdr:rowOff>523875</xdr:rowOff>
    </xdr:to>
    <xdr:pic>
      <xdr:nvPicPr>
        <xdr:cNvPr id="1455" name="Рисунок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1879</xdr:row>
      <xdr:rowOff>47625</xdr:rowOff>
    </xdr:from>
    <xdr:to>
      <xdr:col>0</xdr:col>
      <xdr:colOff>400050</xdr:colOff>
      <xdr:row>1879</xdr:row>
      <xdr:rowOff>523875</xdr:rowOff>
    </xdr:to>
    <xdr:pic>
      <xdr:nvPicPr>
        <xdr:cNvPr id="1456" name="Рисунок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1880</xdr:row>
      <xdr:rowOff>47625</xdr:rowOff>
    </xdr:from>
    <xdr:to>
      <xdr:col>0</xdr:col>
      <xdr:colOff>400050</xdr:colOff>
      <xdr:row>1880</xdr:row>
      <xdr:rowOff>523875</xdr:rowOff>
    </xdr:to>
    <xdr:pic>
      <xdr:nvPicPr>
        <xdr:cNvPr id="1457" name="Рисунок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1881</xdr:row>
      <xdr:rowOff>47625</xdr:rowOff>
    </xdr:from>
    <xdr:to>
      <xdr:col>0</xdr:col>
      <xdr:colOff>400050</xdr:colOff>
      <xdr:row>1881</xdr:row>
      <xdr:rowOff>523875</xdr:rowOff>
    </xdr:to>
    <xdr:pic>
      <xdr:nvPicPr>
        <xdr:cNvPr id="1458" name="Рисунок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1882</xdr:row>
      <xdr:rowOff>47625</xdr:rowOff>
    </xdr:from>
    <xdr:to>
      <xdr:col>0</xdr:col>
      <xdr:colOff>400050</xdr:colOff>
      <xdr:row>1882</xdr:row>
      <xdr:rowOff>523875</xdr:rowOff>
    </xdr:to>
    <xdr:pic>
      <xdr:nvPicPr>
        <xdr:cNvPr id="1459" name="Рисунок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1884</xdr:row>
      <xdr:rowOff>47625</xdr:rowOff>
    </xdr:from>
    <xdr:to>
      <xdr:col>0</xdr:col>
      <xdr:colOff>276225</xdr:colOff>
      <xdr:row>1884</xdr:row>
      <xdr:rowOff>523875</xdr:rowOff>
    </xdr:to>
    <xdr:pic>
      <xdr:nvPicPr>
        <xdr:cNvPr id="1460" name="Рисунок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1886</xdr:row>
      <xdr:rowOff>47625</xdr:rowOff>
    </xdr:from>
    <xdr:to>
      <xdr:col>0</xdr:col>
      <xdr:colOff>695325</xdr:colOff>
      <xdr:row>1886</xdr:row>
      <xdr:rowOff>523875</xdr:rowOff>
    </xdr:to>
    <xdr:pic>
      <xdr:nvPicPr>
        <xdr:cNvPr id="1461" name="Рисунок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1887</xdr:row>
      <xdr:rowOff>47625</xdr:rowOff>
    </xdr:from>
    <xdr:to>
      <xdr:col>0</xdr:col>
      <xdr:colOff>695325</xdr:colOff>
      <xdr:row>1887</xdr:row>
      <xdr:rowOff>523875</xdr:rowOff>
    </xdr:to>
    <xdr:pic>
      <xdr:nvPicPr>
        <xdr:cNvPr id="1462" name="Рисунок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1888</xdr:row>
      <xdr:rowOff>47625</xdr:rowOff>
    </xdr:from>
    <xdr:to>
      <xdr:col>0</xdr:col>
      <xdr:colOff>400050</xdr:colOff>
      <xdr:row>1888</xdr:row>
      <xdr:rowOff>523875</xdr:rowOff>
    </xdr:to>
    <xdr:pic>
      <xdr:nvPicPr>
        <xdr:cNvPr id="1463" name="Рисунок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1889</xdr:row>
      <xdr:rowOff>47625</xdr:rowOff>
    </xdr:from>
    <xdr:to>
      <xdr:col>0</xdr:col>
      <xdr:colOff>523875</xdr:colOff>
      <xdr:row>1889</xdr:row>
      <xdr:rowOff>523875</xdr:rowOff>
    </xdr:to>
    <xdr:pic>
      <xdr:nvPicPr>
        <xdr:cNvPr id="1464" name="Рисунок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1890</xdr:row>
      <xdr:rowOff>47625</xdr:rowOff>
    </xdr:from>
    <xdr:to>
      <xdr:col>0</xdr:col>
      <xdr:colOff>400050</xdr:colOff>
      <xdr:row>1890</xdr:row>
      <xdr:rowOff>523875</xdr:rowOff>
    </xdr:to>
    <xdr:pic>
      <xdr:nvPicPr>
        <xdr:cNvPr id="1465" name="Рисунок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1891</xdr:row>
      <xdr:rowOff>47625</xdr:rowOff>
    </xdr:from>
    <xdr:to>
      <xdr:col>0</xdr:col>
      <xdr:colOff>523875</xdr:colOff>
      <xdr:row>1891</xdr:row>
      <xdr:rowOff>523875</xdr:rowOff>
    </xdr:to>
    <xdr:pic>
      <xdr:nvPicPr>
        <xdr:cNvPr id="1466" name="Рисунок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1892</xdr:row>
      <xdr:rowOff>47625</xdr:rowOff>
    </xdr:from>
    <xdr:to>
      <xdr:col>0</xdr:col>
      <xdr:colOff>523875</xdr:colOff>
      <xdr:row>1892</xdr:row>
      <xdr:rowOff>523875</xdr:rowOff>
    </xdr:to>
    <xdr:pic>
      <xdr:nvPicPr>
        <xdr:cNvPr id="1467" name="Рисунок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1893</xdr:row>
      <xdr:rowOff>47625</xdr:rowOff>
    </xdr:from>
    <xdr:to>
      <xdr:col>0</xdr:col>
      <xdr:colOff>523875</xdr:colOff>
      <xdr:row>1893</xdr:row>
      <xdr:rowOff>523875</xdr:rowOff>
    </xdr:to>
    <xdr:pic>
      <xdr:nvPicPr>
        <xdr:cNvPr id="1468" name="Рисунок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1894</xdr:row>
      <xdr:rowOff>47625</xdr:rowOff>
    </xdr:from>
    <xdr:to>
      <xdr:col>0</xdr:col>
      <xdr:colOff>523875</xdr:colOff>
      <xdr:row>1894</xdr:row>
      <xdr:rowOff>523875</xdr:rowOff>
    </xdr:to>
    <xdr:pic>
      <xdr:nvPicPr>
        <xdr:cNvPr id="1469" name="Рисунок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1895</xdr:row>
      <xdr:rowOff>47625</xdr:rowOff>
    </xdr:from>
    <xdr:to>
      <xdr:col>0</xdr:col>
      <xdr:colOff>400050</xdr:colOff>
      <xdr:row>1895</xdr:row>
      <xdr:rowOff>523875</xdr:rowOff>
    </xdr:to>
    <xdr:pic>
      <xdr:nvPicPr>
        <xdr:cNvPr id="1470" name="Рисунок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1897</xdr:row>
      <xdr:rowOff>47625</xdr:rowOff>
    </xdr:from>
    <xdr:to>
      <xdr:col>0</xdr:col>
      <xdr:colOff>523875</xdr:colOff>
      <xdr:row>1897</xdr:row>
      <xdr:rowOff>523875</xdr:rowOff>
    </xdr:to>
    <xdr:pic>
      <xdr:nvPicPr>
        <xdr:cNvPr id="1471" name="Рисунок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1898</xdr:row>
      <xdr:rowOff>47625</xdr:rowOff>
    </xdr:from>
    <xdr:to>
      <xdr:col>0</xdr:col>
      <xdr:colOff>771525</xdr:colOff>
      <xdr:row>1898</xdr:row>
      <xdr:rowOff>523875</xdr:rowOff>
    </xdr:to>
    <xdr:pic>
      <xdr:nvPicPr>
        <xdr:cNvPr id="1472" name="Рисунок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1899</xdr:row>
      <xdr:rowOff>47625</xdr:rowOff>
    </xdr:from>
    <xdr:to>
      <xdr:col>0</xdr:col>
      <xdr:colOff>523875</xdr:colOff>
      <xdr:row>1899</xdr:row>
      <xdr:rowOff>523875</xdr:rowOff>
    </xdr:to>
    <xdr:pic>
      <xdr:nvPicPr>
        <xdr:cNvPr id="1473" name="Рисунок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1901</xdr:row>
      <xdr:rowOff>47625</xdr:rowOff>
    </xdr:from>
    <xdr:to>
      <xdr:col>0</xdr:col>
      <xdr:colOff>771525</xdr:colOff>
      <xdr:row>1901</xdr:row>
      <xdr:rowOff>523875</xdr:rowOff>
    </xdr:to>
    <xdr:pic>
      <xdr:nvPicPr>
        <xdr:cNvPr id="1474" name="Рисунок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1902</xdr:row>
      <xdr:rowOff>47625</xdr:rowOff>
    </xdr:from>
    <xdr:to>
      <xdr:col>0</xdr:col>
      <xdr:colOff>523875</xdr:colOff>
      <xdr:row>1902</xdr:row>
      <xdr:rowOff>523875</xdr:rowOff>
    </xdr:to>
    <xdr:pic>
      <xdr:nvPicPr>
        <xdr:cNvPr id="1475" name="Рисунок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1903</xdr:row>
      <xdr:rowOff>47625</xdr:rowOff>
    </xdr:from>
    <xdr:to>
      <xdr:col>0</xdr:col>
      <xdr:colOff>771525</xdr:colOff>
      <xdr:row>1903</xdr:row>
      <xdr:rowOff>523875</xdr:rowOff>
    </xdr:to>
    <xdr:pic>
      <xdr:nvPicPr>
        <xdr:cNvPr id="1476" name="Рисунок 1475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1904</xdr:row>
      <xdr:rowOff>47625</xdr:rowOff>
    </xdr:from>
    <xdr:to>
      <xdr:col>0</xdr:col>
      <xdr:colOff>771525</xdr:colOff>
      <xdr:row>1904</xdr:row>
      <xdr:rowOff>523875</xdr:rowOff>
    </xdr:to>
    <xdr:pic>
      <xdr:nvPicPr>
        <xdr:cNvPr id="1477" name="Рисунок 1476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1905</xdr:row>
      <xdr:rowOff>47625</xdr:rowOff>
    </xdr:from>
    <xdr:to>
      <xdr:col>0</xdr:col>
      <xdr:colOff>771525</xdr:colOff>
      <xdr:row>1905</xdr:row>
      <xdr:rowOff>523875</xdr:rowOff>
    </xdr:to>
    <xdr:pic>
      <xdr:nvPicPr>
        <xdr:cNvPr id="1478" name="Рисунок 1477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1907</xdr:row>
      <xdr:rowOff>47625</xdr:rowOff>
    </xdr:from>
    <xdr:to>
      <xdr:col>0</xdr:col>
      <xdr:colOff>695325</xdr:colOff>
      <xdr:row>1907</xdr:row>
      <xdr:rowOff>523875</xdr:rowOff>
    </xdr:to>
    <xdr:pic>
      <xdr:nvPicPr>
        <xdr:cNvPr id="1479" name="Рисунок 1478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1908</xdr:row>
      <xdr:rowOff>47625</xdr:rowOff>
    </xdr:from>
    <xdr:to>
      <xdr:col>0</xdr:col>
      <xdr:colOff>676275</xdr:colOff>
      <xdr:row>1908</xdr:row>
      <xdr:rowOff>523875</xdr:rowOff>
    </xdr:to>
    <xdr:pic>
      <xdr:nvPicPr>
        <xdr:cNvPr id="1480" name="Рисунок 1479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1909</xdr:row>
      <xdr:rowOff>47625</xdr:rowOff>
    </xdr:from>
    <xdr:to>
      <xdr:col>0</xdr:col>
      <xdr:colOff>523875</xdr:colOff>
      <xdr:row>1909</xdr:row>
      <xdr:rowOff>523875</xdr:rowOff>
    </xdr:to>
    <xdr:pic>
      <xdr:nvPicPr>
        <xdr:cNvPr id="1481" name="Рисунок 1480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1910</xdr:row>
      <xdr:rowOff>47625</xdr:rowOff>
    </xdr:from>
    <xdr:to>
      <xdr:col>0</xdr:col>
      <xdr:colOff>523875</xdr:colOff>
      <xdr:row>1910</xdr:row>
      <xdr:rowOff>523875</xdr:rowOff>
    </xdr:to>
    <xdr:pic>
      <xdr:nvPicPr>
        <xdr:cNvPr id="1482" name="Рисунок 1481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1911</xdr:row>
      <xdr:rowOff>47625</xdr:rowOff>
    </xdr:from>
    <xdr:to>
      <xdr:col>0</xdr:col>
      <xdr:colOff>523875</xdr:colOff>
      <xdr:row>1911</xdr:row>
      <xdr:rowOff>523875</xdr:rowOff>
    </xdr:to>
    <xdr:pic>
      <xdr:nvPicPr>
        <xdr:cNvPr id="1483" name="Рисунок 1482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1912</xdr:row>
      <xdr:rowOff>47625</xdr:rowOff>
    </xdr:from>
    <xdr:to>
      <xdr:col>0</xdr:col>
      <xdr:colOff>676275</xdr:colOff>
      <xdr:row>1912</xdr:row>
      <xdr:rowOff>523875</xdr:rowOff>
    </xdr:to>
    <xdr:pic>
      <xdr:nvPicPr>
        <xdr:cNvPr id="1484" name="Рисунок 148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1913</xdr:row>
      <xdr:rowOff>47625</xdr:rowOff>
    </xdr:from>
    <xdr:to>
      <xdr:col>0</xdr:col>
      <xdr:colOff>523875</xdr:colOff>
      <xdr:row>1913</xdr:row>
      <xdr:rowOff>523875</xdr:rowOff>
    </xdr:to>
    <xdr:pic>
      <xdr:nvPicPr>
        <xdr:cNvPr id="1485" name="Рисунок 148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1914</xdr:row>
      <xdr:rowOff>47625</xdr:rowOff>
    </xdr:from>
    <xdr:to>
      <xdr:col>0</xdr:col>
      <xdr:colOff>523875</xdr:colOff>
      <xdr:row>1914</xdr:row>
      <xdr:rowOff>523875</xdr:rowOff>
    </xdr:to>
    <xdr:pic>
      <xdr:nvPicPr>
        <xdr:cNvPr id="1486" name="Рисунок 1485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1915</xdr:row>
      <xdr:rowOff>47625</xdr:rowOff>
    </xdr:from>
    <xdr:to>
      <xdr:col>0</xdr:col>
      <xdr:colOff>523875</xdr:colOff>
      <xdr:row>1915</xdr:row>
      <xdr:rowOff>523875</xdr:rowOff>
    </xdr:to>
    <xdr:pic>
      <xdr:nvPicPr>
        <xdr:cNvPr id="1487" name="Рисунок 1486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1916</xdr:row>
      <xdr:rowOff>47625</xdr:rowOff>
    </xdr:from>
    <xdr:to>
      <xdr:col>0</xdr:col>
      <xdr:colOff>523875</xdr:colOff>
      <xdr:row>1916</xdr:row>
      <xdr:rowOff>523875</xdr:rowOff>
    </xdr:to>
    <xdr:pic>
      <xdr:nvPicPr>
        <xdr:cNvPr id="1488" name="Рисунок 1487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1918</xdr:row>
      <xdr:rowOff>47625</xdr:rowOff>
    </xdr:from>
    <xdr:to>
      <xdr:col>0</xdr:col>
      <xdr:colOff>400050</xdr:colOff>
      <xdr:row>1918</xdr:row>
      <xdr:rowOff>523875</xdr:rowOff>
    </xdr:to>
    <xdr:pic>
      <xdr:nvPicPr>
        <xdr:cNvPr id="1489" name="Рисунок 1488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1919</xdr:row>
      <xdr:rowOff>47625</xdr:rowOff>
    </xdr:from>
    <xdr:to>
      <xdr:col>0</xdr:col>
      <xdr:colOff>400050</xdr:colOff>
      <xdr:row>1919</xdr:row>
      <xdr:rowOff>523875</xdr:rowOff>
    </xdr:to>
    <xdr:pic>
      <xdr:nvPicPr>
        <xdr:cNvPr id="1490" name="Рисунок 1489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1920</xdr:row>
      <xdr:rowOff>47625</xdr:rowOff>
    </xdr:from>
    <xdr:to>
      <xdr:col>0</xdr:col>
      <xdr:colOff>400050</xdr:colOff>
      <xdr:row>1920</xdr:row>
      <xdr:rowOff>523875</xdr:rowOff>
    </xdr:to>
    <xdr:pic>
      <xdr:nvPicPr>
        <xdr:cNvPr id="1491" name="Рисунок 1490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1922</xdr:row>
      <xdr:rowOff>47625</xdr:rowOff>
    </xdr:from>
    <xdr:to>
      <xdr:col>0</xdr:col>
      <xdr:colOff>676275</xdr:colOff>
      <xdr:row>1922</xdr:row>
      <xdr:rowOff>523875</xdr:rowOff>
    </xdr:to>
    <xdr:pic>
      <xdr:nvPicPr>
        <xdr:cNvPr id="1492" name="Рисунок 1491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1923</xdr:row>
      <xdr:rowOff>47625</xdr:rowOff>
    </xdr:from>
    <xdr:to>
      <xdr:col>0</xdr:col>
      <xdr:colOff>523875</xdr:colOff>
      <xdr:row>1923</xdr:row>
      <xdr:rowOff>523875</xdr:rowOff>
    </xdr:to>
    <xdr:pic>
      <xdr:nvPicPr>
        <xdr:cNvPr id="1493" name="Рисунок 1492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1925</xdr:row>
      <xdr:rowOff>47625</xdr:rowOff>
    </xdr:from>
    <xdr:to>
      <xdr:col>0</xdr:col>
      <xdr:colOff>400050</xdr:colOff>
      <xdr:row>1925</xdr:row>
      <xdr:rowOff>523875</xdr:rowOff>
    </xdr:to>
    <xdr:pic>
      <xdr:nvPicPr>
        <xdr:cNvPr id="1494" name="Рисунок 1493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1926</xdr:row>
      <xdr:rowOff>47625</xdr:rowOff>
    </xdr:from>
    <xdr:to>
      <xdr:col>0</xdr:col>
      <xdr:colOff>400050</xdr:colOff>
      <xdr:row>1926</xdr:row>
      <xdr:rowOff>523875</xdr:rowOff>
    </xdr:to>
    <xdr:pic>
      <xdr:nvPicPr>
        <xdr:cNvPr id="1495" name="Рисунок 149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1927</xdr:row>
      <xdr:rowOff>47625</xdr:rowOff>
    </xdr:from>
    <xdr:to>
      <xdr:col>0</xdr:col>
      <xdr:colOff>400050</xdr:colOff>
      <xdr:row>1927</xdr:row>
      <xdr:rowOff>523875</xdr:rowOff>
    </xdr:to>
    <xdr:pic>
      <xdr:nvPicPr>
        <xdr:cNvPr id="1496" name="Рисунок 1495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1928</xdr:row>
      <xdr:rowOff>47625</xdr:rowOff>
    </xdr:from>
    <xdr:to>
      <xdr:col>0</xdr:col>
      <xdr:colOff>400050</xdr:colOff>
      <xdr:row>1928</xdr:row>
      <xdr:rowOff>523875</xdr:rowOff>
    </xdr:to>
    <xdr:pic>
      <xdr:nvPicPr>
        <xdr:cNvPr id="1497" name="Рисунок 1496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1929</xdr:row>
      <xdr:rowOff>47625</xdr:rowOff>
    </xdr:from>
    <xdr:to>
      <xdr:col>0</xdr:col>
      <xdr:colOff>400050</xdr:colOff>
      <xdr:row>1929</xdr:row>
      <xdr:rowOff>523875</xdr:rowOff>
    </xdr:to>
    <xdr:pic>
      <xdr:nvPicPr>
        <xdr:cNvPr id="1498" name="Рисунок 1497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1931</xdr:row>
      <xdr:rowOff>47625</xdr:rowOff>
    </xdr:from>
    <xdr:to>
      <xdr:col>0</xdr:col>
      <xdr:colOff>523875</xdr:colOff>
      <xdr:row>1931</xdr:row>
      <xdr:rowOff>523875</xdr:rowOff>
    </xdr:to>
    <xdr:pic>
      <xdr:nvPicPr>
        <xdr:cNvPr id="1499" name="Рисунок 1498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1933</xdr:row>
      <xdr:rowOff>47625</xdr:rowOff>
    </xdr:from>
    <xdr:to>
      <xdr:col>0</xdr:col>
      <xdr:colOff>400050</xdr:colOff>
      <xdr:row>1933</xdr:row>
      <xdr:rowOff>523875</xdr:rowOff>
    </xdr:to>
    <xdr:pic>
      <xdr:nvPicPr>
        <xdr:cNvPr id="1500" name="Рисунок 1499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1934</xdr:row>
      <xdr:rowOff>47625</xdr:rowOff>
    </xdr:from>
    <xdr:to>
      <xdr:col>0</xdr:col>
      <xdr:colOff>400050</xdr:colOff>
      <xdr:row>1934</xdr:row>
      <xdr:rowOff>523875</xdr:rowOff>
    </xdr:to>
    <xdr:pic>
      <xdr:nvPicPr>
        <xdr:cNvPr id="1501" name="Рисунок 1500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1936</xdr:row>
      <xdr:rowOff>47625</xdr:rowOff>
    </xdr:from>
    <xdr:to>
      <xdr:col>0</xdr:col>
      <xdr:colOff>400050</xdr:colOff>
      <xdr:row>1936</xdr:row>
      <xdr:rowOff>523875</xdr:rowOff>
    </xdr:to>
    <xdr:pic>
      <xdr:nvPicPr>
        <xdr:cNvPr id="1502" name="Рисунок 150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1937</xdr:row>
      <xdr:rowOff>47625</xdr:rowOff>
    </xdr:from>
    <xdr:to>
      <xdr:col>0</xdr:col>
      <xdr:colOff>400050</xdr:colOff>
      <xdr:row>1937</xdr:row>
      <xdr:rowOff>523875</xdr:rowOff>
    </xdr:to>
    <xdr:pic>
      <xdr:nvPicPr>
        <xdr:cNvPr id="1503" name="Рисунок 1502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1938</xdr:row>
      <xdr:rowOff>47625</xdr:rowOff>
    </xdr:from>
    <xdr:to>
      <xdr:col>0</xdr:col>
      <xdr:colOff>400050</xdr:colOff>
      <xdr:row>1938</xdr:row>
      <xdr:rowOff>523875</xdr:rowOff>
    </xdr:to>
    <xdr:pic>
      <xdr:nvPicPr>
        <xdr:cNvPr id="1504" name="Рисунок 1503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1940</xdr:row>
      <xdr:rowOff>47625</xdr:rowOff>
    </xdr:from>
    <xdr:to>
      <xdr:col>0</xdr:col>
      <xdr:colOff>523875</xdr:colOff>
      <xdr:row>1940</xdr:row>
      <xdr:rowOff>523875</xdr:rowOff>
    </xdr:to>
    <xdr:pic>
      <xdr:nvPicPr>
        <xdr:cNvPr id="1505" name="Рисунок 150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1941</xdr:row>
      <xdr:rowOff>47625</xdr:rowOff>
    </xdr:from>
    <xdr:to>
      <xdr:col>0</xdr:col>
      <xdr:colOff>676275</xdr:colOff>
      <xdr:row>1941</xdr:row>
      <xdr:rowOff>523875</xdr:rowOff>
    </xdr:to>
    <xdr:pic>
      <xdr:nvPicPr>
        <xdr:cNvPr id="1506" name="Рисунок 1505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1942</xdr:row>
      <xdr:rowOff>47625</xdr:rowOff>
    </xdr:from>
    <xdr:to>
      <xdr:col>0</xdr:col>
      <xdr:colOff>676275</xdr:colOff>
      <xdr:row>1942</xdr:row>
      <xdr:rowOff>523875</xdr:rowOff>
    </xdr:to>
    <xdr:pic>
      <xdr:nvPicPr>
        <xdr:cNvPr id="1507" name="Рисунок 150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1943</xdr:row>
      <xdr:rowOff>47625</xdr:rowOff>
    </xdr:from>
    <xdr:to>
      <xdr:col>0</xdr:col>
      <xdr:colOff>523875</xdr:colOff>
      <xdr:row>1943</xdr:row>
      <xdr:rowOff>523875</xdr:rowOff>
    </xdr:to>
    <xdr:pic>
      <xdr:nvPicPr>
        <xdr:cNvPr id="1508" name="Рисунок 150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1945</xdr:row>
      <xdr:rowOff>47625</xdr:rowOff>
    </xdr:from>
    <xdr:to>
      <xdr:col>0</xdr:col>
      <xdr:colOff>523875</xdr:colOff>
      <xdr:row>1945</xdr:row>
      <xdr:rowOff>523875</xdr:rowOff>
    </xdr:to>
    <xdr:pic>
      <xdr:nvPicPr>
        <xdr:cNvPr id="1509" name="Рисунок 1508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1947</xdr:row>
      <xdr:rowOff>47625</xdr:rowOff>
    </xdr:from>
    <xdr:to>
      <xdr:col>0</xdr:col>
      <xdr:colOff>676275</xdr:colOff>
      <xdr:row>1947</xdr:row>
      <xdr:rowOff>523875</xdr:rowOff>
    </xdr:to>
    <xdr:pic>
      <xdr:nvPicPr>
        <xdr:cNvPr id="1510" name="Рисунок 1509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1949</xdr:row>
      <xdr:rowOff>47625</xdr:rowOff>
    </xdr:from>
    <xdr:to>
      <xdr:col>0</xdr:col>
      <xdr:colOff>523875</xdr:colOff>
      <xdr:row>1949</xdr:row>
      <xdr:rowOff>523875</xdr:rowOff>
    </xdr:to>
    <xdr:pic>
      <xdr:nvPicPr>
        <xdr:cNvPr id="1511" name="Рисунок 1510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1950</xdr:row>
      <xdr:rowOff>47625</xdr:rowOff>
    </xdr:from>
    <xdr:to>
      <xdr:col>0</xdr:col>
      <xdr:colOff>676275</xdr:colOff>
      <xdr:row>1950</xdr:row>
      <xdr:rowOff>523875</xdr:rowOff>
    </xdr:to>
    <xdr:pic>
      <xdr:nvPicPr>
        <xdr:cNvPr id="1512" name="Рисунок 1511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1951</xdr:row>
      <xdr:rowOff>47625</xdr:rowOff>
    </xdr:from>
    <xdr:to>
      <xdr:col>0</xdr:col>
      <xdr:colOff>400050</xdr:colOff>
      <xdr:row>1951</xdr:row>
      <xdr:rowOff>523875</xdr:rowOff>
    </xdr:to>
    <xdr:pic>
      <xdr:nvPicPr>
        <xdr:cNvPr id="1513" name="Рисунок 1512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1953</xdr:row>
      <xdr:rowOff>47625</xdr:rowOff>
    </xdr:from>
    <xdr:to>
      <xdr:col>0</xdr:col>
      <xdr:colOff>523875</xdr:colOff>
      <xdr:row>1953</xdr:row>
      <xdr:rowOff>523875</xdr:rowOff>
    </xdr:to>
    <xdr:pic>
      <xdr:nvPicPr>
        <xdr:cNvPr id="1514" name="Рисунок 15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1954</xdr:row>
      <xdr:rowOff>47625</xdr:rowOff>
    </xdr:from>
    <xdr:to>
      <xdr:col>0</xdr:col>
      <xdr:colOff>400050</xdr:colOff>
      <xdr:row>1954</xdr:row>
      <xdr:rowOff>523875</xdr:rowOff>
    </xdr:to>
    <xdr:pic>
      <xdr:nvPicPr>
        <xdr:cNvPr id="1515" name="Рисунок 15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1955</xdr:row>
      <xdr:rowOff>47625</xdr:rowOff>
    </xdr:from>
    <xdr:to>
      <xdr:col>0</xdr:col>
      <xdr:colOff>523875</xdr:colOff>
      <xdr:row>1955</xdr:row>
      <xdr:rowOff>523875</xdr:rowOff>
    </xdr:to>
    <xdr:pic>
      <xdr:nvPicPr>
        <xdr:cNvPr id="1516" name="Рисунок 1515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1956</xdr:row>
      <xdr:rowOff>47625</xdr:rowOff>
    </xdr:from>
    <xdr:to>
      <xdr:col>0</xdr:col>
      <xdr:colOff>676275</xdr:colOff>
      <xdr:row>1956</xdr:row>
      <xdr:rowOff>523875</xdr:rowOff>
    </xdr:to>
    <xdr:pic>
      <xdr:nvPicPr>
        <xdr:cNvPr id="1517" name="Рисунок 1516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1957</xdr:row>
      <xdr:rowOff>47625</xdr:rowOff>
    </xdr:from>
    <xdr:to>
      <xdr:col>0</xdr:col>
      <xdr:colOff>523875</xdr:colOff>
      <xdr:row>1957</xdr:row>
      <xdr:rowOff>523875</xdr:rowOff>
    </xdr:to>
    <xdr:pic>
      <xdr:nvPicPr>
        <xdr:cNvPr id="1518" name="Рисунок 1517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1959</xdr:row>
      <xdr:rowOff>47625</xdr:rowOff>
    </xdr:from>
    <xdr:to>
      <xdr:col>0</xdr:col>
      <xdr:colOff>400050</xdr:colOff>
      <xdr:row>1959</xdr:row>
      <xdr:rowOff>523875</xdr:rowOff>
    </xdr:to>
    <xdr:pic>
      <xdr:nvPicPr>
        <xdr:cNvPr id="1519" name="Рисунок 1518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1960</xdr:row>
      <xdr:rowOff>47625</xdr:rowOff>
    </xdr:from>
    <xdr:to>
      <xdr:col>0</xdr:col>
      <xdr:colOff>400050</xdr:colOff>
      <xdr:row>1960</xdr:row>
      <xdr:rowOff>523875</xdr:rowOff>
    </xdr:to>
    <xdr:pic>
      <xdr:nvPicPr>
        <xdr:cNvPr id="1520" name="Рисунок 1519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1961</xdr:row>
      <xdr:rowOff>47625</xdr:rowOff>
    </xdr:from>
    <xdr:to>
      <xdr:col>0</xdr:col>
      <xdr:colOff>523875</xdr:colOff>
      <xdr:row>1961</xdr:row>
      <xdr:rowOff>523875</xdr:rowOff>
    </xdr:to>
    <xdr:pic>
      <xdr:nvPicPr>
        <xdr:cNvPr id="1521" name="Рисунок 1520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1963</xdr:row>
      <xdr:rowOff>47625</xdr:rowOff>
    </xdr:from>
    <xdr:to>
      <xdr:col>0</xdr:col>
      <xdr:colOff>400050</xdr:colOff>
      <xdr:row>1963</xdr:row>
      <xdr:rowOff>523875</xdr:rowOff>
    </xdr:to>
    <xdr:pic>
      <xdr:nvPicPr>
        <xdr:cNvPr id="1522" name="Рисунок 1521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1964</xdr:row>
      <xdr:rowOff>47625</xdr:rowOff>
    </xdr:from>
    <xdr:to>
      <xdr:col>0</xdr:col>
      <xdr:colOff>400050</xdr:colOff>
      <xdr:row>1964</xdr:row>
      <xdr:rowOff>523875</xdr:rowOff>
    </xdr:to>
    <xdr:pic>
      <xdr:nvPicPr>
        <xdr:cNvPr id="1523" name="Рисунок 1522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1966</xdr:row>
      <xdr:rowOff>47625</xdr:rowOff>
    </xdr:from>
    <xdr:to>
      <xdr:col>0</xdr:col>
      <xdr:colOff>523875</xdr:colOff>
      <xdr:row>1966</xdr:row>
      <xdr:rowOff>523875</xdr:rowOff>
    </xdr:to>
    <xdr:pic>
      <xdr:nvPicPr>
        <xdr:cNvPr id="1524" name="Рисунок 1523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1968</xdr:row>
      <xdr:rowOff>47625</xdr:rowOff>
    </xdr:from>
    <xdr:to>
      <xdr:col>0</xdr:col>
      <xdr:colOff>523875</xdr:colOff>
      <xdr:row>1968</xdr:row>
      <xdr:rowOff>523875</xdr:rowOff>
    </xdr:to>
    <xdr:pic>
      <xdr:nvPicPr>
        <xdr:cNvPr id="1525" name="Рисунок 152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1969</xdr:row>
      <xdr:rowOff>47625</xdr:rowOff>
    </xdr:from>
    <xdr:to>
      <xdr:col>0</xdr:col>
      <xdr:colOff>352425</xdr:colOff>
      <xdr:row>1969</xdr:row>
      <xdr:rowOff>523875</xdr:rowOff>
    </xdr:to>
    <xdr:pic>
      <xdr:nvPicPr>
        <xdr:cNvPr id="1526" name="Рисунок 1525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1970</xdr:row>
      <xdr:rowOff>47625</xdr:rowOff>
    </xdr:from>
    <xdr:to>
      <xdr:col>0</xdr:col>
      <xdr:colOff>523875</xdr:colOff>
      <xdr:row>1970</xdr:row>
      <xdr:rowOff>523875</xdr:rowOff>
    </xdr:to>
    <xdr:pic>
      <xdr:nvPicPr>
        <xdr:cNvPr id="1527" name="Рисунок 1526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1972</xdr:row>
      <xdr:rowOff>47625</xdr:rowOff>
    </xdr:from>
    <xdr:to>
      <xdr:col>0</xdr:col>
      <xdr:colOff>676275</xdr:colOff>
      <xdr:row>1972</xdr:row>
      <xdr:rowOff>523875</xdr:rowOff>
    </xdr:to>
    <xdr:pic>
      <xdr:nvPicPr>
        <xdr:cNvPr id="1528" name="Рисунок 1527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1973</xdr:row>
      <xdr:rowOff>47625</xdr:rowOff>
    </xdr:from>
    <xdr:to>
      <xdr:col>0</xdr:col>
      <xdr:colOff>400050</xdr:colOff>
      <xdr:row>1973</xdr:row>
      <xdr:rowOff>523875</xdr:rowOff>
    </xdr:to>
    <xdr:pic>
      <xdr:nvPicPr>
        <xdr:cNvPr id="1529" name="Рисунок 1528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1974</xdr:row>
      <xdr:rowOff>47625</xdr:rowOff>
    </xdr:from>
    <xdr:to>
      <xdr:col>0</xdr:col>
      <xdr:colOff>400050</xdr:colOff>
      <xdr:row>1974</xdr:row>
      <xdr:rowOff>523875</xdr:rowOff>
    </xdr:to>
    <xdr:pic>
      <xdr:nvPicPr>
        <xdr:cNvPr id="1530" name="Рисунок 1529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1975</xdr:row>
      <xdr:rowOff>47625</xdr:rowOff>
    </xdr:from>
    <xdr:to>
      <xdr:col>0</xdr:col>
      <xdr:colOff>523875</xdr:colOff>
      <xdr:row>1975</xdr:row>
      <xdr:rowOff>523875</xdr:rowOff>
    </xdr:to>
    <xdr:pic>
      <xdr:nvPicPr>
        <xdr:cNvPr id="1531" name="Рисунок 1530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1977</xdr:row>
      <xdr:rowOff>47625</xdr:rowOff>
    </xdr:from>
    <xdr:to>
      <xdr:col>0</xdr:col>
      <xdr:colOff>523875</xdr:colOff>
      <xdr:row>1977</xdr:row>
      <xdr:rowOff>523875</xdr:rowOff>
    </xdr:to>
    <xdr:pic>
      <xdr:nvPicPr>
        <xdr:cNvPr id="1532" name="Рисунок 1531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1979</xdr:row>
      <xdr:rowOff>47625</xdr:rowOff>
    </xdr:from>
    <xdr:to>
      <xdr:col>0</xdr:col>
      <xdr:colOff>523875</xdr:colOff>
      <xdr:row>1979</xdr:row>
      <xdr:rowOff>523875</xdr:rowOff>
    </xdr:to>
    <xdr:pic>
      <xdr:nvPicPr>
        <xdr:cNvPr id="1533" name="Рисунок 1532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1980</xdr:row>
      <xdr:rowOff>47625</xdr:rowOff>
    </xdr:from>
    <xdr:to>
      <xdr:col>0</xdr:col>
      <xdr:colOff>523875</xdr:colOff>
      <xdr:row>1980</xdr:row>
      <xdr:rowOff>523875</xdr:rowOff>
    </xdr:to>
    <xdr:pic>
      <xdr:nvPicPr>
        <xdr:cNvPr id="1534" name="Рисунок 1533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1981</xdr:row>
      <xdr:rowOff>47625</xdr:rowOff>
    </xdr:from>
    <xdr:to>
      <xdr:col>0</xdr:col>
      <xdr:colOff>523875</xdr:colOff>
      <xdr:row>1981</xdr:row>
      <xdr:rowOff>523875</xdr:rowOff>
    </xdr:to>
    <xdr:pic>
      <xdr:nvPicPr>
        <xdr:cNvPr id="1535" name="Рисунок 153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1983</xdr:row>
      <xdr:rowOff>47625</xdr:rowOff>
    </xdr:from>
    <xdr:to>
      <xdr:col>0</xdr:col>
      <xdr:colOff>523875</xdr:colOff>
      <xdr:row>1983</xdr:row>
      <xdr:rowOff>523875</xdr:rowOff>
    </xdr:to>
    <xdr:pic>
      <xdr:nvPicPr>
        <xdr:cNvPr id="1536" name="Рисунок 1535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1984</xdr:row>
      <xdr:rowOff>47625</xdr:rowOff>
    </xdr:from>
    <xdr:to>
      <xdr:col>0</xdr:col>
      <xdr:colOff>676275</xdr:colOff>
      <xdr:row>1984</xdr:row>
      <xdr:rowOff>523875</xdr:rowOff>
    </xdr:to>
    <xdr:pic>
      <xdr:nvPicPr>
        <xdr:cNvPr id="1537" name="Рисунок 1536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1985</xdr:row>
      <xdr:rowOff>47625</xdr:rowOff>
    </xdr:from>
    <xdr:to>
      <xdr:col>0</xdr:col>
      <xdr:colOff>523875</xdr:colOff>
      <xdr:row>1985</xdr:row>
      <xdr:rowOff>523875</xdr:rowOff>
    </xdr:to>
    <xdr:pic>
      <xdr:nvPicPr>
        <xdr:cNvPr id="1538" name="Рисунок 1537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1986</xdr:row>
      <xdr:rowOff>47625</xdr:rowOff>
    </xdr:from>
    <xdr:to>
      <xdr:col>0</xdr:col>
      <xdr:colOff>523875</xdr:colOff>
      <xdr:row>1986</xdr:row>
      <xdr:rowOff>523875</xdr:rowOff>
    </xdr:to>
    <xdr:pic>
      <xdr:nvPicPr>
        <xdr:cNvPr id="1539" name="Рисунок 1538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1988</xdr:row>
      <xdr:rowOff>47625</xdr:rowOff>
    </xdr:from>
    <xdr:to>
      <xdr:col>0</xdr:col>
      <xdr:colOff>400050</xdr:colOff>
      <xdr:row>1988</xdr:row>
      <xdr:rowOff>523875</xdr:rowOff>
    </xdr:to>
    <xdr:pic>
      <xdr:nvPicPr>
        <xdr:cNvPr id="1540" name="Рисунок 1539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1989</xdr:row>
      <xdr:rowOff>47625</xdr:rowOff>
    </xdr:from>
    <xdr:to>
      <xdr:col>0</xdr:col>
      <xdr:colOff>400050</xdr:colOff>
      <xdr:row>1989</xdr:row>
      <xdr:rowOff>523875</xdr:rowOff>
    </xdr:to>
    <xdr:pic>
      <xdr:nvPicPr>
        <xdr:cNvPr id="1541" name="Рисунок 1540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1990</xdr:row>
      <xdr:rowOff>47625</xdr:rowOff>
    </xdr:from>
    <xdr:to>
      <xdr:col>0</xdr:col>
      <xdr:colOff>400050</xdr:colOff>
      <xdr:row>1990</xdr:row>
      <xdr:rowOff>523875</xdr:rowOff>
    </xdr:to>
    <xdr:pic>
      <xdr:nvPicPr>
        <xdr:cNvPr id="1542" name="Рисунок 1541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1991</xdr:row>
      <xdr:rowOff>47625</xdr:rowOff>
    </xdr:from>
    <xdr:to>
      <xdr:col>0</xdr:col>
      <xdr:colOff>400050</xdr:colOff>
      <xdr:row>1991</xdr:row>
      <xdr:rowOff>523875</xdr:rowOff>
    </xdr:to>
    <xdr:pic>
      <xdr:nvPicPr>
        <xdr:cNvPr id="1543" name="Рисунок 1542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1992</xdr:row>
      <xdr:rowOff>47625</xdr:rowOff>
    </xdr:from>
    <xdr:to>
      <xdr:col>0</xdr:col>
      <xdr:colOff>400050</xdr:colOff>
      <xdr:row>1992</xdr:row>
      <xdr:rowOff>523875</xdr:rowOff>
    </xdr:to>
    <xdr:pic>
      <xdr:nvPicPr>
        <xdr:cNvPr id="1544" name="Рисунок 154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1994</xdr:row>
      <xdr:rowOff>47625</xdr:rowOff>
    </xdr:from>
    <xdr:to>
      <xdr:col>0</xdr:col>
      <xdr:colOff>400050</xdr:colOff>
      <xdr:row>1994</xdr:row>
      <xdr:rowOff>523875</xdr:rowOff>
    </xdr:to>
    <xdr:pic>
      <xdr:nvPicPr>
        <xdr:cNvPr id="1545" name="Рисунок 154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1995</xdr:row>
      <xdr:rowOff>47625</xdr:rowOff>
    </xdr:from>
    <xdr:to>
      <xdr:col>0</xdr:col>
      <xdr:colOff>400050</xdr:colOff>
      <xdr:row>1995</xdr:row>
      <xdr:rowOff>523875</xdr:rowOff>
    </xdr:to>
    <xdr:pic>
      <xdr:nvPicPr>
        <xdr:cNvPr id="1546" name="Рисунок 1545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1996</xdr:row>
      <xdr:rowOff>47625</xdr:rowOff>
    </xdr:from>
    <xdr:to>
      <xdr:col>0</xdr:col>
      <xdr:colOff>400050</xdr:colOff>
      <xdr:row>1996</xdr:row>
      <xdr:rowOff>523875</xdr:rowOff>
    </xdr:to>
    <xdr:pic>
      <xdr:nvPicPr>
        <xdr:cNvPr id="1547" name="Рисунок 1546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1998</xdr:row>
      <xdr:rowOff>47625</xdr:rowOff>
    </xdr:from>
    <xdr:to>
      <xdr:col>0</xdr:col>
      <xdr:colOff>400050</xdr:colOff>
      <xdr:row>1998</xdr:row>
      <xdr:rowOff>523875</xdr:rowOff>
    </xdr:to>
    <xdr:pic>
      <xdr:nvPicPr>
        <xdr:cNvPr id="1548" name="Рисунок 1547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2000</xdr:row>
      <xdr:rowOff>47625</xdr:rowOff>
    </xdr:from>
    <xdr:to>
      <xdr:col>0</xdr:col>
      <xdr:colOff>400050</xdr:colOff>
      <xdr:row>2000</xdr:row>
      <xdr:rowOff>523875</xdr:rowOff>
    </xdr:to>
    <xdr:pic>
      <xdr:nvPicPr>
        <xdr:cNvPr id="1549" name="Рисунок 1548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2004</xdr:row>
      <xdr:rowOff>47625</xdr:rowOff>
    </xdr:from>
    <xdr:to>
      <xdr:col>0</xdr:col>
      <xdr:colOff>400050</xdr:colOff>
      <xdr:row>2004</xdr:row>
      <xdr:rowOff>523875</xdr:rowOff>
    </xdr:to>
    <xdr:pic>
      <xdr:nvPicPr>
        <xdr:cNvPr id="1550" name="Рисунок 1549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2005</xdr:row>
      <xdr:rowOff>47625</xdr:rowOff>
    </xdr:from>
    <xdr:to>
      <xdr:col>0</xdr:col>
      <xdr:colOff>400050</xdr:colOff>
      <xdr:row>2005</xdr:row>
      <xdr:rowOff>523875</xdr:rowOff>
    </xdr:to>
    <xdr:pic>
      <xdr:nvPicPr>
        <xdr:cNvPr id="1551" name="Рисунок 1550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2006</xdr:row>
      <xdr:rowOff>47625</xdr:rowOff>
    </xdr:from>
    <xdr:to>
      <xdr:col>0</xdr:col>
      <xdr:colOff>523875</xdr:colOff>
      <xdr:row>2006</xdr:row>
      <xdr:rowOff>523875</xdr:rowOff>
    </xdr:to>
    <xdr:pic>
      <xdr:nvPicPr>
        <xdr:cNvPr id="1552" name="Рисунок 1551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2007</xdr:row>
      <xdr:rowOff>47625</xdr:rowOff>
    </xdr:from>
    <xdr:to>
      <xdr:col>0</xdr:col>
      <xdr:colOff>523875</xdr:colOff>
      <xdr:row>2007</xdr:row>
      <xdr:rowOff>523875</xdr:rowOff>
    </xdr:to>
    <xdr:pic>
      <xdr:nvPicPr>
        <xdr:cNvPr id="1553" name="Рисунок 1552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2008</xdr:row>
      <xdr:rowOff>47625</xdr:rowOff>
    </xdr:from>
    <xdr:to>
      <xdr:col>0</xdr:col>
      <xdr:colOff>400050</xdr:colOff>
      <xdr:row>2008</xdr:row>
      <xdr:rowOff>523875</xdr:rowOff>
    </xdr:to>
    <xdr:pic>
      <xdr:nvPicPr>
        <xdr:cNvPr id="1554" name="Рисунок 1553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2009</xdr:row>
      <xdr:rowOff>47625</xdr:rowOff>
    </xdr:from>
    <xdr:to>
      <xdr:col>0</xdr:col>
      <xdr:colOff>400050</xdr:colOff>
      <xdr:row>2009</xdr:row>
      <xdr:rowOff>523875</xdr:rowOff>
    </xdr:to>
    <xdr:pic>
      <xdr:nvPicPr>
        <xdr:cNvPr id="1555" name="Рисунок 155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2011</xdr:row>
      <xdr:rowOff>47625</xdr:rowOff>
    </xdr:from>
    <xdr:to>
      <xdr:col>0</xdr:col>
      <xdr:colOff>523875</xdr:colOff>
      <xdr:row>2011</xdr:row>
      <xdr:rowOff>523875</xdr:rowOff>
    </xdr:to>
    <xdr:pic>
      <xdr:nvPicPr>
        <xdr:cNvPr id="1556" name="Рисунок 1555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2012</xdr:row>
      <xdr:rowOff>47625</xdr:rowOff>
    </xdr:from>
    <xdr:to>
      <xdr:col>0</xdr:col>
      <xdr:colOff>523875</xdr:colOff>
      <xdr:row>2012</xdr:row>
      <xdr:rowOff>523875</xdr:rowOff>
    </xdr:to>
    <xdr:pic>
      <xdr:nvPicPr>
        <xdr:cNvPr id="1557" name="Рисунок 1556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2013</xdr:row>
      <xdr:rowOff>47625</xdr:rowOff>
    </xdr:from>
    <xdr:to>
      <xdr:col>0</xdr:col>
      <xdr:colOff>523875</xdr:colOff>
      <xdr:row>2013</xdr:row>
      <xdr:rowOff>523875</xdr:rowOff>
    </xdr:to>
    <xdr:pic>
      <xdr:nvPicPr>
        <xdr:cNvPr id="1558" name="Рисунок 1557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2015</xdr:row>
      <xdr:rowOff>47625</xdr:rowOff>
    </xdr:from>
    <xdr:to>
      <xdr:col>0</xdr:col>
      <xdr:colOff>400050</xdr:colOff>
      <xdr:row>2015</xdr:row>
      <xdr:rowOff>523875</xdr:rowOff>
    </xdr:to>
    <xdr:pic>
      <xdr:nvPicPr>
        <xdr:cNvPr id="1559" name="Рисунок 1558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2017</xdr:row>
      <xdr:rowOff>47625</xdr:rowOff>
    </xdr:from>
    <xdr:to>
      <xdr:col>0</xdr:col>
      <xdr:colOff>400050</xdr:colOff>
      <xdr:row>2017</xdr:row>
      <xdr:rowOff>523875</xdr:rowOff>
    </xdr:to>
    <xdr:pic>
      <xdr:nvPicPr>
        <xdr:cNvPr id="1560" name="Рисунок 1559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2019</xdr:row>
      <xdr:rowOff>47625</xdr:rowOff>
    </xdr:from>
    <xdr:to>
      <xdr:col>0</xdr:col>
      <xdr:colOff>523875</xdr:colOff>
      <xdr:row>2019</xdr:row>
      <xdr:rowOff>523875</xdr:rowOff>
    </xdr:to>
    <xdr:pic>
      <xdr:nvPicPr>
        <xdr:cNvPr id="1561" name="Рисунок 1560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2020</xdr:row>
      <xdr:rowOff>47625</xdr:rowOff>
    </xdr:from>
    <xdr:to>
      <xdr:col>0</xdr:col>
      <xdr:colOff>523875</xdr:colOff>
      <xdr:row>2020</xdr:row>
      <xdr:rowOff>523875</xdr:rowOff>
    </xdr:to>
    <xdr:pic>
      <xdr:nvPicPr>
        <xdr:cNvPr id="1562" name="Рисунок 1561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2021</xdr:row>
      <xdr:rowOff>47625</xdr:rowOff>
    </xdr:from>
    <xdr:to>
      <xdr:col>0</xdr:col>
      <xdr:colOff>523875</xdr:colOff>
      <xdr:row>2021</xdr:row>
      <xdr:rowOff>523875</xdr:rowOff>
    </xdr:to>
    <xdr:pic>
      <xdr:nvPicPr>
        <xdr:cNvPr id="1563" name="Рисунок 1562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2022</xdr:row>
      <xdr:rowOff>47625</xdr:rowOff>
    </xdr:from>
    <xdr:to>
      <xdr:col>0</xdr:col>
      <xdr:colOff>533400</xdr:colOff>
      <xdr:row>2022</xdr:row>
      <xdr:rowOff>523875</xdr:rowOff>
    </xdr:to>
    <xdr:pic>
      <xdr:nvPicPr>
        <xdr:cNvPr id="1564" name="Рисунок 1563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2023</xdr:row>
      <xdr:rowOff>47625</xdr:rowOff>
    </xdr:from>
    <xdr:to>
      <xdr:col>0</xdr:col>
      <xdr:colOff>523875</xdr:colOff>
      <xdr:row>2023</xdr:row>
      <xdr:rowOff>523875</xdr:rowOff>
    </xdr:to>
    <xdr:pic>
      <xdr:nvPicPr>
        <xdr:cNvPr id="1566" name="Рисунок 1565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2024</xdr:row>
      <xdr:rowOff>47625</xdr:rowOff>
    </xdr:from>
    <xdr:to>
      <xdr:col>0</xdr:col>
      <xdr:colOff>523875</xdr:colOff>
      <xdr:row>2024</xdr:row>
      <xdr:rowOff>523875</xdr:rowOff>
    </xdr:to>
    <xdr:pic>
      <xdr:nvPicPr>
        <xdr:cNvPr id="1567" name="Рисунок 1566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2025</xdr:row>
      <xdr:rowOff>47625</xdr:rowOff>
    </xdr:from>
    <xdr:to>
      <xdr:col>0</xdr:col>
      <xdr:colOff>400050</xdr:colOff>
      <xdr:row>2025</xdr:row>
      <xdr:rowOff>523875</xdr:rowOff>
    </xdr:to>
    <xdr:pic>
      <xdr:nvPicPr>
        <xdr:cNvPr id="1568" name="Рисунок 1567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2027</xdr:row>
      <xdr:rowOff>47625</xdr:rowOff>
    </xdr:from>
    <xdr:to>
      <xdr:col>0</xdr:col>
      <xdr:colOff>523875</xdr:colOff>
      <xdr:row>2027</xdr:row>
      <xdr:rowOff>523875</xdr:rowOff>
    </xdr:to>
    <xdr:pic>
      <xdr:nvPicPr>
        <xdr:cNvPr id="1569" name="Рисунок 1568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2028</xdr:row>
      <xdr:rowOff>47625</xdr:rowOff>
    </xdr:from>
    <xdr:to>
      <xdr:col>0</xdr:col>
      <xdr:colOff>523875</xdr:colOff>
      <xdr:row>2028</xdr:row>
      <xdr:rowOff>523875</xdr:rowOff>
    </xdr:to>
    <xdr:pic>
      <xdr:nvPicPr>
        <xdr:cNvPr id="1570" name="Рисунок 1569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2029</xdr:row>
      <xdr:rowOff>47625</xdr:rowOff>
    </xdr:from>
    <xdr:to>
      <xdr:col>0</xdr:col>
      <xdr:colOff>400050</xdr:colOff>
      <xdr:row>2029</xdr:row>
      <xdr:rowOff>523875</xdr:rowOff>
    </xdr:to>
    <xdr:pic>
      <xdr:nvPicPr>
        <xdr:cNvPr id="1571" name="Рисунок 1570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2030</xdr:row>
      <xdr:rowOff>47625</xdr:rowOff>
    </xdr:from>
    <xdr:to>
      <xdr:col>0</xdr:col>
      <xdr:colOff>400050</xdr:colOff>
      <xdr:row>2030</xdr:row>
      <xdr:rowOff>523875</xdr:rowOff>
    </xdr:to>
    <xdr:pic>
      <xdr:nvPicPr>
        <xdr:cNvPr id="1572" name="Рисунок 1571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2032</xdr:row>
      <xdr:rowOff>47625</xdr:rowOff>
    </xdr:from>
    <xdr:to>
      <xdr:col>0</xdr:col>
      <xdr:colOff>400050</xdr:colOff>
      <xdr:row>2032</xdr:row>
      <xdr:rowOff>523875</xdr:rowOff>
    </xdr:to>
    <xdr:pic>
      <xdr:nvPicPr>
        <xdr:cNvPr id="1573" name="Рисунок 1572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2034</xdr:row>
      <xdr:rowOff>47625</xdr:rowOff>
    </xdr:from>
    <xdr:to>
      <xdr:col>0</xdr:col>
      <xdr:colOff>400050</xdr:colOff>
      <xdr:row>2034</xdr:row>
      <xdr:rowOff>523875</xdr:rowOff>
    </xdr:to>
    <xdr:pic>
      <xdr:nvPicPr>
        <xdr:cNvPr id="1574" name="Рисунок 157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2035</xdr:row>
      <xdr:rowOff>47625</xdr:rowOff>
    </xdr:from>
    <xdr:to>
      <xdr:col>0</xdr:col>
      <xdr:colOff>400050</xdr:colOff>
      <xdr:row>2035</xdr:row>
      <xdr:rowOff>523875</xdr:rowOff>
    </xdr:to>
    <xdr:pic>
      <xdr:nvPicPr>
        <xdr:cNvPr id="1575" name="Рисунок 157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2037</xdr:row>
      <xdr:rowOff>47625</xdr:rowOff>
    </xdr:from>
    <xdr:to>
      <xdr:col>0</xdr:col>
      <xdr:colOff>400050</xdr:colOff>
      <xdr:row>2037</xdr:row>
      <xdr:rowOff>523875</xdr:rowOff>
    </xdr:to>
    <xdr:pic>
      <xdr:nvPicPr>
        <xdr:cNvPr id="1576" name="Рисунок 1575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2038</xdr:row>
      <xdr:rowOff>47625</xdr:rowOff>
    </xdr:from>
    <xdr:to>
      <xdr:col>0</xdr:col>
      <xdr:colOff>400050</xdr:colOff>
      <xdr:row>2038</xdr:row>
      <xdr:rowOff>523875</xdr:rowOff>
    </xdr:to>
    <xdr:pic>
      <xdr:nvPicPr>
        <xdr:cNvPr id="1577" name="Рисунок 1576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2042</xdr:row>
      <xdr:rowOff>47625</xdr:rowOff>
    </xdr:from>
    <xdr:to>
      <xdr:col>0</xdr:col>
      <xdr:colOff>523875</xdr:colOff>
      <xdr:row>2042</xdr:row>
      <xdr:rowOff>523875</xdr:rowOff>
    </xdr:to>
    <xdr:pic>
      <xdr:nvPicPr>
        <xdr:cNvPr id="1578" name="Рисунок 1577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2043</xdr:row>
      <xdr:rowOff>47625</xdr:rowOff>
    </xdr:from>
    <xdr:to>
      <xdr:col>0</xdr:col>
      <xdr:colOff>523875</xdr:colOff>
      <xdr:row>2043</xdr:row>
      <xdr:rowOff>523875</xdr:rowOff>
    </xdr:to>
    <xdr:pic>
      <xdr:nvPicPr>
        <xdr:cNvPr id="1579" name="Рисунок 1578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2044</xdr:row>
      <xdr:rowOff>47625</xdr:rowOff>
    </xdr:from>
    <xdr:to>
      <xdr:col>0</xdr:col>
      <xdr:colOff>523875</xdr:colOff>
      <xdr:row>2044</xdr:row>
      <xdr:rowOff>523875</xdr:rowOff>
    </xdr:to>
    <xdr:pic>
      <xdr:nvPicPr>
        <xdr:cNvPr id="1580" name="Рисунок 1579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2046</xdr:row>
      <xdr:rowOff>47625</xdr:rowOff>
    </xdr:from>
    <xdr:to>
      <xdr:col>0</xdr:col>
      <xdr:colOff>400050</xdr:colOff>
      <xdr:row>2046</xdr:row>
      <xdr:rowOff>523875</xdr:rowOff>
    </xdr:to>
    <xdr:pic>
      <xdr:nvPicPr>
        <xdr:cNvPr id="1581" name="Рисунок 1580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2048</xdr:row>
      <xdr:rowOff>47625</xdr:rowOff>
    </xdr:from>
    <xdr:to>
      <xdr:col>0</xdr:col>
      <xdr:colOff>400050</xdr:colOff>
      <xdr:row>2048</xdr:row>
      <xdr:rowOff>523875</xdr:rowOff>
    </xdr:to>
    <xdr:pic>
      <xdr:nvPicPr>
        <xdr:cNvPr id="1582" name="Рисунок 1581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2049</xdr:row>
      <xdr:rowOff>47625</xdr:rowOff>
    </xdr:from>
    <xdr:to>
      <xdr:col>0</xdr:col>
      <xdr:colOff>400050</xdr:colOff>
      <xdr:row>2049</xdr:row>
      <xdr:rowOff>523875</xdr:rowOff>
    </xdr:to>
    <xdr:pic>
      <xdr:nvPicPr>
        <xdr:cNvPr id="1583" name="Рисунок 1582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2050</xdr:row>
      <xdr:rowOff>47625</xdr:rowOff>
    </xdr:from>
    <xdr:to>
      <xdr:col>0</xdr:col>
      <xdr:colOff>400050</xdr:colOff>
      <xdr:row>2050</xdr:row>
      <xdr:rowOff>523875</xdr:rowOff>
    </xdr:to>
    <xdr:pic>
      <xdr:nvPicPr>
        <xdr:cNvPr id="1584" name="Рисунок 1583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2052</xdr:row>
      <xdr:rowOff>47625</xdr:rowOff>
    </xdr:from>
    <xdr:to>
      <xdr:col>0</xdr:col>
      <xdr:colOff>400050</xdr:colOff>
      <xdr:row>2052</xdr:row>
      <xdr:rowOff>523875</xdr:rowOff>
    </xdr:to>
    <xdr:pic>
      <xdr:nvPicPr>
        <xdr:cNvPr id="1585" name="Рисунок 158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2053</xdr:row>
      <xdr:rowOff>47625</xdr:rowOff>
    </xdr:from>
    <xdr:to>
      <xdr:col>0</xdr:col>
      <xdr:colOff>400050</xdr:colOff>
      <xdr:row>2053</xdr:row>
      <xdr:rowOff>523875</xdr:rowOff>
    </xdr:to>
    <xdr:pic>
      <xdr:nvPicPr>
        <xdr:cNvPr id="1586" name="Рисунок 1585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2054</xdr:row>
      <xdr:rowOff>47625</xdr:rowOff>
    </xdr:from>
    <xdr:to>
      <xdr:col>0</xdr:col>
      <xdr:colOff>400050</xdr:colOff>
      <xdr:row>2054</xdr:row>
      <xdr:rowOff>523875</xdr:rowOff>
    </xdr:to>
    <xdr:pic>
      <xdr:nvPicPr>
        <xdr:cNvPr id="1587" name="Рисунок 1586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2055</xdr:row>
      <xdr:rowOff>47625</xdr:rowOff>
    </xdr:from>
    <xdr:to>
      <xdr:col>0</xdr:col>
      <xdr:colOff>400050</xdr:colOff>
      <xdr:row>2055</xdr:row>
      <xdr:rowOff>523875</xdr:rowOff>
    </xdr:to>
    <xdr:pic>
      <xdr:nvPicPr>
        <xdr:cNvPr id="1588" name="Рисунок 1587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2056</xdr:row>
      <xdr:rowOff>47625</xdr:rowOff>
    </xdr:from>
    <xdr:to>
      <xdr:col>0</xdr:col>
      <xdr:colOff>400050</xdr:colOff>
      <xdr:row>2056</xdr:row>
      <xdr:rowOff>523875</xdr:rowOff>
    </xdr:to>
    <xdr:pic>
      <xdr:nvPicPr>
        <xdr:cNvPr id="1589" name="Рисунок 1588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2057</xdr:row>
      <xdr:rowOff>47625</xdr:rowOff>
    </xdr:from>
    <xdr:to>
      <xdr:col>0</xdr:col>
      <xdr:colOff>400050</xdr:colOff>
      <xdr:row>2057</xdr:row>
      <xdr:rowOff>523875</xdr:rowOff>
    </xdr:to>
    <xdr:pic>
      <xdr:nvPicPr>
        <xdr:cNvPr id="1590" name="Рисунок 1589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2058</xdr:row>
      <xdr:rowOff>47625</xdr:rowOff>
    </xdr:from>
    <xdr:to>
      <xdr:col>0</xdr:col>
      <xdr:colOff>400050</xdr:colOff>
      <xdr:row>2058</xdr:row>
      <xdr:rowOff>523875</xdr:rowOff>
    </xdr:to>
    <xdr:pic>
      <xdr:nvPicPr>
        <xdr:cNvPr id="1591" name="Рисунок 1590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2060</xdr:row>
      <xdr:rowOff>47625</xdr:rowOff>
    </xdr:from>
    <xdr:to>
      <xdr:col>0</xdr:col>
      <xdr:colOff>400050</xdr:colOff>
      <xdr:row>2060</xdr:row>
      <xdr:rowOff>523875</xdr:rowOff>
    </xdr:to>
    <xdr:pic>
      <xdr:nvPicPr>
        <xdr:cNvPr id="1592" name="Рисунок 1591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2061</xdr:row>
      <xdr:rowOff>47625</xdr:rowOff>
    </xdr:from>
    <xdr:to>
      <xdr:col>0</xdr:col>
      <xdr:colOff>695325</xdr:colOff>
      <xdr:row>2061</xdr:row>
      <xdr:rowOff>523875</xdr:rowOff>
    </xdr:to>
    <xdr:pic>
      <xdr:nvPicPr>
        <xdr:cNvPr id="1593" name="Рисунок 1592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2062</xdr:row>
      <xdr:rowOff>47625</xdr:rowOff>
    </xdr:from>
    <xdr:to>
      <xdr:col>0</xdr:col>
      <xdr:colOff>400050</xdr:colOff>
      <xdr:row>2062</xdr:row>
      <xdr:rowOff>523875</xdr:rowOff>
    </xdr:to>
    <xdr:pic>
      <xdr:nvPicPr>
        <xdr:cNvPr id="1594" name="Рисунок 159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2063</xdr:row>
      <xdr:rowOff>47625</xdr:rowOff>
    </xdr:from>
    <xdr:to>
      <xdr:col>0</xdr:col>
      <xdr:colOff>400050</xdr:colOff>
      <xdr:row>2063</xdr:row>
      <xdr:rowOff>523875</xdr:rowOff>
    </xdr:to>
    <xdr:pic>
      <xdr:nvPicPr>
        <xdr:cNvPr id="1595" name="Рисунок 159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2065</xdr:row>
      <xdr:rowOff>47625</xdr:rowOff>
    </xdr:from>
    <xdr:to>
      <xdr:col>0</xdr:col>
      <xdr:colOff>523875</xdr:colOff>
      <xdr:row>2065</xdr:row>
      <xdr:rowOff>523875</xdr:rowOff>
    </xdr:to>
    <xdr:pic>
      <xdr:nvPicPr>
        <xdr:cNvPr id="1596" name="Рисунок 1595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2066</xdr:row>
      <xdr:rowOff>47625</xdr:rowOff>
    </xdr:from>
    <xdr:to>
      <xdr:col>0</xdr:col>
      <xdr:colOff>523875</xdr:colOff>
      <xdr:row>2066</xdr:row>
      <xdr:rowOff>523875</xdr:rowOff>
    </xdr:to>
    <xdr:pic>
      <xdr:nvPicPr>
        <xdr:cNvPr id="1597" name="Рисунок 1596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2067</xdr:row>
      <xdr:rowOff>47625</xdr:rowOff>
    </xdr:from>
    <xdr:to>
      <xdr:col>0</xdr:col>
      <xdr:colOff>523875</xdr:colOff>
      <xdr:row>2067</xdr:row>
      <xdr:rowOff>523875</xdr:rowOff>
    </xdr:to>
    <xdr:pic>
      <xdr:nvPicPr>
        <xdr:cNvPr id="1598" name="Рисунок 1597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2068</xdr:row>
      <xdr:rowOff>47625</xdr:rowOff>
    </xdr:from>
    <xdr:to>
      <xdr:col>0</xdr:col>
      <xdr:colOff>523875</xdr:colOff>
      <xdr:row>2068</xdr:row>
      <xdr:rowOff>523875</xdr:rowOff>
    </xdr:to>
    <xdr:pic>
      <xdr:nvPicPr>
        <xdr:cNvPr id="1599" name="Рисунок 1598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2069</xdr:row>
      <xdr:rowOff>47625</xdr:rowOff>
    </xdr:from>
    <xdr:to>
      <xdr:col>0</xdr:col>
      <xdr:colOff>523875</xdr:colOff>
      <xdr:row>2069</xdr:row>
      <xdr:rowOff>523875</xdr:rowOff>
    </xdr:to>
    <xdr:pic>
      <xdr:nvPicPr>
        <xdr:cNvPr id="1600" name="Рисунок 1599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2071</xdr:row>
      <xdr:rowOff>47625</xdr:rowOff>
    </xdr:from>
    <xdr:to>
      <xdr:col>0</xdr:col>
      <xdr:colOff>523875</xdr:colOff>
      <xdr:row>2071</xdr:row>
      <xdr:rowOff>523875</xdr:rowOff>
    </xdr:to>
    <xdr:pic>
      <xdr:nvPicPr>
        <xdr:cNvPr id="1601" name="Рисунок 1600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2072</xdr:row>
      <xdr:rowOff>47625</xdr:rowOff>
    </xdr:from>
    <xdr:to>
      <xdr:col>0</xdr:col>
      <xdr:colOff>523875</xdr:colOff>
      <xdr:row>2072</xdr:row>
      <xdr:rowOff>523875</xdr:rowOff>
    </xdr:to>
    <xdr:pic>
      <xdr:nvPicPr>
        <xdr:cNvPr id="1602" name="Рисунок 1601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2073</xdr:row>
      <xdr:rowOff>47625</xdr:rowOff>
    </xdr:from>
    <xdr:to>
      <xdr:col>0</xdr:col>
      <xdr:colOff>523875</xdr:colOff>
      <xdr:row>2073</xdr:row>
      <xdr:rowOff>523875</xdr:rowOff>
    </xdr:to>
    <xdr:pic>
      <xdr:nvPicPr>
        <xdr:cNvPr id="1603" name="Рисунок 1602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2074</xdr:row>
      <xdr:rowOff>47625</xdr:rowOff>
    </xdr:from>
    <xdr:to>
      <xdr:col>0</xdr:col>
      <xdr:colOff>523875</xdr:colOff>
      <xdr:row>2074</xdr:row>
      <xdr:rowOff>523875</xdr:rowOff>
    </xdr:to>
    <xdr:pic>
      <xdr:nvPicPr>
        <xdr:cNvPr id="1604" name="Рисунок 160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2076</xdr:row>
      <xdr:rowOff>47625</xdr:rowOff>
    </xdr:from>
    <xdr:to>
      <xdr:col>0</xdr:col>
      <xdr:colOff>523875</xdr:colOff>
      <xdr:row>2076</xdr:row>
      <xdr:rowOff>523875</xdr:rowOff>
    </xdr:to>
    <xdr:pic>
      <xdr:nvPicPr>
        <xdr:cNvPr id="1605" name="Рисунок 160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2077</xdr:row>
      <xdr:rowOff>47625</xdr:rowOff>
    </xdr:from>
    <xdr:to>
      <xdr:col>0</xdr:col>
      <xdr:colOff>523875</xdr:colOff>
      <xdr:row>2077</xdr:row>
      <xdr:rowOff>523875</xdr:rowOff>
    </xdr:to>
    <xdr:pic>
      <xdr:nvPicPr>
        <xdr:cNvPr id="1606" name="Рисунок 1605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2078</xdr:row>
      <xdr:rowOff>47625</xdr:rowOff>
    </xdr:from>
    <xdr:to>
      <xdr:col>0</xdr:col>
      <xdr:colOff>523875</xdr:colOff>
      <xdr:row>2078</xdr:row>
      <xdr:rowOff>523875</xdr:rowOff>
    </xdr:to>
    <xdr:pic>
      <xdr:nvPicPr>
        <xdr:cNvPr id="1607" name="Рисунок 1606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2079</xdr:row>
      <xdr:rowOff>47625</xdr:rowOff>
    </xdr:from>
    <xdr:to>
      <xdr:col>0</xdr:col>
      <xdr:colOff>523875</xdr:colOff>
      <xdr:row>2079</xdr:row>
      <xdr:rowOff>523875</xdr:rowOff>
    </xdr:to>
    <xdr:pic>
      <xdr:nvPicPr>
        <xdr:cNvPr id="1608" name="Рисунок 1607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2080</xdr:row>
      <xdr:rowOff>47625</xdr:rowOff>
    </xdr:from>
    <xdr:to>
      <xdr:col>0</xdr:col>
      <xdr:colOff>523875</xdr:colOff>
      <xdr:row>2080</xdr:row>
      <xdr:rowOff>523875</xdr:rowOff>
    </xdr:to>
    <xdr:pic>
      <xdr:nvPicPr>
        <xdr:cNvPr id="1609" name="Рисунок 1608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2082</xdr:row>
      <xdr:rowOff>47625</xdr:rowOff>
    </xdr:from>
    <xdr:to>
      <xdr:col>0</xdr:col>
      <xdr:colOff>400050</xdr:colOff>
      <xdr:row>2082</xdr:row>
      <xdr:rowOff>523875</xdr:rowOff>
    </xdr:to>
    <xdr:pic>
      <xdr:nvPicPr>
        <xdr:cNvPr id="1610" name="Рисунок 1609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2083</xdr:row>
      <xdr:rowOff>47625</xdr:rowOff>
    </xdr:from>
    <xdr:to>
      <xdr:col>0</xdr:col>
      <xdr:colOff>400050</xdr:colOff>
      <xdr:row>2083</xdr:row>
      <xdr:rowOff>523875</xdr:rowOff>
    </xdr:to>
    <xdr:pic>
      <xdr:nvPicPr>
        <xdr:cNvPr id="1611" name="Рисунок 1610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2084</xdr:row>
      <xdr:rowOff>47625</xdr:rowOff>
    </xdr:from>
    <xdr:to>
      <xdr:col>0</xdr:col>
      <xdr:colOff>400050</xdr:colOff>
      <xdr:row>2084</xdr:row>
      <xdr:rowOff>523875</xdr:rowOff>
    </xdr:to>
    <xdr:pic>
      <xdr:nvPicPr>
        <xdr:cNvPr id="1612" name="Рисунок 161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2085</xdr:row>
      <xdr:rowOff>47625</xdr:rowOff>
    </xdr:from>
    <xdr:to>
      <xdr:col>0</xdr:col>
      <xdr:colOff>400050</xdr:colOff>
      <xdr:row>2085</xdr:row>
      <xdr:rowOff>523875</xdr:rowOff>
    </xdr:to>
    <xdr:pic>
      <xdr:nvPicPr>
        <xdr:cNvPr id="1613" name="Рисунок 1612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2086</xdr:row>
      <xdr:rowOff>47625</xdr:rowOff>
    </xdr:from>
    <xdr:to>
      <xdr:col>0</xdr:col>
      <xdr:colOff>400050</xdr:colOff>
      <xdr:row>2086</xdr:row>
      <xdr:rowOff>523875</xdr:rowOff>
    </xdr:to>
    <xdr:pic>
      <xdr:nvPicPr>
        <xdr:cNvPr id="1614" name="Рисунок 1613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2087</xdr:row>
      <xdr:rowOff>47625</xdr:rowOff>
    </xdr:from>
    <xdr:to>
      <xdr:col>0</xdr:col>
      <xdr:colOff>400050</xdr:colOff>
      <xdr:row>2087</xdr:row>
      <xdr:rowOff>523875</xdr:rowOff>
    </xdr:to>
    <xdr:pic>
      <xdr:nvPicPr>
        <xdr:cNvPr id="1615" name="Рисунок 16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2088</xdr:row>
      <xdr:rowOff>47625</xdr:rowOff>
    </xdr:from>
    <xdr:to>
      <xdr:col>0</xdr:col>
      <xdr:colOff>400050</xdr:colOff>
      <xdr:row>2088</xdr:row>
      <xdr:rowOff>523875</xdr:rowOff>
    </xdr:to>
    <xdr:pic>
      <xdr:nvPicPr>
        <xdr:cNvPr id="1616" name="Рисунок 161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2089</xdr:row>
      <xdr:rowOff>47625</xdr:rowOff>
    </xdr:from>
    <xdr:to>
      <xdr:col>0</xdr:col>
      <xdr:colOff>400050</xdr:colOff>
      <xdr:row>2089</xdr:row>
      <xdr:rowOff>523875</xdr:rowOff>
    </xdr:to>
    <xdr:pic>
      <xdr:nvPicPr>
        <xdr:cNvPr id="1617" name="Рисунок 1616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2091</xdr:row>
      <xdr:rowOff>47625</xdr:rowOff>
    </xdr:from>
    <xdr:to>
      <xdr:col>0</xdr:col>
      <xdr:colOff>400050</xdr:colOff>
      <xdr:row>2091</xdr:row>
      <xdr:rowOff>523875</xdr:rowOff>
    </xdr:to>
    <xdr:pic>
      <xdr:nvPicPr>
        <xdr:cNvPr id="1618" name="Рисунок 1617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2093</xdr:row>
      <xdr:rowOff>47625</xdr:rowOff>
    </xdr:from>
    <xdr:to>
      <xdr:col>0</xdr:col>
      <xdr:colOff>400050</xdr:colOff>
      <xdr:row>2093</xdr:row>
      <xdr:rowOff>523875</xdr:rowOff>
    </xdr:to>
    <xdr:pic>
      <xdr:nvPicPr>
        <xdr:cNvPr id="1619" name="Рисунок 1618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2094</xdr:row>
      <xdr:rowOff>47625</xdr:rowOff>
    </xdr:from>
    <xdr:to>
      <xdr:col>0</xdr:col>
      <xdr:colOff>400050</xdr:colOff>
      <xdr:row>2094</xdr:row>
      <xdr:rowOff>523875</xdr:rowOff>
    </xdr:to>
    <xdr:pic>
      <xdr:nvPicPr>
        <xdr:cNvPr id="1620" name="Рисунок 1619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2096</xdr:row>
      <xdr:rowOff>47625</xdr:rowOff>
    </xdr:from>
    <xdr:to>
      <xdr:col>0</xdr:col>
      <xdr:colOff>400050</xdr:colOff>
      <xdr:row>2096</xdr:row>
      <xdr:rowOff>523875</xdr:rowOff>
    </xdr:to>
    <xdr:pic>
      <xdr:nvPicPr>
        <xdr:cNvPr id="1621" name="Рисунок 1620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2097</xdr:row>
      <xdr:rowOff>47625</xdr:rowOff>
    </xdr:from>
    <xdr:to>
      <xdr:col>0</xdr:col>
      <xdr:colOff>400050</xdr:colOff>
      <xdr:row>2097</xdr:row>
      <xdr:rowOff>523875</xdr:rowOff>
    </xdr:to>
    <xdr:pic>
      <xdr:nvPicPr>
        <xdr:cNvPr id="1622" name="Рисунок 162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2098</xdr:row>
      <xdr:rowOff>47625</xdr:rowOff>
    </xdr:from>
    <xdr:to>
      <xdr:col>0</xdr:col>
      <xdr:colOff>400050</xdr:colOff>
      <xdr:row>2098</xdr:row>
      <xdr:rowOff>523875</xdr:rowOff>
    </xdr:to>
    <xdr:pic>
      <xdr:nvPicPr>
        <xdr:cNvPr id="1623" name="Рисунок 1622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2099</xdr:row>
      <xdr:rowOff>47625</xdr:rowOff>
    </xdr:from>
    <xdr:to>
      <xdr:col>0</xdr:col>
      <xdr:colOff>523875</xdr:colOff>
      <xdr:row>2099</xdr:row>
      <xdr:rowOff>523875</xdr:rowOff>
    </xdr:to>
    <xdr:pic>
      <xdr:nvPicPr>
        <xdr:cNvPr id="1624" name="Рисунок 1623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2100</xdr:row>
      <xdr:rowOff>47625</xdr:rowOff>
    </xdr:from>
    <xdr:to>
      <xdr:col>0</xdr:col>
      <xdr:colOff>523875</xdr:colOff>
      <xdr:row>2100</xdr:row>
      <xdr:rowOff>523875</xdr:rowOff>
    </xdr:to>
    <xdr:pic>
      <xdr:nvPicPr>
        <xdr:cNvPr id="1625" name="Рисунок 162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2101</xdr:row>
      <xdr:rowOff>47625</xdr:rowOff>
    </xdr:from>
    <xdr:to>
      <xdr:col>0</xdr:col>
      <xdr:colOff>523875</xdr:colOff>
      <xdr:row>2101</xdr:row>
      <xdr:rowOff>523875</xdr:rowOff>
    </xdr:to>
    <xdr:pic>
      <xdr:nvPicPr>
        <xdr:cNvPr id="1626" name="Рисунок 1625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2102</xdr:row>
      <xdr:rowOff>47625</xdr:rowOff>
    </xdr:from>
    <xdr:to>
      <xdr:col>0</xdr:col>
      <xdr:colOff>523875</xdr:colOff>
      <xdr:row>2102</xdr:row>
      <xdr:rowOff>523875</xdr:rowOff>
    </xdr:to>
    <xdr:pic>
      <xdr:nvPicPr>
        <xdr:cNvPr id="1627" name="Рисунок 1626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2103</xdr:row>
      <xdr:rowOff>47625</xdr:rowOff>
    </xdr:from>
    <xdr:to>
      <xdr:col>0</xdr:col>
      <xdr:colOff>523875</xdr:colOff>
      <xdr:row>2103</xdr:row>
      <xdr:rowOff>523875</xdr:rowOff>
    </xdr:to>
    <xdr:pic>
      <xdr:nvPicPr>
        <xdr:cNvPr id="1628" name="Рисунок 1627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2105</xdr:row>
      <xdr:rowOff>47625</xdr:rowOff>
    </xdr:from>
    <xdr:to>
      <xdr:col>0</xdr:col>
      <xdr:colOff>523875</xdr:colOff>
      <xdr:row>2105</xdr:row>
      <xdr:rowOff>523875</xdr:rowOff>
    </xdr:to>
    <xdr:pic>
      <xdr:nvPicPr>
        <xdr:cNvPr id="1629" name="Рисунок 1628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2106</xdr:row>
      <xdr:rowOff>47625</xdr:rowOff>
    </xdr:from>
    <xdr:to>
      <xdr:col>0</xdr:col>
      <xdr:colOff>523875</xdr:colOff>
      <xdr:row>2106</xdr:row>
      <xdr:rowOff>523875</xdr:rowOff>
    </xdr:to>
    <xdr:pic>
      <xdr:nvPicPr>
        <xdr:cNvPr id="1630" name="Рисунок 1629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2107</xdr:row>
      <xdr:rowOff>47625</xdr:rowOff>
    </xdr:from>
    <xdr:to>
      <xdr:col>0</xdr:col>
      <xdr:colOff>523875</xdr:colOff>
      <xdr:row>2107</xdr:row>
      <xdr:rowOff>523875</xdr:rowOff>
    </xdr:to>
    <xdr:pic>
      <xdr:nvPicPr>
        <xdr:cNvPr id="1631" name="Рисунок 1630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2108</xdr:row>
      <xdr:rowOff>47625</xdr:rowOff>
    </xdr:from>
    <xdr:to>
      <xdr:col>0</xdr:col>
      <xdr:colOff>523875</xdr:colOff>
      <xdr:row>2108</xdr:row>
      <xdr:rowOff>523875</xdr:rowOff>
    </xdr:to>
    <xdr:pic>
      <xdr:nvPicPr>
        <xdr:cNvPr id="1632" name="Рисунок 1631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2109</xdr:row>
      <xdr:rowOff>47625</xdr:rowOff>
    </xdr:from>
    <xdr:to>
      <xdr:col>0</xdr:col>
      <xdr:colOff>523875</xdr:colOff>
      <xdr:row>2109</xdr:row>
      <xdr:rowOff>523875</xdr:rowOff>
    </xdr:to>
    <xdr:pic>
      <xdr:nvPicPr>
        <xdr:cNvPr id="1633" name="Рисунок 1632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2110</xdr:row>
      <xdr:rowOff>47625</xdr:rowOff>
    </xdr:from>
    <xdr:to>
      <xdr:col>0</xdr:col>
      <xdr:colOff>523875</xdr:colOff>
      <xdr:row>2110</xdr:row>
      <xdr:rowOff>523875</xdr:rowOff>
    </xdr:to>
    <xdr:pic>
      <xdr:nvPicPr>
        <xdr:cNvPr id="1634" name="Рисунок 163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2111</xdr:row>
      <xdr:rowOff>47625</xdr:rowOff>
    </xdr:from>
    <xdr:to>
      <xdr:col>0</xdr:col>
      <xdr:colOff>400050</xdr:colOff>
      <xdr:row>2111</xdr:row>
      <xdr:rowOff>523875</xdr:rowOff>
    </xdr:to>
    <xdr:pic>
      <xdr:nvPicPr>
        <xdr:cNvPr id="1635" name="Рисунок 163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2113</xdr:row>
      <xdr:rowOff>47625</xdr:rowOff>
    </xdr:from>
    <xdr:to>
      <xdr:col>0</xdr:col>
      <xdr:colOff>523875</xdr:colOff>
      <xdr:row>2113</xdr:row>
      <xdr:rowOff>523875</xdr:rowOff>
    </xdr:to>
    <xdr:pic>
      <xdr:nvPicPr>
        <xdr:cNvPr id="1636" name="Рисунок 1635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2114</xdr:row>
      <xdr:rowOff>47625</xdr:rowOff>
    </xdr:from>
    <xdr:to>
      <xdr:col>0</xdr:col>
      <xdr:colOff>400050</xdr:colOff>
      <xdr:row>2114</xdr:row>
      <xdr:rowOff>523875</xdr:rowOff>
    </xdr:to>
    <xdr:pic>
      <xdr:nvPicPr>
        <xdr:cNvPr id="1637" name="Рисунок 1636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2115</xdr:row>
      <xdr:rowOff>47625</xdr:rowOff>
    </xdr:from>
    <xdr:to>
      <xdr:col>0</xdr:col>
      <xdr:colOff>400050</xdr:colOff>
      <xdr:row>2115</xdr:row>
      <xdr:rowOff>523875</xdr:rowOff>
    </xdr:to>
    <xdr:pic>
      <xdr:nvPicPr>
        <xdr:cNvPr id="1638" name="Рисунок 1637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2116</xdr:row>
      <xdr:rowOff>47625</xdr:rowOff>
    </xdr:from>
    <xdr:to>
      <xdr:col>0</xdr:col>
      <xdr:colOff>400050</xdr:colOff>
      <xdr:row>2116</xdr:row>
      <xdr:rowOff>523875</xdr:rowOff>
    </xdr:to>
    <xdr:pic>
      <xdr:nvPicPr>
        <xdr:cNvPr id="1639" name="Рисунок 1638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2117</xdr:row>
      <xdr:rowOff>47625</xdr:rowOff>
    </xdr:from>
    <xdr:to>
      <xdr:col>0</xdr:col>
      <xdr:colOff>400050</xdr:colOff>
      <xdr:row>2117</xdr:row>
      <xdr:rowOff>523875</xdr:rowOff>
    </xdr:to>
    <xdr:pic>
      <xdr:nvPicPr>
        <xdr:cNvPr id="1640" name="Рисунок 1639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2118</xdr:row>
      <xdr:rowOff>47625</xdr:rowOff>
    </xdr:from>
    <xdr:to>
      <xdr:col>0</xdr:col>
      <xdr:colOff>400050</xdr:colOff>
      <xdr:row>2118</xdr:row>
      <xdr:rowOff>523875</xdr:rowOff>
    </xdr:to>
    <xdr:pic>
      <xdr:nvPicPr>
        <xdr:cNvPr id="1641" name="Рисунок 1640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2119</xdr:row>
      <xdr:rowOff>47625</xdr:rowOff>
    </xdr:from>
    <xdr:to>
      <xdr:col>0</xdr:col>
      <xdr:colOff>400050</xdr:colOff>
      <xdr:row>2119</xdr:row>
      <xdr:rowOff>523875</xdr:rowOff>
    </xdr:to>
    <xdr:pic>
      <xdr:nvPicPr>
        <xdr:cNvPr id="1642" name="Рисунок 1641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2121</xdr:row>
      <xdr:rowOff>47625</xdr:rowOff>
    </xdr:from>
    <xdr:to>
      <xdr:col>0</xdr:col>
      <xdr:colOff>400050</xdr:colOff>
      <xdr:row>2121</xdr:row>
      <xdr:rowOff>523875</xdr:rowOff>
    </xdr:to>
    <xdr:pic>
      <xdr:nvPicPr>
        <xdr:cNvPr id="1643" name="Рисунок 1642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2122</xdr:row>
      <xdr:rowOff>47625</xdr:rowOff>
    </xdr:from>
    <xdr:to>
      <xdr:col>0</xdr:col>
      <xdr:colOff>361950</xdr:colOff>
      <xdr:row>2122</xdr:row>
      <xdr:rowOff>523875</xdr:rowOff>
    </xdr:to>
    <xdr:pic>
      <xdr:nvPicPr>
        <xdr:cNvPr id="1644" name="Рисунок 1643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2123</xdr:row>
      <xdr:rowOff>47625</xdr:rowOff>
    </xdr:from>
    <xdr:to>
      <xdr:col>0</xdr:col>
      <xdr:colOff>361950</xdr:colOff>
      <xdr:row>2123</xdr:row>
      <xdr:rowOff>523875</xdr:rowOff>
    </xdr:to>
    <xdr:pic>
      <xdr:nvPicPr>
        <xdr:cNvPr id="1645" name="Рисунок 164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2124</xdr:row>
      <xdr:rowOff>47625</xdr:rowOff>
    </xdr:from>
    <xdr:to>
      <xdr:col>0</xdr:col>
      <xdr:colOff>361950</xdr:colOff>
      <xdr:row>2124</xdr:row>
      <xdr:rowOff>523875</xdr:rowOff>
    </xdr:to>
    <xdr:pic>
      <xdr:nvPicPr>
        <xdr:cNvPr id="1646" name="Рисунок 1645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2125</xdr:row>
      <xdr:rowOff>47625</xdr:rowOff>
    </xdr:from>
    <xdr:to>
      <xdr:col>0</xdr:col>
      <xdr:colOff>361950</xdr:colOff>
      <xdr:row>2125</xdr:row>
      <xdr:rowOff>523875</xdr:rowOff>
    </xdr:to>
    <xdr:pic>
      <xdr:nvPicPr>
        <xdr:cNvPr id="1647" name="Рисунок 1646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2126</xdr:row>
      <xdr:rowOff>47625</xdr:rowOff>
    </xdr:from>
    <xdr:to>
      <xdr:col>0</xdr:col>
      <xdr:colOff>361950</xdr:colOff>
      <xdr:row>2126</xdr:row>
      <xdr:rowOff>523875</xdr:rowOff>
    </xdr:to>
    <xdr:pic>
      <xdr:nvPicPr>
        <xdr:cNvPr id="1648" name="Рисунок 1647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2127</xdr:row>
      <xdr:rowOff>47625</xdr:rowOff>
    </xdr:from>
    <xdr:to>
      <xdr:col>0</xdr:col>
      <xdr:colOff>400050</xdr:colOff>
      <xdr:row>2127</xdr:row>
      <xdr:rowOff>523875</xdr:rowOff>
    </xdr:to>
    <xdr:pic>
      <xdr:nvPicPr>
        <xdr:cNvPr id="1649" name="Рисунок 1648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2128</xdr:row>
      <xdr:rowOff>47625</xdr:rowOff>
    </xdr:from>
    <xdr:to>
      <xdr:col>0</xdr:col>
      <xdr:colOff>361950</xdr:colOff>
      <xdr:row>2128</xdr:row>
      <xdr:rowOff>523875</xdr:rowOff>
    </xdr:to>
    <xdr:pic>
      <xdr:nvPicPr>
        <xdr:cNvPr id="1650" name="Рисунок 1649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2129</xdr:row>
      <xdr:rowOff>47625</xdr:rowOff>
    </xdr:from>
    <xdr:to>
      <xdr:col>0</xdr:col>
      <xdr:colOff>400050</xdr:colOff>
      <xdr:row>2129</xdr:row>
      <xdr:rowOff>523875</xdr:rowOff>
    </xdr:to>
    <xdr:pic>
      <xdr:nvPicPr>
        <xdr:cNvPr id="1651" name="Рисунок 1650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2130</xdr:row>
      <xdr:rowOff>47625</xdr:rowOff>
    </xdr:from>
    <xdr:to>
      <xdr:col>0</xdr:col>
      <xdr:colOff>400050</xdr:colOff>
      <xdr:row>2130</xdr:row>
      <xdr:rowOff>523875</xdr:rowOff>
    </xdr:to>
    <xdr:pic>
      <xdr:nvPicPr>
        <xdr:cNvPr id="1652" name="Рисунок 165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2131</xdr:row>
      <xdr:rowOff>47625</xdr:rowOff>
    </xdr:from>
    <xdr:to>
      <xdr:col>0</xdr:col>
      <xdr:colOff>361950</xdr:colOff>
      <xdr:row>2131</xdr:row>
      <xdr:rowOff>523875</xdr:rowOff>
    </xdr:to>
    <xdr:pic>
      <xdr:nvPicPr>
        <xdr:cNvPr id="1653" name="Рисунок 1652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2132</xdr:row>
      <xdr:rowOff>47625</xdr:rowOff>
    </xdr:from>
    <xdr:to>
      <xdr:col>0</xdr:col>
      <xdr:colOff>400050</xdr:colOff>
      <xdr:row>2132</xdr:row>
      <xdr:rowOff>523875</xdr:rowOff>
    </xdr:to>
    <xdr:pic>
      <xdr:nvPicPr>
        <xdr:cNvPr id="1654" name="Рисунок 1653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2133</xdr:row>
      <xdr:rowOff>47625</xdr:rowOff>
    </xdr:from>
    <xdr:to>
      <xdr:col>0</xdr:col>
      <xdr:colOff>400050</xdr:colOff>
      <xdr:row>2133</xdr:row>
      <xdr:rowOff>523875</xdr:rowOff>
    </xdr:to>
    <xdr:pic>
      <xdr:nvPicPr>
        <xdr:cNvPr id="1655" name="Рисунок 165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2134</xdr:row>
      <xdr:rowOff>47625</xdr:rowOff>
    </xdr:from>
    <xdr:to>
      <xdr:col>0</xdr:col>
      <xdr:colOff>361950</xdr:colOff>
      <xdr:row>2134</xdr:row>
      <xdr:rowOff>523875</xdr:rowOff>
    </xdr:to>
    <xdr:pic>
      <xdr:nvPicPr>
        <xdr:cNvPr id="1656" name="Рисунок 1655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2135</xdr:row>
      <xdr:rowOff>47625</xdr:rowOff>
    </xdr:from>
    <xdr:to>
      <xdr:col>0</xdr:col>
      <xdr:colOff>361950</xdr:colOff>
      <xdr:row>2135</xdr:row>
      <xdr:rowOff>523875</xdr:rowOff>
    </xdr:to>
    <xdr:pic>
      <xdr:nvPicPr>
        <xdr:cNvPr id="1657" name="Рисунок 1656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2136</xdr:row>
      <xdr:rowOff>47625</xdr:rowOff>
    </xdr:from>
    <xdr:to>
      <xdr:col>0</xdr:col>
      <xdr:colOff>361950</xdr:colOff>
      <xdr:row>2136</xdr:row>
      <xdr:rowOff>523875</xdr:rowOff>
    </xdr:to>
    <xdr:pic>
      <xdr:nvPicPr>
        <xdr:cNvPr id="1658" name="Рисунок 165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2138</xdr:row>
      <xdr:rowOff>47625</xdr:rowOff>
    </xdr:from>
    <xdr:to>
      <xdr:col>0</xdr:col>
      <xdr:colOff>400050</xdr:colOff>
      <xdr:row>2138</xdr:row>
      <xdr:rowOff>523875</xdr:rowOff>
    </xdr:to>
    <xdr:pic>
      <xdr:nvPicPr>
        <xdr:cNvPr id="1659" name="Рисунок 1658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2139</xdr:row>
      <xdr:rowOff>47625</xdr:rowOff>
    </xdr:from>
    <xdr:to>
      <xdr:col>0</xdr:col>
      <xdr:colOff>400050</xdr:colOff>
      <xdr:row>2139</xdr:row>
      <xdr:rowOff>523875</xdr:rowOff>
    </xdr:to>
    <xdr:pic>
      <xdr:nvPicPr>
        <xdr:cNvPr id="1660" name="Рисунок 1659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2140</xdr:row>
      <xdr:rowOff>47625</xdr:rowOff>
    </xdr:from>
    <xdr:to>
      <xdr:col>0</xdr:col>
      <xdr:colOff>400050</xdr:colOff>
      <xdr:row>2140</xdr:row>
      <xdr:rowOff>523875</xdr:rowOff>
    </xdr:to>
    <xdr:pic>
      <xdr:nvPicPr>
        <xdr:cNvPr id="1661" name="Рисунок 1660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2141</xdr:row>
      <xdr:rowOff>47625</xdr:rowOff>
    </xdr:from>
    <xdr:to>
      <xdr:col>0</xdr:col>
      <xdr:colOff>400050</xdr:colOff>
      <xdr:row>2141</xdr:row>
      <xdr:rowOff>523875</xdr:rowOff>
    </xdr:to>
    <xdr:pic>
      <xdr:nvPicPr>
        <xdr:cNvPr id="1662" name="Рисунок 1661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2143</xdr:row>
      <xdr:rowOff>47625</xdr:rowOff>
    </xdr:from>
    <xdr:to>
      <xdr:col>0</xdr:col>
      <xdr:colOff>523875</xdr:colOff>
      <xdr:row>2143</xdr:row>
      <xdr:rowOff>523875</xdr:rowOff>
    </xdr:to>
    <xdr:pic>
      <xdr:nvPicPr>
        <xdr:cNvPr id="1663" name="Рисунок 1662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2144</xdr:row>
      <xdr:rowOff>47625</xdr:rowOff>
    </xdr:from>
    <xdr:to>
      <xdr:col>0</xdr:col>
      <xdr:colOff>695325</xdr:colOff>
      <xdr:row>2144</xdr:row>
      <xdr:rowOff>523875</xdr:rowOff>
    </xdr:to>
    <xdr:pic>
      <xdr:nvPicPr>
        <xdr:cNvPr id="1664" name="Рисунок 166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2145</xdr:row>
      <xdr:rowOff>47625</xdr:rowOff>
    </xdr:from>
    <xdr:to>
      <xdr:col>0</xdr:col>
      <xdr:colOff>523875</xdr:colOff>
      <xdr:row>2145</xdr:row>
      <xdr:rowOff>523875</xdr:rowOff>
    </xdr:to>
    <xdr:pic>
      <xdr:nvPicPr>
        <xdr:cNvPr id="1665" name="Рисунок 166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2146</xdr:row>
      <xdr:rowOff>47625</xdr:rowOff>
    </xdr:from>
    <xdr:to>
      <xdr:col>0</xdr:col>
      <xdr:colOff>523875</xdr:colOff>
      <xdr:row>2146</xdr:row>
      <xdr:rowOff>523875</xdr:rowOff>
    </xdr:to>
    <xdr:pic>
      <xdr:nvPicPr>
        <xdr:cNvPr id="1666" name="Рисунок 1665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2147</xdr:row>
      <xdr:rowOff>47625</xdr:rowOff>
    </xdr:from>
    <xdr:to>
      <xdr:col>0</xdr:col>
      <xdr:colOff>523875</xdr:colOff>
      <xdr:row>2147</xdr:row>
      <xdr:rowOff>523875</xdr:rowOff>
    </xdr:to>
    <xdr:pic>
      <xdr:nvPicPr>
        <xdr:cNvPr id="1667" name="Рисунок 166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2149</xdr:row>
      <xdr:rowOff>47625</xdr:rowOff>
    </xdr:from>
    <xdr:to>
      <xdr:col>0</xdr:col>
      <xdr:colOff>400050</xdr:colOff>
      <xdr:row>2149</xdr:row>
      <xdr:rowOff>523875</xdr:rowOff>
    </xdr:to>
    <xdr:pic>
      <xdr:nvPicPr>
        <xdr:cNvPr id="1668" name="Рисунок 1667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2151</xdr:row>
      <xdr:rowOff>47625</xdr:rowOff>
    </xdr:from>
    <xdr:to>
      <xdr:col>0</xdr:col>
      <xdr:colOff>523875</xdr:colOff>
      <xdr:row>2151</xdr:row>
      <xdr:rowOff>523875</xdr:rowOff>
    </xdr:to>
    <xdr:pic>
      <xdr:nvPicPr>
        <xdr:cNvPr id="1669" name="Рисунок 1668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2152</xdr:row>
      <xdr:rowOff>47625</xdr:rowOff>
    </xdr:from>
    <xdr:to>
      <xdr:col>0</xdr:col>
      <xdr:colOff>523875</xdr:colOff>
      <xdr:row>2152</xdr:row>
      <xdr:rowOff>523875</xdr:rowOff>
    </xdr:to>
    <xdr:pic>
      <xdr:nvPicPr>
        <xdr:cNvPr id="1670" name="Рисунок 166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2153</xdr:row>
      <xdr:rowOff>47625</xdr:rowOff>
    </xdr:from>
    <xdr:to>
      <xdr:col>0</xdr:col>
      <xdr:colOff>523875</xdr:colOff>
      <xdr:row>2153</xdr:row>
      <xdr:rowOff>523875</xdr:rowOff>
    </xdr:to>
    <xdr:pic>
      <xdr:nvPicPr>
        <xdr:cNvPr id="1671" name="Рисунок 1670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2154</xdr:row>
      <xdr:rowOff>47625</xdr:rowOff>
    </xdr:from>
    <xdr:to>
      <xdr:col>0</xdr:col>
      <xdr:colOff>533400</xdr:colOff>
      <xdr:row>2154</xdr:row>
      <xdr:rowOff>523875</xdr:rowOff>
    </xdr:to>
    <xdr:pic>
      <xdr:nvPicPr>
        <xdr:cNvPr id="1672" name="Рисунок 1671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2155</xdr:row>
      <xdr:rowOff>47625</xdr:rowOff>
    </xdr:from>
    <xdr:to>
      <xdr:col>0</xdr:col>
      <xdr:colOff>523875</xdr:colOff>
      <xdr:row>2155</xdr:row>
      <xdr:rowOff>523875</xdr:rowOff>
    </xdr:to>
    <xdr:pic>
      <xdr:nvPicPr>
        <xdr:cNvPr id="1673" name="Рисунок 1672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2157</xdr:row>
      <xdr:rowOff>47625</xdr:rowOff>
    </xdr:from>
    <xdr:to>
      <xdr:col>0</xdr:col>
      <xdr:colOff>400050</xdr:colOff>
      <xdr:row>2157</xdr:row>
      <xdr:rowOff>523875</xdr:rowOff>
    </xdr:to>
    <xdr:pic>
      <xdr:nvPicPr>
        <xdr:cNvPr id="1674" name="Рисунок 1673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2160</xdr:row>
      <xdr:rowOff>47625</xdr:rowOff>
    </xdr:from>
    <xdr:to>
      <xdr:col>0</xdr:col>
      <xdr:colOff>400050</xdr:colOff>
      <xdr:row>2160</xdr:row>
      <xdr:rowOff>523875</xdr:rowOff>
    </xdr:to>
    <xdr:pic>
      <xdr:nvPicPr>
        <xdr:cNvPr id="1675" name="Рисунок 167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2161</xdr:row>
      <xdr:rowOff>47625</xdr:rowOff>
    </xdr:from>
    <xdr:to>
      <xdr:col>0</xdr:col>
      <xdr:colOff>400050</xdr:colOff>
      <xdr:row>2161</xdr:row>
      <xdr:rowOff>523875</xdr:rowOff>
    </xdr:to>
    <xdr:pic>
      <xdr:nvPicPr>
        <xdr:cNvPr id="1676" name="Рисунок 1675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2162</xdr:row>
      <xdr:rowOff>47625</xdr:rowOff>
    </xdr:from>
    <xdr:to>
      <xdr:col>0</xdr:col>
      <xdr:colOff>400050</xdr:colOff>
      <xdr:row>2162</xdr:row>
      <xdr:rowOff>523875</xdr:rowOff>
    </xdr:to>
    <xdr:pic>
      <xdr:nvPicPr>
        <xdr:cNvPr id="1677" name="Рисунок 1676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2163</xdr:row>
      <xdr:rowOff>47625</xdr:rowOff>
    </xdr:from>
    <xdr:to>
      <xdr:col>0</xdr:col>
      <xdr:colOff>400050</xdr:colOff>
      <xdr:row>2163</xdr:row>
      <xdr:rowOff>523875</xdr:rowOff>
    </xdr:to>
    <xdr:pic>
      <xdr:nvPicPr>
        <xdr:cNvPr id="1678" name="Рисунок 1677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2164</xdr:row>
      <xdr:rowOff>47625</xdr:rowOff>
    </xdr:from>
    <xdr:to>
      <xdr:col>0</xdr:col>
      <xdr:colOff>400050</xdr:colOff>
      <xdr:row>2164</xdr:row>
      <xdr:rowOff>523875</xdr:rowOff>
    </xdr:to>
    <xdr:pic>
      <xdr:nvPicPr>
        <xdr:cNvPr id="1679" name="Рисунок 1678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2165</xdr:row>
      <xdr:rowOff>47625</xdr:rowOff>
    </xdr:from>
    <xdr:to>
      <xdr:col>0</xdr:col>
      <xdr:colOff>400050</xdr:colOff>
      <xdr:row>2165</xdr:row>
      <xdr:rowOff>523875</xdr:rowOff>
    </xdr:to>
    <xdr:pic>
      <xdr:nvPicPr>
        <xdr:cNvPr id="1680" name="Рисунок 1679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2167</xdr:row>
      <xdr:rowOff>47625</xdr:rowOff>
    </xdr:from>
    <xdr:to>
      <xdr:col>0</xdr:col>
      <xdr:colOff>400050</xdr:colOff>
      <xdr:row>2167</xdr:row>
      <xdr:rowOff>523875</xdr:rowOff>
    </xdr:to>
    <xdr:pic>
      <xdr:nvPicPr>
        <xdr:cNvPr id="1681" name="Рисунок 1680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2168</xdr:row>
      <xdr:rowOff>47625</xdr:rowOff>
    </xdr:from>
    <xdr:to>
      <xdr:col>0</xdr:col>
      <xdr:colOff>400050</xdr:colOff>
      <xdr:row>2168</xdr:row>
      <xdr:rowOff>523875</xdr:rowOff>
    </xdr:to>
    <xdr:pic>
      <xdr:nvPicPr>
        <xdr:cNvPr id="1682" name="Рисунок 168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2169</xdr:row>
      <xdr:rowOff>47625</xdr:rowOff>
    </xdr:from>
    <xdr:to>
      <xdr:col>0</xdr:col>
      <xdr:colOff>400050</xdr:colOff>
      <xdr:row>2169</xdr:row>
      <xdr:rowOff>523875</xdr:rowOff>
    </xdr:to>
    <xdr:pic>
      <xdr:nvPicPr>
        <xdr:cNvPr id="1683" name="Рисунок 1682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2171</xdr:row>
      <xdr:rowOff>47625</xdr:rowOff>
    </xdr:from>
    <xdr:to>
      <xdr:col>0</xdr:col>
      <xdr:colOff>400050</xdr:colOff>
      <xdr:row>2171</xdr:row>
      <xdr:rowOff>523875</xdr:rowOff>
    </xdr:to>
    <xdr:pic>
      <xdr:nvPicPr>
        <xdr:cNvPr id="1684" name="Рисунок 1683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2172</xdr:row>
      <xdr:rowOff>47625</xdr:rowOff>
    </xdr:from>
    <xdr:to>
      <xdr:col>0</xdr:col>
      <xdr:colOff>523875</xdr:colOff>
      <xdr:row>2172</xdr:row>
      <xdr:rowOff>523875</xdr:rowOff>
    </xdr:to>
    <xdr:pic>
      <xdr:nvPicPr>
        <xdr:cNvPr id="1685" name="Рисунок 168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2173</xdr:row>
      <xdr:rowOff>47625</xdr:rowOff>
    </xdr:from>
    <xdr:to>
      <xdr:col>0</xdr:col>
      <xdr:colOff>523875</xdr:colOff>
      <xdr:row>2173</xdr:row>
      <xdr:rowOff>523875</xdr:rowOff>
    </xdr:to>
    <xdr:pic>
      <xdr:nvPicPr>
        <xdr:cNvPr id="1686" name="Рисунок 1685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2174</xdr:row>
      <xdr:rowOff>47625</xdr:rowOff>
    </xdr:from>
    <xdr:to>
      <xdr:col>0</xdr:col>
      <xdr:colOff>400050</xdr:colOff>
      <xdr:row>2174</xdr:row>
      <xdr:rowOff>523875</xdr:rowOff>
    </xdr:to>
    <xdr:pic>
      <xdr:nvPicPr>
        <xdr:cNvPr id="1687" name="Рисунок 1686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2175</xdr:row>
      <xdr:rowOff>47625</xdr:rowOff>
    </xdr:from>
    <xdr:to>
      <xdr:col>0</xdr:col>
      <xdr:colOff>400050</xdr:colOff>
      <xdr:row>2175</xdr:row>
      <xdr:rowOff>523875</xdr:rowOff>
    </xdr:to>
    <xdr:pic>
      <xdr:nvPicPr>
        <xdr:cNvPr id="1688" name="Рисунок 1687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2176</xdr:row>
      <xdr:rowOff>47625</xdr:rowOff>
    </xdr:from>
    <xdr:to>
      <xdr:col>0</xdr:col>
      <xdr:colOff>400050</xdr:colOff>
      <xdr:row>2176</xdr:row>
      <xdr:rowOff>523875</xdr:rowOff>
    </xdr:to>
    <xdr:pic>
      <xdr:nvPicPr>
        <xdr:cNvPr id="1689" name="Рисунок 1688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2177</xdr:row>
      <xdr:rowOff>47625</xdr:rowOff>
    </xdr:from>
    <xdr:to>
      <xdr:col>0</xdr:col>
      <xdr:colOff>523875</xdr:colOff>
      <xdr:row>2177</xdr:row>
      <xdr:rowOff>523875</xdr:rowOff>
    </xdr:to>
    <xdr:pic>
      <xdr:nvPicPr>
        <xdr:cNvPr id="1690" name="Рисунок 1689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2179</xdr:row>
      <xdr:rowOff>47625</xdr:rowOff>
    </xdr:from>
    <xdr:to>
      <xdr:col>0</xdr:col>
      <xdr:colOff>523875</xdr:colOff>
      <xdr:row>2179</xdr:row>
      <xdr:rowOff>523875</xdr:rowOff>
    </xdr:to>
    <xdr:pic>
      <xdr:nvPicPr>
        <xdr:cNvPr id="1691" name="Рисунок 1690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2181</xdr:row>
      <xdr:rowOff>47625</xdr:rowOff>
    </xdr:from>
    <xdr:to>
      <xdr:col>0</xdr:col>
      <xdr:colOff>523875</xdr:colOff>
      <xdr:row>2181</xdr:row>
      <xdr:rowOff>523875</xdr:rowOff>
    </xdr:to>
    <xdr:pic>
      <xdr:nvPicPr>
        <xdr:cNvPr id="1692" name="Рисунок 1691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2183</xdr:row>
      <xdr:rowOff>47625</xdr:rowOff>
    </xdr:from>
    <xdr:to>
      <xdr:col>0</xdr:col>
      <xdr:colOff>771525</xdr:colOff>
      <xdr:row>2183</xdr:row>
      <xdr:rowOff>523875</xdr:rowOff>
    </xdr:to>
    <xdr:pic>
      <xdr:nvPicPr>
        <xdr:cNvPr id="1693" name="Рисунок 1692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2185</xdr:row>
      <xdr:rowOff>47625</xdr:rowOff>
    </xdr:from>
    <xdr:to>
      <xdr:col>0</xdr:col>
      <xdr:colOff>523875</xdr:colOff>
      <xdr:row>2185</xdr:row>
      <xdr:rowOff>523875</xdr:rowOff>
    </xdr:to>
    <xdr:pic>
      <xdr:nvPicPr>
        <xdr:cNvPr id="1694" name="Рисунок 169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2186</xdr:row>
      <xdr:rowOff>47625</xdr:rowOff>
    </xdr:from>
    <xdr:to>
      <xdr:col>0</xdr:col>
      <xdr:colOff>523875</xdr:colOff>
      <xdr:row>2186</xdr:row>
      <xdr:rowOff>523875</xdr:rowOff>
    </xdr:to>
    <xdr:pic>
      <xdr:nvPicPr>
        <xdr:cNvPr id="1695" name="Рисунок 169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2188</xdr:row>
      <xdr:rowOff>47625</xdr:rowOff>
    </xdr:from>
    <xdr:to>
      <xdr:col>0</xdr:col>
      <xdr:colOff>400050</xdr:colOff>
      <xdr:row>2188</xdr:row>
      <xdr:rowOff>523875</xdr:rowOff>
    </xdr:to>
    <xdr:pic>
      <xdr:nvPicPr>
        <xdr:cNvPr id="1696" name="Рисунок 1695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2189</xdr:row>
      <xdr:rowOff>47625</xdr:rowOff>
    </xdr:from>
    <xdr:to>
      <xdr:col>0</xdr:col>
      <xdr:colOff>400050</xdr:colOff>
      <xdr:row>2189</xdr:row>
      <xdr:rowOff>523875</xdr:rowOff>
    </xdr:to>
    <xdr:pic>
      <xdr:nvPicPr>
        <xdr:cNvPr id="1697" name="Рисунок 1696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2190</xdr:row>
      <xdr:rowOff>47625</xdr:rowOff>
    </xdr:from>
    <xdr:to>
      <xdr:col>0</xdr:col>
      <xdr:colOff>400050</xdr:colOff>
      <xdr:row>2190</xdr:row>
      <xdr:rowOff>523875</xdr:rowOff>
    </xdr:to>
    <xdr:pic>
      <xdr:nvPicPr>
        <xdr:cNvPr id="1698" name="Рисунок 1697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2191</xdr:row>
      <xdr:rowOff>47625</xdr:rowOff>
    </xdr:from>
    <xdr:to>
      <xdr:col>0</xdr:col>
      <xdr:colOff>400050</xdr:colOff>
      <xdr:row>2191</xdr:row>
      <xdr:rowOff>523875</xdr:rowOff>
    </xdr:to>
    <xdr:pic>
      <xdr:nvPicPr>
        <xdr:cNvPr id="1699" name="Рисунок 1698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2193</xdr:row>
      <xdr:rowOff>47625</xdr:rowOff>
    </xdr:from>
    <xdr:to>
      <xdr:col>0</xdr:col>
      <xdr:colOff>400050</xdr:colOff>
      <xdr:row>2193</xdr:row>
      <xdr:rowOff>523875</xdr:rowOff>
    </xdr:to>
    <xdr:pic>
      <xdr:nvPicPr>
        <xdr:cNvPr id="1700" name="Рисунок 1699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2197</xdr:row>
      <xdr:rowOff>47625</xdr:rowOff>
    </xdr:from>
    <xdr:to>
      <xdr:col>0</xdr:col>
      <xdr:colOff>400050</xdr:colOff>
      <xdr:row>2197</xdr:row>
      <xdr:rowOff>523875</xdr:rowOff>
    </xdr:to>
    <xdr:pic>
      <xdr:nvPicPr>
        <xdr:cNvPr id="1701" name="Рисунок 1700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2198</xdr:row>
      <xdr:rowOff>47625</xdr:rowOff>
    </xdr:from>
    <xdr:to>
      <xdr:col>0</xdr:col>
      <xdr:colOff>400050</xdr:colOff>
      <xdr:row>2198</xdr:row>
      <xdr:rowOff>523875</xdr:rowOff>
    </xdr:to>
    <xdr:pic>
      <xdr:nvPicPr>
        <xdr:cNvPr id="1702" name="Рисунок 1701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2199</xdr:row>
      <xdr:rowOff>47625</xdr:rowOff>
    </xdr:from>
    <xdr:to>
      <xdr:col>0</xdr:col>
      <xdr:colOff>400050</xdr:colOff>
      <xdr:row>2199</xdr:row>
      <xdr:rowOff>523875</xdr:rowOff>
    </xdr:to>
    <xdr:pic>
      <xdr:nvPicPr>
        <xdr:cNvPr id="1703" name="Рисунок 1702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2200</xdr:row>
      <xdr:rowOff>47625</xdr:rowOff>
    </xdr:from>
    <xdr:to>
      <xdr:col>0</xdr:col>
      <xdr:colOff>400050</xdr:colOff>
      <xdr:row>2200</xdr:row>
      <xdr:rowOff>523875</xdr:rowOff>
    </xdr:to>
    <xdr:pic>
      <xdr:nvPicPr>
        <xdr:cNvPr id="1704" name="Рисунок 1703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2201</xdr:row>
      <xdr:rowOff>47625</xdr:rowOff>
    </xdr:from>
    <xdr:to>
      <xdr:col>0</xdr:col>
      <xdr:colOff>400050</xdr:colOff>
      <xdr:row>2201</xdr:row>
      <xdr:rowOff>523875</xdr:rowOff>
    </xdr:to>
    <xdr:pic>
      <xdr:nvPicPr>
        <xdr:cNvPr id="1705" name="Рисунок 170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2203</xdr:row>
      <xdr:rowOff>47625</xdr:rowOff>
    </xdr:from>
    <xdr:to>
      <xdr:col>0</xdr:col>
      <xdr:colOff>523875</xdr:colOff>
      <xdr:row>2203</xdr:row>
      <xdr:rowOff>523875</xdr:rowOff>
    </xdr:to>
    <xdr:pic>
      <xdr:nvPicPr>
        <xdr:cNvPr id="1706" name="Рисунок 1705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2204</xdr:row>
      <xdr:rowOff>47625</xdr:rowOff>
    </xdr:from>
    <xdr:to>
      <xdr:col>0</xdr:col>
      <xdr:colOff>523875</xdr:colOff>
      <xdr:row>2204</xdr:row>
      <xdr:rowOff>523875</xdr:rowOff>
    </xdr:to>
    <xdr:pic>
      <xdr:nvPicPr>
        <xdr:cNvPr id="1707" name="Рисунок 1706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2206</xdr:row>
      <xdr:rowOff>47625</xdr:rowOff>
    </xdr:from>
    <xdr:to>
      <xdr:col>0</xdr:col>
      <xdr:colOff>523875</xdr:colOff>
      <xdr:row>2206</xdr:row>
      <xdr:rowOff>523875</xdr:rowOff>
    </xdr:to>
    <xdr:pic>
      <xdr:nvPicPr>
        <xdr:cNvPr id="1708" name="Рисунок 1707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2208</xdr:row>
      <xdr:rowOff>47625</xdr:rowOff>
    </xdr:from>
    <xdr:to>
      <xdr:col>0</xdr:col>
      <xdr:colOff>400050</xdr:colOff>
      <xdr:row>2208</xdr:row>
      <xdr:rowOff>523875</xdr:rowOff>
    </xdr:to>
    <xdr:pic>
      <xdr:nvPicPr>
        <xdr:cNvPr id="1709" name="Рисунок 1708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2210</xdr:row>
      <xdr:rowOff>47625</xdr:rowOff>
    </xdr:from>
    <xdr:to>
      <xdr:col>0</xdr:col>
      <xdr:colOff>523875</xdr:colOff>
      <xdr:row>2210</xdr:row>
      <xdr:rowOff>523875</xdr:rowOff>
    </xdr:to>
    <xdr:pic>
      <xdr:nvPicPr>
        <xdr:cNvPr id="1710" name="Рисунок 1709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2212</xdr:row>
      <xdr:rowOff>47625</xdr:rowOff>
    </xdr:from>
    <xdr:to>
      <xdr:col>0</xdr:col>
      <xdr:colOff>523875</xdr:colOff>
      <xdr:row>2212</xdr:row>
      <xdr:rowOff>523875</xdr:rowOff>
    </xdr:to>
    <xdr:pic>
      <xdr:nvPicPr>
        <xdr:cNvPr id="1711" name="Рисунок 1710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2213</xdr:row>
      <xdr:rowOff>47625</xdr:rowOff>
    </xdr:from>
    <xdr:to>
      <xdr:col>0</xdr:col>
      <xdr:colOff>523875</xdr:colOff>
      <xdr:row>2213</xdr:row>
      <xdr:rowOff>523875</xdr:rowOff>
    </xdr:to>
    <xdr:pic>
      <xdr:nvPicPr>
        <xdr:cNvPr id="1712" name="Рисунок 1711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2214</xdr:row>
      <xdr:rowOff>47625</xdr:rowOff>
    </xdr:from>
    <xdr:to>
      <xdr:col>0</xdr:col>
      <xdr:colOff>695325</xdr:colOff>
      <xdr:row>2214</xdr:row>
      <xdr:rowOff>523875</xdr:rowOff>
    </xdr:to>
    <xdr:pic>
      <xdr:nvPicPr>
        <xdr:cNvPr id="1713" name="Рисунок 1712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2216</xdr:row>
      <xdr:rowOff>47625</xdr:rowOff>
    </xdr:from>
    <xdr:to>
      <xdr:col>0</xdr:col>
      <xdr:colOff>523875</xdr:colOff>
      <xdr:row>2216</xdr:row>
      <xdr:rowOff>523875</xdr:rowOff>
    </xdr:to>
    <xdr:pic>
      <xdr:nvPicPr>
        <xdr:cNvPr id="1714" name="Рисунок 1713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2217</xdr:row>
      <xdr:rowOff>47625</xdr:rowOff>
    </xdr:from>
    <xdr:to>
      <xdr:col>0</xdr:col>
      <xdr:colOff>523875</xdr:colOff>
      <xdr:row>2217</xdr:row>
      <xdr:rowOff>523875</xdr:rowOff>
    </xdr:to>
    <xdr:pic>
      <xdr:nvPicPr>
        <xdr:cNvPr id="1715" name="Рисунок 17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2219</xdr:row>
      <xdr:rowOff>47625</xdr:rowOff>
    </xdr:from>
    <xdr:to>
      <xdr:col>0</xdr:col>
      <xdr:colOff>400050</xdr:colOff>
      <xdr:row>2219</xdr:row>
      <xdr:rowOff>523875</xdr:rowOff>
    </xdr:to>
    <xdr:pic>
      <xdr:nvPicPr>
        <xdr:cNvPr id="1716" name="Рисунок 1715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2220</xdr:row>
      <xdr:rowOff>47625</xdr:rowOff>
    </xdr:from>
    <xdr:to>
      <xdr:col>0</xdr:col>
      <xdr:colOff>352425</xdr:colOff>
      <xdr:row>2220</xdr:row>
      <xdr:rowOff>523875</xdr:rowOff>
    </xdr:to>
    <xdr:pic>
      <xdr:nvPicPr>
        <xdr:cNvPr id="1717" name="Рисунок 1716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2221</xdr:row>
      <xdr:rowOff>47625</xdr:rowOff>
    </xdr:from>
    <xdr:to>
      <xdr:col>0</xdr:col>
      <xdr:colOff>523875</xdr:colOff>
      <xdr:row>2221</xdr:row>
      <xdr:rowOff>523875</xdr:rowOff>
    </xdr:to>
    <xdr:pic>
      <xdr:nvPicPr>
        <xdr:cNvPr id="1718" name="Рисунок 1717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2223</xdr:row>
      <xdr:rowOff>47625</xdr:rowOff>
    </xdr:from>
    <xdr:to>
      <xdr:col>0</xdr:col>
      <xdr:colOff>523875</xdr:colOff>
      <xdr:row>2223</xdr:row>
      <xdr:rowOff>523875</xdr:rowOff>
    </xdr:to>
    <xdr:pic>
      <xdr:nvPicPr>
        <xdr:cNvPr id="1719" name="Рисунок 1718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2225</xdr:row>
      <xdr:rowOff>47625</xdr:rowOff>
    </xdr:from>
    <xdr:to>
      <xdr:col>0</xdr:col>
      <xdr:colOff>676275</xdr:colOff>
      <xdr:row>2225</xdr:row>
      <xdr:rowOff>523875</xdr:rowOff>
    </xdr:to>
    <xdr:pic>
      <xdr:nvPicPr>
        <xdr:cNvPr id="1720" name="Рисунок 1719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2226</xdr:row>
      <xdr:rowOff>47625</xdr:rowOff>
    </xdr:from>
    <xdr:to>
      <xdr:col>0</xdr:col>
      <xdr:colOff>400050</xdr:colOff>
      <xdr:row>2226</xdr:row>
      <xdr:rowOff>523875</xdr:rowOff>
    </xdr:to>
    <xdr:pic>
      <xdr:nvPicPr>
        <xdr:cNvPr id="1721" name="Рисунок 1720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2227</xdr:row>
      <xdr:rowOff>47625</xdr:rowOff>
    </xdr:from>
    <xdr:to>
      <xdr:col>0</xdr:col>
      <xdr:colOff>771525</xdr:colOff>
      <xdr:row>2227</xdr:row>
      <xdr:rowOff>523875</xdr:rowOff>
    </xdr:to>
    <xdr:pic>
      <xdr:nvPicPr>
        <xdr:cNvPr id="1722" name="Рисунок 1721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2229</xdr:row>
      <xdr:rowOff>47625</xdr:rowOff>
    </xdr:from>
    <xdr:to>
      <xdr:col>0</xdr:col>
      <xdr:colOff>400050</xdr:colOff>
      <xdr:row>2229</xdr:row>
      <xdr:rowOff>523875</xdr:rowOff>
    </xdr:to>
    <xdr:pic>
      <xdr:nvPicPr>
        <xdr:cNvPr id="1723" name="Рисунок 1722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2233</xdr:row>
      <xdr:rowOff>47625</xdr:rowOff>
    </xdr:from>
    <xdr:to>
      <xdr:col>0</xdr:col>
      <xdr:colOff>400050</xdr:colOff>
      <xdr:row>2233</xdr:row>
      <xdr:rowOff>523875</xdr:rowOff>
    </xdr:to>
    <xdr:pic>
      <xdr:nvPicPr>
        <xdr:cNvPr id="1724" name="Рисунок 172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2234</xdr:row>
      <xdr:rowOff>47625</xdr:rowOff>
    </xdr:from>
    <xdr:to>
      <xdr:col>0</xdr:col>
      <xdr:colOff>400050</xdr:colOff>
      <xdr:row>2234</xdr:row>
      <xdr:rowOff>523875</xdr:rowOff>
    </xdr:to>
    <xdr:pic>
      <xdr:nvPicPr>
        <xdr:cNvPr id="1725" name="Рисунок 172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2235</xdr:row>
      <xdr:rowOff>47625</xdr:rowOff>
    </xdr:from>
    <xdr:to>
      <xdr:col>0</xdr:col>
      <xdr:colOff>400050</xdr:colOff>
      <xdr:row>2235</xdr:row>
      <xdr:rowOff>523875</xdr:rowOff>
    </xdr:to>
    <xdr:pic>
      <xdr:nvPicPr>
        <xdr:cNvPr id="1726" name="Рисунок 1725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2236</xdr:row>
      <xdr:rowOff>47625</xdr:rowOff>
    </xdr:from>
    <xdr:to>
      <xdr:col>0</xdr:col>
      <xdr:colOff>400050</xdr:colOff>
      <xdr:row>2236</xdr:row>
      <xdr:rowOff>523875</xdr:rowOff>
    </xdr:to>
    <xdr:pic>
      <xdr:nvPicPr>
        <xdr:cNvPr id="1727" name="Рисунок 1726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2237</xdr:row>
      <xdr:rowOff>47625</xdr:rowOff>
    </xdr:from>
    <xdr:to>
      <xdr:col>0</xdr:col>
      <xdr:colOff>400050</xdr:colOff>
      <xdr:row>2237</xdr:row>
      <xdr:rowOff>523875</xdr:rowOff>
    </xdr:to>
    <xdr:pic>
      <xdr:nvPicPr>
        <xdr:cNvPr id="1728" name="Рисунок 1727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2238</xdr:row>
      <xdr:rowOff>47625</xdr:rowOff>
    </xdr:from>
    <xdr:to>
      <xdr:col>0</xdr:col>
      <xdr:colOff>390525</xdr:colOff>
      <xdr:row>2238</xdr:row>
      <xdr:rowOff>523875</xdr:rowOff>
    </xdr:to>
    <xdr:pic>
      <xdr:nvPicPr>
        <xdr:cNvPr id="1729" name="Рисунок 1728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2239</xdr:row>
      <xdr:rowOff>47625</xdr:rowOff>
    </xdr:from>
    <xdr:to>
      <xdr:col>0</xdr:col>
      <xdr:colOff>400050</xdr:colOff>
      <xdr:row>2239</xdr:row>
      <xdr:rowOff>523875</xdr:rowOff>
    </xdr:to>
    <xdr:pic>
      <xdr:nvPicPr>
        <xdr:cNvPr id="1730" name="Рисунок 1729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2240</xdr:row>
      <xdr:rowOff>47625</xdr:rowOff>
    </xdr:from>
    <xdr:to>
      <xdr:col>0</xdr:col>
      <xdr:colOff>400050</xdr:colOff>
      <xdr:row>2240</xdr:row>
      <xdr:rowOff>523875</xdr:rowOff>
    </xdr:to>
    <xdr:pic>
      <xdr:nvPicPr>
        <xdr:cNvPr id="1731" name="Рисунок 1730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2241</xdr:row>
      <xdr:rowOff>47625</xdr:rowOff>
    </xdr:from>
    <xdr:to>
      <xdr:col>0</xdr:col>
      <xdr:colOff>400050</xdr:colOff>
      <xdr:row>2241</xdr:row>
      <xdr:rowOff>523875</xdr:rowOff>
    </xdr:to>
    <xdr:pic>
      <xdr:nvPicPr>
        <xdr:cNvPr id="1732" name="Рисунок 1731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2243</xdr:row>
      <xdr:rowOff>47625</xdr:rowOff>
    </xdr:from>
    <xdr:to>
      <xdr:col>0</xdr:col>
      <xdr:colOff>400050</xdr:colOff>
      <xdr:row>2243</xdr:row>
      <xdr:rowOff>523875</xdr:rowOff>
    </xdr:to>
    <xdr:pic>
      <xdr:nvPicPr>
        <xdr:cNvPr id="1733" name="Рисунок 1732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2244</xdr:row>
      <xdr:rowOff>47625</xdr:rowOff>
    </xdr:from>
    <xdr:to>
      <xdr:col>0</xdr:col>
      <xdr:colOff>676275</xdr:colOff>
      <xdr:row>2244</xdr:row>
      <xdr:rowOff>523875</xdr:rowOff>
    </xdr:to>
    <xdr:pic>
      <xdr:nvPicPr>
        <xdr:cNvPr id="1734" name="Рисунок 1733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2245</xdr:row>
      <xdr:rowOff>47625</xdr:rowOff>
    </xdr:from>
    <xdr:to>
      <xdr:col>0</xdr:col>
      <xdr:colOff>400050</xdr:colOff>
      <xdr:row>2245</xdr:row>
      <xdr:rowOff>523875</xdr:rowOff>
    </xdr:to>
    <xdr:pic>
      <xdr:nvPicPr>
        <xdr:cNvPr id="1735" name="Рисунок 173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2246</xdr:row>
      <xdr:rowOff>47625</xdr:rowOff>
    </xdr:from>
    <xdr:to>
      <xdr:col>0</xdr:col>
      <xdr:colOff>676275</xdr:colOff>
      <xdr:row>2246</xdr:row>
      <xdr:rowOff>523875</xdr:rowOff>
    </xdr:to>
    <xdr:pic>
      <xdr:nvPicPr>
        <xdr:cNvPr id="1736" name="Рисунок 1735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2247</xdr:row>
      <xdr:rowOff>47625</xdr:rowOff>
    </xdr:from>
    <xdr:to>
      <xdr:col>0</xdr:col>
      <xdr:colOff>400050</xdr:colOff>
      <xdr:row>2247</xdr:row>
      <xdr:rowOff>523875</xdr:rowOff>
    </xdr:to>
    <xdr:pic>
      <xdr:nvPicPr>
        <xdr:cNvPr id="1737" name="Рисунок 1736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2248</xdr:row>
      <xdr:rowOff>47625</xdr:rowOff>
    </xdr:from>
    <xdr:to>
      <xdr:col>0</xdr:col>
      <xdr:colOff>676275</xdr:colOff>
      <xdr:row>2248</xdr:row>
      <xdr:rowOff>523875</xdr:rowOff>
    </xdr:to>
    <xdr:pic>
      <xdr:nvPicPr>
        <xdr:cNvPr id="1738" name="Рисунок 1737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2249</xdr:row>
      <xdr:rowOff>47625</xdr:rowOff>
    </xdr:from>
    <xdr:to>
      <xdr:col>0</xdr:col>
      <xdr:colOff>400050</xdr:colOff>
      <xdr:row>2249</xdr:row>
      <xdr:rowOff>523875</xdr:rowOff>
    </xdr:to>
    <xdr:pic>
      <xdr:nvPicPr>
        <xdr:cNvPr id="1739" name="Рисунок 1738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2250</xdr:row>
      <xdr:rowOff>47625</xdr:rowOff>
    </xdr:from>
    <xdr:to>
      <xdr:col>0</xdr:col>
      <xdr:colOff>400050</xdr:colOff>
      <xdr:row>2250</xdr:row>
      <xdr:rowOff>523875</xdr:rowOff>
    </xdr:to>
    <xdr:pic>
      <xdr:nvPicPr>
        <xdr:cNvPr id="1740" name="Рисунок 1739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2251</xdr:row>
      <xdr:rowOff>47625</xdr:rowOff>
    </xdr:from>
    <xdr:to>
      <xdr:col>0</xdr:col>
      <xdr:colOff>400050</xdr:colOff>
      <xdr:row>2251</xdr:row>
      <xdr:rowOff>523875</xdr:rowOff>
    </xdr:to>
    <xdr:pic>
      <xdr:nvPicPr>
        <xdr:cNvPr id="1741" name="Рисунок 1740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2253</xdr:row>
      <xdr:rowOff>47625</xdr:rowOff>
    </xdr:from>
    <xdr:to>
      <xdr:col>0</xdr:col>
      <xdr:colOff>400050</xdr:colOff>
      <xdr:row>2253</xdr:row>
      <xdr:rowOff>523875</xdr:rowOff>
    </xdr:to>
    <xdr:pic>
      <xdr:nvPicPr>
        <xdr:cNvPr id="1742" name="Рисунок 174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2254</xdr:row>
      <xdr:rowOff>47625</xdr:rowOff>
    </xdr:from>
    <xdr:to>
      <xdr:col>0</xdr:col>
      <xdr:colOff>400050</xdr:colOff>
      <xdr:row>2254</xdr:row>
      <xdr:rowOff>523875</xdr:rowOff>
    </xdr:to>
    <xdr:pic>
      <xdr:nvPicPr>
        <xdr:cNvPr id="1743" name="Рисунок 1742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2255</xdr:row>
      <xdr:rowOff>47625</xdr:rowOff>
    </xdr:from>
    <xdr:to>
      <xdr:col>0</xdr:col>
      <xdr:colOff>400050</xdr:colOff>
      <xdr:row>2255</xdr:row>
      <xdr:rowOff>523875</xdr:rowOff>
    </xdr:to>
    <xdr:pic>
      <xdr:nvPicPr>
        <xdr:cNvPr id="1744" name="Рисунок 1743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2256</xdr:row>
      <xdr:rowOff>47625</xdr:rowOff>
    </xdr:from>
    <xdr:to>
      <xdr:col>0</xdr:col>
      <xdr:colOff>400050</xdr:colOff>
      <xdr:row>2256</xdr:row>
      <xdr:rowOff>523875</xdr:rowOff>
    </xdr:to>
    <xdr:pic>
      <xdr:nvPicPr>
        <xdr:cNvPr id="1745" name="Рисунок 17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2257</xdr:row>
      <xdr:rowOff>47625</xdr:rowOff>
    </xdr:from>
    <xdr:to>
      <xdr:col>0</xdr:col>
      <xdr:colOff>400050</xdr:colOff>
      <xdr:row>2257</xdr:row>
      <xdr:rowOff>523875</xdr:rowOff>
    </xdr:to>
    <xdr:pic>
      <xdr:nvPicPr>
        <xdr:cNvPr id="1746" name="Рисунок 17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2258</xdr:row>
      <xdr:rowOff>47625</xdr:rowOff>
    </xdr:from>
    <xdr:to>
      <xdr:col>0</xdr:col>
      <xdr:colOff>676275</xdr:colOff>
      <xdr:row>2258</xdr:row>
      <xdr:rowOff>523875</xdr:rowOff>
    </xdr:to>
    <xdr:pic>
      <xdr:nvPicPr>
        <xdr:cNvPr id="1747" name="Рисунок 1746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2260</xdr:row>
      <xdr:rowOff>47625</xdr:rowOff>
    </xdr:from>
    <xdr:to>
      <xdr:col>0</xdr:col>
      <xdr:colOff>695325</xdr:colOff>
      <xdr:row>2260</xdr:row>
      <xdr:rowOff>523875</xdr:rowOff>
    </xdr:to>
    <xdr:pic>
      <xdr:nvPicPr>
        <xdr:cNvPr id="1748" name="Рисунок 1747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2261</xdr:row>
      <xdr:rowOff>47625</xdr:rowOff>
    </xdr:from>
    <xdr:to>
      <xdr:col>0</xdr:col>
      <xdr:colOff>676275</xdr:colOff>
      <xdr:row>2261</xdr:row>
      <xdr:rowOff>523875</xdr:rowOff>
    </xdr:to>
    <xdr:pic>
      <xdr:nvPicPr>
        <xdr:cNvPr id="1749" name="Рисунок 1748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2262</xdr:row>
      <xdr:rowOff>47625</xdr:rowOff>
    </xdr:from>
    <xdr:to>
      <xdr:col>0</xdr:col>
      <xdr:colOff>695325</xdr:colOff>
      <xdr:row>2262</xdr:row>
      <xdr:rowOff>523875</xdr:rowOff>
    </xdr:to>
    <xdr:pic>
      <xdr:nvPicPr>
        <xdr:cNvPr id="1750" name="Рисунок 1749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2263</xdr:row>
      <xdr:rowOff>47625</xdr:rowOff>
    </xdr:from>
    <xdr:to>
      <xdr:col>0</xdr:col>
      <xdr:colOff>676275</xdr:colOff>
      <xdr:row>2263</xdr:row>
      <xdr:rowOff>523875</xdr:rowOff>
    </xdr:to>
    <xdr:pic>
      <xdr:nvPicPr>
        <xdr:cNvPr id="1751" name="Рисунок 1750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2264</xdr:row>
      <xdr:rowOff>47625</xdr:rowOff>
    </xdr:from>
    <xdr:to>
      <xdr:col>0</xdr:col>
      <xdr:colOff>676275</xdr:colOff>
      <xdr:row>2264</xdr:row>
      <xdr:rowOff>523875</xdr:rowOff>
    </xdr:to>
    <xdr:pic>
      <xdr:nvPicPr>
        <xdr:cNvPr id="1752" name="Рисунок 1751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2266</xdr:row>
      <xdr:rowOff>47625</xdr:rowOff>
    </xdr:from>
    <xdr:to>
      <xdr:col>0</xdr:col>
      <xdr:colOff>400050</xdr:colOff>
      <xdr:row>2266</xdr:row>
      <xdr:rowOff>523875</xdr:rowOff>
    </xdr:to>
    <xdr:pic>
      <xdr:nvPicPr>
        <xdr:cNvPr id="1753" name="Рисунок 1752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2267</xdr:row>
      <xdr:rowOff>47625</xdr:rowOff>
    </xdr:from>
    <xdr:to>
      <xdr:col>0</xdr:col>
      <xdr:colOff>400050</xdr:colOff>
      <xdr:row>2267</xdr:row>
      <xdr:rowOff>523875</xdr:rowOff>
    </xdr:to>
    <xdr:pic>
      <xdr:nvPicPr>
        <xdr:cNvPr id="1754" name="Рисунок 175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2268</xdr:row>
      <xdr:rowOff>47625</xdr:rowOff>
    </xdr:from>
    <xdr:to>
      <xdr:col>0</xdr:col>
      <xdr:colOff>400050</xdr:colOff>
      <xdr:row>2268</xdr:row>
      <xdr:rowOff>523875</xdr:rowOff>
    </xdr:to>
    <xdr:pic>
      <xdr:nvPicPr>
        <xdr:cNvPr id="1755" name="Рисунок 175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2269</xdr:row>
      <xdr:rowOff>47625</xdr:rowOff>
    </xdr:from>
    <xdr:to>
      <xdr:col>0</xdr:col>
      <xdr:colOff>400050</xdr:colOff>
      <xdr:row>2269</xdr:row>
      <xdr:rowOff>523875</xdr:rowOff>
    </xdr:to>
    <xdr:pic>
      <xdr:nvPicPr>
        <xdr:cNvPr id="1756" name="Рисунок 1755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2271</xdr:row>
      <xdr:rowOff>47625</xdr:rowOff>
    </xdr:from>
    <xdr:to>
      <xdr:col>0</xdr:col>
      <xdr:colOff>400050</xdr:colOff>
      <xdr:row>2271</xdr:row>
      <xdr:rowOff>523875</xdr:rowOff>
    </xdr:to>
    <xdr:pic>
      <xdr:nvPicPr>
        <xdr:cNvPr id="1757" name="Рисунок 1756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2272</xdr:row>
      <xdr:rowOff>47625</xdr:rowOff>
    </xdr:from>
    <xdr:to>
      <xdr:col>0</xdr:col>
      <xdr:colOff>400050</xdr:colOff>
      <xdr:row>2272</xdr:row>
      <xdr:rowOff>523875</xdr:rowOff>
    </xdr:to>
    <xdr:pic>
      <xdr:nvPicPr>
        <xdr:cNvPr id="1758" name="Рисунок 1757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2273</xdr:row>
      <xdr:rowOff>47625</xdr:rowOff>
    </xdr:from>
    <xdr:to>
      <xdr:col>0</xdr:col>
      <xdr:colOff>400050</xdr:colOff>
      <xdr:row>2273</xdr:row>
      <xdr:rowOff>523875</xdr:rowOff>
    </xdr:to>
    <xdr:pic>
      <xdr:nvPicPr>
        <xdr:cNvPr id="1759" name="Рисунок 1758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2274</xdr:row>
      <xdr:rowOff>47625</xdr:rowOff>
    </xdr:from>
    <xdr:to>
      <xdr:col>0</xdr:col>
      <xdr:colOff>400050</xdr:colOff>
      <xdr:row>2274</xdr:row>
      <xdr:rowOff>523875</xdr:rowOff>
    </xdr:to>
    <xdr:pic>
      <xdr:nvPicPr>
        <xdr:cNvPr id="1760" name="Рисунок 1759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2275</xdr:row>
      <xdr:rowOff>47625</xdr:rowOff>
    </xdr:from>
    <xdr:to>
      <xdr:col>0</xdr:col>
      <xdr:colOff>523875</xdr:colOff>
      <xdr:row>2275</xdr:row>
      <xdr:rowOff>523875</xdr:rowOff>
    </xdr:to>
    <xdr:pic>
      <xdr:nvPicPr>
        <xdr:cNvPr id="1761" name="Рисунок 1760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2276</xdr:row>
      <xdr:rowOff>47625</xdr:rowOff>
    </xdr:from>
    <xdr:to>
      <xdr:col>0</xdr:col>
      <xdr:colOff>400050</xdr:colOff>
      <xdr:row>2276</xdr:row>
      <xdr:rowOff>523875</xdr:rowOff>
    </xdr:to>
    <xdr:pic>
      <xdr:nvPicPr>
        <xdr:cNvPr id="1762" name="Рисунок 176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2277</xdr:row>
      <xdr:rowOff>47625</xdr:rowOff>
    </xdr:from>
    <xdr:to>
      <xdr:col>0</xdr:col>
      <xdr:colOff>400050</xdr:colOff>
      <xdr:row>2277</xdr:row>
      <xdr:rowOff>523875</xdr:rowOff>
    </xdr:to>
    <xdr:pic>
      <xdr:nvPicPr>
        <xdr:cNvPr id="1763" name="Рисунок 1762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2278</xdr:row>
      <xdr:rowOff>47625</xdr:rowOff>
    </xdr:from>
    <xdr:to>
      <xdr:col>0</xdr:col>
      <xdr:colOff>400050</xdr:colOff>
      <xdr:row>2278</xdr:row>
      <xdr:rowOff>523875</xdr:rowOff>
    </xdr:to>
    <xdr:pic>
      <xdr:nvPicPr>
        <xdr:cNvPr id="1764" name="Рисунок 1763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2279</xdr:row>
      <xdr:rowOff>47625</xdr:rowOff>
    </xdr:from>
    <xdr:to>
      <xdr:col>0</xdr:col>
      <xdr:colOff>523875</xdr:colOff>
      <xdr:row>2279</xdr:row>
      <xdr:rowOff>523875</xdr:rowOff>
    </xdr:to>
    <xdr:pic>
      <xdr:nvPicPr>
        <xdr:cNvPr id="1765" name="Рисунок 176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2280</xdr:row>
      <xdr:rowOff>47625</xdr:rowOff>
    </xdr:from>
    <xdr:to>
      <xdr:col>0</xdr:col>
      <xdr:colOff>400050</xdr:colOff>
      <xdr:row>2280</xdr:row>
      <xdr:rowOff>523875</xdr:rowOff>
    </xdr:to>
    <xdr:pic>
      <xdr:nvPicPr>
        <xdr:cNvPr id="1766" name="Рисунок 1765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2282</xdr:row>
      <xdr:rowOff>47625</xdr:rowOff>
    </xdr:from>
    <xdr:to>
      <xdr:col>0</xdr:col>
      <xdr:colOff>400050</xdr:colOff>
      <xdr:row>2282</xdr:row>
      <xdr:rowOff>523875</xdr:rowOff>
    </xdr:to>
    <xdr:pic>
      <xdr:nvPicPr>
        <xdr:cNvPr id="1767" name="Рисунок 1766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2283</xdr:row>
      <xdr:rowOff>47625</xdr:rowOff>
    </xdr:from>
    <xdr:to>
      <xdr:col>0</xdr:col>
      <xdr:colOff>400050</xdr:colOff>
      <xdr:row>2283</xdr:row>
      <xdr:rowOff>523875</xdr:rowOff>
    </xdr:to>
    <xdr:pic>
      <xdr:nvPicPr>
        <xdr:cNvPr id="1768" name="Рисунок 1767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2284</xdr:row>
      <xdr:rowOff>47625</xdr:rowOff>
    </xdr:from>
    <xdr:to>
      <xdr:col>0</xdr:col>
      <xdr:colOff>400050</xdr:colOff>
      <xdr:row>2284</xdr:row>
      <xdr:rowOff>523875</xdr:rowOff>
    </xdr:to>
    <xdr:pic>
      <xdr:nvPicPr>
        <xdr:cNvPr id="1769" name="Рисунок 1768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2285</xdr:row>
      <xdr:rowOff>47625</xdr:rowOff>
    </xdr:from>
    <xdr:to>
      <xdr:col>0</xdr:col>
      <xdr:colOff>400050</xdr:colOff>
      <xdr:row>2285</xdr:row>
      <xdr:rowOff>523875</xdr:rowOff>
    </xdr:to>
    <xdr:pic>
      <xdr:nvPicPr>
        <xdr:cNvPr id="1770" name="Рисунок 1769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2286</xdr:row>
      <xdr:rowOff>47625</xdr:rowOff>
    </xdr:from>
    <xdr:to>
      <xdr:col>0</xdr:col>
      <xdr:colOff>523875</xdr:colOff>
      <xdr:row>2286</xdr:row>
      <xdr:rowOff>523875</xdr:rowOff>
    </xdr:to>
    <xdr:pic>
      <xdr:nvPicPr>
        <xdr:cNvPr id="1771" name="Рисунок 1770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2287</xdr:row>
      <xdr:rowOff>47625</xdr:rowOff>
    </xdr:from>
    <xdr:to>
      <xdr:col>0</xdr:col>
      <xdr:colOff>400050</xdr:colOff>
      <xdr:row>2287</xdr:row>
      <xdr:rowOff>523875</xdr:rowOff>
    </xdr:to>
    <xdr:pic>
      <xdr:nvPicPr>
        <xdr:cNvPr id="1772" name="Рисунок 177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2289</xdr:row>
      <xdr:rowOff>47625</xdr:rowOff>
    </xdr:from>
    <xdr:to>
      <xdr:col>0</xdr:col>
      <xdr:colOff>400050</xdr:colOff>
      <xdr:row>2289</xdr:row>
      <xdr:rowOff>523875</xdr:rowOff>
    </xdr:to>
    <xdr:pic>
      <xdr:nvPicPr>
        <xdr:cNvPr id="1773" name="Рисунок 1772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2290</xdr:row>
      <xdr:rowOff>47625</xdr:rowOff>
    </xdr:from>
    <xdr:to>
      <xdr:col>0</xdr:col>
      <xdr:colOff>400050</xdr:colOff>
      <xdr:row>2290</xdr:row>
      <xdr:rowOff>523875</xdr:rowOff>
    </xdr:to>
    <xdr:pic>
      <xdr:nvPicPr>
        <xdr:cNvPr id="1774" name="Рисунок 1773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2292</xdr:row>
      <xdr:rowOff>47625</xdr:rowOff>
    </xdr:from>
    <xdr:to>
      <xdr:col>0</xdr:col>
      <xdr:colOff>400050</xdr:colOff>
      <xdr:row>2292</xdr:row>
      <xdr:rowOff>523875</xdr:rowOff>
    </xdr:to>
    <xdr:pic>
      <xdr:nvPicPr>
        <xdr:cNvPr id="1775" name="Рисунок 177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2293</xdr:row>
      <xdr:rowOff>47625</xdr:rowOff>
    </xdr:from>
    <xdr:to>
      <xdr:col>0</xdr:col>
      <xdr:colOff>400050</xdr:colOff>
      <xdr:row>2293</xdr:row>
      <xdr:rowOff>523875</xdr:rowOff>
    </xdr:to>
    <xdr:pic>
      <xdr:nvPicPr>
        <xdr:cNvPr id="1776" name="Рисунок 1775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2294</xdr:row>
      <xdr:rowOff>47625</xdr:rowOff>
    </xdr:from>
    <xdr:to>
      <xdr:col>0</xdr:col>
      <xdr:colOff>400050</xdr:colOff>
      <xdr:row>2294</xdr:row>
      <xdr:rowOff>523875</xdr:rowOff>
    </xdr:to>
    <xdr:pic>
      <xdr:nvPicPr>
        <xdr:cNvPr id="1777" name="Рисунок 1776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2295</xdr:row>
      <xdr:rowOff>47625</xdr:rowOff>
    </xdr:from>
    <xdr:to>
      <xdr:col>0</xdr:col>
      <xdr:colOff>400050</xdr:colOff>
      <xdr:row>2295</xdr:row>
      <xdr:rowOff>523875</xdr:rowOff>
    </xdr:to>
    <xdr:pic>
      <xdr:nvPicPr>
        <xdr:cNvPr id="1778" name="Рисунок 1777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2296</xdr:row>
      <xdr:rowOff>47625</xdr:rowOff>
    </xdr:from>
    <xdr:to>
      <xdr:col>0</xdr:col>
      <xdr:colOff>400050</xdr:colOff>
      <xdr:row>2296</xdr:row>
      <xdr:rowOff>523875</xdr:rowOff>
    </xdr:to>
    <xdr:pic>
      <xdr:nvPicPr>
        <xdr:cNvPr id="1779" name="Рисунок 1778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2298</xdr:row>
      <xdr:rowOff>47625</xdr:rowOff>
    </xdr:from>
    <xdr:to>
      <xdr:col>0</xdr:col>
      <xdr:colOff>400050</xdr:colOff>
      <xdr:row>2298</xdr:row>
      <xdr:rowOff>523875</xdr:rowOff>
    </xdr:to>
    <xdr:pic>
      <xdr:nvPicPr>
        <xdr:cNvPr id="1780" name="Рисунок 1779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2299</xdr:row>
      <xdr:rowOff>47625</xdr:rowOff>
    </xdr:from>
    <xdr:to>
      <xdr:col>0</xdr:col>
      <xdr:colOff>400050</xdr:colOff>
      <xdr:row>2299</xdr:row>
      <xdr:rowOff>523875</xdr:rowOff>
    </xdr:to>
    <xdr:pic>
      <xdr:nvPicPr>
        <xdr:cNvPr id="1781" name="Рисунок 1780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2300</xdr:row>
      <xdr:rowOff>47625</xdr:rowOff>
    </xdr:from>
    <xdr:to>
      <xdr:col>0</xdr:col>
      <xdr:colOff>400050</xdr:colOff>
      <xdr:row>2300</xdr:row>
      <xdr:rowOff>523875</xdr:rowOff>
    </xdr:to>
    <xdr:pic>
      <xdr:nvPicPr>
        <xdr:cNvPr id="1782" name="Рисунок 1781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2301</xdr:row>
      <xdr:rowOff>47625</xdr:rowOff>
    </xdr:from>
    <xdr:to>
      <xdr:col>0</xdr:col>
      <xdr:colOff>400050</xdr:colOff>
      <xdr:row>2301</xdr:row>
      <xdr:rowOff>523875</xdr:rowOff>
    </xdr:to>
    <xdr:pic>
      <xdr:nvPicPr>
        <xdr:cNvPr id="1783" name="Рисунок 1782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2302</xdr:row>
      <xdr:rowOff>47625</xdr:rowOff>
    </xdr:from>
    <xdr:to>
      <xdr:col>0</xdr:col>
      <xdr:colOff>523875</xdr:colOff>
      <xdr:row>2302</xdr:row>
      <xdr:rowOff>523875</xdr:rowOff>
    </xdr:to>
    <xdr:pic>
      <xdr:nvPicPr>
        <xdr:cNvPr id="1784" name="Рисунок 178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2303</xdr:row>
      <xdr:rowOff>47625</xdr:rowOff>
    </xdr:from>
    <xdr:to>
      <xdr:col>0</xdr:col>
      <xdr:colOff>523875</xdr:colOff>
      <xdr:row>2303</xdr:row>
      <xdr:rowOff>523875</xdr:rowOff>
    </xdr:to>
    <xdr:pic>
      <xdr:nvPicPr>
        <xdr:cNvPr id="1785" name="Рисунок 178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2304</xdr:row>
      <xdr:rowOff>47625</xdr:rowOff>
    </xdr:from>
    <xdr:to>
      <xdr:col>0</xdr:col>
      <xdr:colOff>523875</xdr:colOff>
      <xdr:row>2304</xdr:row>
      <xdr:rowOff>523875</xdr:rowOff>
    </xdr:to>
    <xdr:pic>
      <xdr:nvPicPr>
        <xdr:cNvPr id="1786" name="Рисунок 1785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2305</xdr:row>
      <xdr:rowOff>47625</xdr:rowOff>
    </xdr:from>
    <xdr:to>
      <xdr:col>0</xdr:col>
      <xdr:colOff>523875</xdr:colOff>
      <xdr:row>2305</xdr:row>
      <xdr:rowOff>523875</xdr:rowOff>
    </xdr:to>
    <xdr:pic>
      <xdr:nvPicPr>
        <xdr:cNvPr id="1787" name="Рисунок 1786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2306</xdr:row>
      <xdr:rowOff>47625</xdr:rowOff>
    </xdr:from>
    <xdr:to>
      <xdr:col>0</xdr:col>
      <xdr:colOff>400050</xdr:colOff>
      <xdr:row>2306</xdr:row>
      <xdr:rowOff>523875</xdr:rowOff>
    </xdr:to>
    <xdr:pic>
      <xdr:nvPicPr>
        <xdr:cNvPr id="1788" name="Рисунок 1787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2307</xdr:row>
      <xdr:rowOff>47625</xdr:rowOff>
    </xdr:from>
    <xdr:to>
      <xdr:col>0</xdr:col>
      <xdr:colOff>523875</xdr:colOff>
      <xdr:row>2307</xdr:row>
      <xdr:rowOff>523875</xdr:rowOff>
    </xdr:to>
    <xdr:pic>
      <xdr:nvPicPr>
        <xdr:cNvPr id="1789" name="Рисунок 1788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2309</xdr:row>
      <xdr:rowOff>47625</xdr:rowOff>
    </xdr:from>
    <xdr:to>
      <xdr:col>0</xdr:col>
      <xdr:colOff>523875</xdr:colOff>
      <xdr:row>2309</xdr:row>
      <xdr:rowOff>523875</xdr:rowOff>
    </xdr:to>
    <xdr:pic>
      <xdr:nvPicPr>
        <xdr:cNvPr id="1790" name="Рисунок 1789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2310</xdr:row>
      <xdr:rowOff>47625</xdr:rowOff>
    </xdr:from>
    <xdr:to>
      <xdr:col>0</xdr:col>
      <xdr:colOff>523875</xdr:colOff>
      <xdr:row>2310</xdr:row>
      <xdr:rowOff>523875</xdr:rowOff>
    </xdr:to>
    <xdr:pic>
      <xdr:nvPicPr>
        <xdr:cNvPr id="1791" name="Рисунок 1790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2311</xdr:row>
      <xdr:rowOff>47625</xdr:rowOff>
    </xdr:from>
    <xdr:to>
      <xdr:col>0</xdr:col>
      <xdr:colOff>523875</xdr:colOff>
      <xdr:row>2311</xdr:row>
      <xdr:rowOff>523875</xdr:rowOff>
    </xdr:to>
    <xdr:pic>
      <xdr:nvPicPr>
        <xdr:cNvPr id="1792" name="Рисунок 1791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2312</xdr:row>
      <xdr:rowOff>47625</xdr:rowOff>
    </xdr:from>
    <xdr:to>
      <xdr:col>0</xdr:col>
      <xdr:colOff>400050</xdr:colOff>
      <xdr:row>2312</xdr:row>
      <xdr:rowOff>523875</xdr:rowOff>
    </xdr:to>
    <xdr:pic>
      <xdr:nvPicPr>
        <xdr:cNvPr id="1793" name="Рисунок 1792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2313</xdr:row>
      <xdr:rowOff>47625</xdr:rowOff>
    </xdr:from>
    <xdr:to>
      <xdr:col>0</xdr:col>
      <xdr:colOff>523875</xdr:colOff>
      <xdr:row>2313</xdr:row>
      <xdr:rowOff>523875</xdr:rowOff>
    </xdr:to>
    <xdr:pic>
      <xdr:nvPicPr>
        <xdr:cNvPr id="1794" name="Рисунок 1793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2315</xdr:row>
      <xdr:rowOff>47625</xdr:rowOff>
    </xdr:from>
    <xdr:to>
      <xdr:col>0</xdr:col>
      <xdr:colOff>523875</xdr:colOff>
      <xdr:row>2315</xdr:row>
      <xdr:rowOff>523875</xdr:rowOff>
    </xdr:to>
    <xdr:pic>
      <xdr:nvPicPr>
        <xdr:cNvPr id="1795" name="Рисунок 179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2316</xdr:row>
      <xdr:rowOff>47625</xdr:rowOff>
    </xdr:from>
    <xdr:to>
      <xdr:col>0</xdr:col>
      <xdr:colOff>533400</xdr:colOff>
      <xdr:row>2316</xdr:row>
      <xdr:rowOff>523875</xdr:rowOff>
    </xdr:to>
    <xdr:pic>
      <xdr:nvPicPr>
        <xdr:cNvPr id="1796" name="Рисунок 1795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2317</xdr:row>
      <xdr:rowOff>47625</xdr:rowOff>
    </xdr:from>
    <xdr:to>
      <xdr:col>0</xdr:col>
      <xdr:colOff>523875</xdr:colOff>
      <xdr:row>2317</xdr:row>
      <xdr:rowOff>523875</xdr:rowOff>
    </xdr:to>
    <xdr:pic>
      <xdr:nvPicPr>
        <xdr:cNvPr id="1797" name="Рисунок 1796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2318</xdr:row>
      <xdr:rowOff>47625</xdr:rowOff>
    </xdr:from>
    <xdr:to>
      <xdr:col>0</xdr:col>
      <xdr:colOff>523875</xdr:colOff>
      <xdr:row>2318</xdr:row>
      <xdr:rowOff>523875</xdr:rowOff>
    </xdr:to>
    <xdr:pic>
      <xdr:nvPicPr>
        <xdr:cNvPr id="1798" name="Рисунок 1797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2319</xdr:row>
      <xdr:rowOff>47625</xdr:rowOff>
    </xdr:from>
    <xdr:to>
      <xdr:col>0</xdr:col>
      <xdr:colOff>523875</xdr:colOff>
      <xdr:row>2319</xdr:row>
      <xdr:rowOff>523875</xdr:rowOff>
    </xdr:to>
    <xdr:pic>
      <xdr:nvPicPr>
        <xdr:cNvPr id="1799" name="Рисунок 1798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2320</xdr:row>
      <xdr:rowOff>47625</xdr:rowOff>
    </xdr:from>
    <xdr:to>
      <xdr:col>0</xdr:col>
      <xdr:colOff>523875</xdr:colOff>
      <xdr:row>2320</xdr:row>
      <xdr:rowOff>523875</xdr:rowOff>
    </xdr:to>
    <xdr:pic>
      <xdr:nvPicPr>
        <xdr:cNvPr id="1800" name="Рисунок 1799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2322</xdr:row>
      <xdr:rowOff>47625</xdr:rowOff>
    </xdr:from>
    <xdr:to>
      <xdr:col>0</xdr:col>
      <xdr:colOff>523875</xdr:colOff>
      <xdr:row>2322</xdr:row>
      <xdr:rowOff>523875</xdr:rowOff>
    </xdr:to>
    <xdr:pic>
      <xdr:nvPicPr>
        <xdr:cNvPr id="1801" name="Рисунок 1800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2323</xdr:row>
      <xdr:rowOff>47625</xdr:rowOff>
    </xdr:from>
    <xdr:to>
      <xdr:col>0</xdr:col>
      <xdr:colOff>400050</xdr:colOff>
      <xdr:row>2323</xdr:row>
      <xdr:rowOff>523875</xdr:rowOff>
    </xdr:to>
    <xdr:pic>
      <xdr:nvPicPr>
        <xdr:cNvPr id="1802" name="Рисунок 1801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2324</xdr:row>
      <xdr:rowOff>47625</xdr:rowOff>
    </xdr:from>
    <xdr:to>
      <xdr:col>0</xdr:col>
      <xdr:colOff>523875</xdr:colOff>
      <xdr:row>2324</xdr:row>
      <xdr:rowOff>523875</xdr:rowOff>
    </xdr:to>
    <xdr:pic>
      <xdr:nvPicPr>
        <xdr:cNvPr id="1803" name="Рисунок 1802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2325</xdr:row>
      <xdr:rowOff>47625</xdr:rowOff>
    </xdr:from>
    <xdr:to>
      <xdr:col>0</xdr:col>
      <xdr:colOff>523875</xdr:colOff>
      <xdr:row>2325</xdr:row>
      <xdr:rowOff>523875</xdr:rowOff>
    </xdr:to>
    <xdr:pic>
      <xdr:nvPicPr>
        <xdr:cNvPr id="1804" name="Рисунок 1803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2326</xdr:row>
      <xdr:rowOff>47625</xdr:rowOff>
    </xdr:from>
    <xdr:to>
      <xdr:col>0</xdr:col>
      <xdr:colOff>523875</xdr:colOff>
      <xdr:row>2326</xdr:row>
      <xdr:rowOff>523875</xdr:rowOff>
    </xdr:to>
    <xdr:pic>
      <xdr:nvPicPr>
        <xdr:cNvPr id="1805" name="Рисунок 180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2328</xdr:row>
      <xdr:rowOff>47625</xdr:rowOff>
    </xdr:from>
    <xdr:to>
      <xdr:col>0</xdr:col>
      <xdr:colOff>400050</xdr:colOff>
      <xdr:row>2328</xdr:row>
      <xdr:rowOff>523875</xdr:rowOff>
    </xdr:to>
    <xdr:pic>
      <xdr:nvPicPr>
        <xdr:cNvPr id="1806" name="Рисунок 1805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2329</xdr:row>
      <xdr:rowOff>47625</xdr:rowOff>
    </xdr:from>
    <xdr:to>
      <xdr:col>0</xdr:col>
      <xdr:colOff>400050</xdr:colOff>
      <xdr:row>2329</xdr:row>
      <xdr:rowOff>523875</xdr:rowOff>
    </xdr:to>
    <xdr:pic>
      <xdr:nvPicPr>
        <xdr:cNvPr id="1807" name="Рисунок 1806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2330</xdr:row>
      <xdr:rowOff>47625</xdr:rowOff>
    </xdr:from>
    <xdr:to>
      <xdr:col>0</xdr:col>
      <xdr:colOff>523875</xdr:colOff>
      <xdr:row>2330</xdr:row>
      <xdr:rowOff>523875</xdr:rowOff>
    </xdr:to>
    <xdr:pic>
      <xdr:nvPicPr>
        <xdr:cNvPr id="1808" name="Рисунок 1807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2331</xdr:row>
      <xdr:rowOff>47625</xdr:rowOff>
    </xdr:from>
    <xdr:to>
      <xdr:col>0</xdr:col>
      <xdr:colOff>523875</xdr:colOff>
      <xdr:row>2331</xdr:row>
      <xdr:rowOff>523875</xdr:rowOff>
    </xdr:to>
    <xdr:pic>
      <xdr:nvPicPr>
        <xdr:cNvPr id="1809" name="Рисунок 1808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2332</xdr:row>
      <xdr:rowOff>47625</xdr:rowOff>
    </xdr:from>
    <xdr:to>
      <xdr:col>0</xdr:col>
      <xdr:colOff>523875</xdr:colOff>
      <xdr:row>2332</xdr:row>
      <xdr:rowOff>523875</xdr:rowOff>
    </xdr:to>
    <xdr:pic>
      <xdr:nvPicPr>
        <xdr:cNvPr id="1810" name="Рисунок 1809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2333</xdr:row>
      <xdr:rowOff>47625</xdr:rowOff>
    </xdr:from>
    <xdr:to>
      <xdr:col>0</xdr:col>
      <xdr:colOff>523875</xdr:colOff>
      <xdr:row>2333</xdr:row>
      <xdr:rowOff>523875</xdr:rowOff>
    </xdr:to>
    <xdr:pic>
      <xdr:nvPicPr>
        <xdr:cNvPr id="1811" name="Рисунок 1810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2334</xdr:row>
      <xdr:rowOff>47625</xdr:rowOff>
    </xdr:from>
    <xdr:to>
      <xdr:col>0</xdr:col>
      <xdr:colOff>523875</xdr:colOff>
      <xdr:row>2334</xdr:row>
      <xdr:rowOff>523875</xdr:rowOff>
    </xdr:to>
    <xdr:pic>
      <xdr:nvPicPr>
        <xdr:cNvPr id="1812" name="Рисунок 181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2336</xdr:row>
      <xdr:rowOff>47625</xdr:rowOff>
    </xdr:from>
    <xdr:to>
      <xdr:col>0</xdr:col>
      <xdr:colOff>523875</xdr:colOff>
      <xdr:row>2336</xdr:row>
      <xdr:rowOff>523875</xdr:rowOff>
    </xdr:to>
    <xdr:pic>
      <xdr:nvPicPr>
        <xdr:cNvPr id="1813" name="Рисунок 1812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2337</xdr:row>
      <xdr:rowOff>47625</xdr:rowOff>
    </xdr:from>
    <xdr:to>
      <xdr:col>0</xdr:col>
      <xdr:colOff>523875</xdr:colOff>
      <xdr:row>2337</xdr:row>
      <xdr:rowOff>523875</xdr:rowOff>
    </xdr:to>
    <xdr:pic>
      <xdr:nvPicPr>
        <xdr:cNvPr id="1814" name="Рисунок 18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2338</xdr:row>
      <xdr:rowOff>47625</xdr:rowOff>
    </xdr:from>
    <xdr:to>
      <xdr:col>0</xdr:col>
      <xdr:colOff>523875</xdr:colOff>
      <xdr:row>2338</xdr:row>
      <xdr:rowOff>523875</xdr:rowOff>
    </xdr:to>
    <xdr:pic>
      <xdr:nvPicPr>
        <xdr:cNvPr id="1815" name="Рисунок 1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2339</xdr:row>
      <xdr:rowOff>47625</xdr:rowOff>
    </xdr:from>
    <xdr:to>
      <xdr:col>0</xdr:col>
      <xdr:colOff>523875</xdr:colOff>
      <xdr:row>2339</xdr:row>
      <xdr:rowOff>523875</xdr:rowOff>
    </xdr:to>
    <xdr:pic>
      <xdr:nvPicPr>
        <xdr:cNvPr id="1816" name="Рисунок 1815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2340</xdr:row>
      <xdr:rowOff>47625</xdr:rowOff>
    </xdr:from>
    <xdr:to>
      <xdr:col>0</xdr:col>
      <xdr:colOff>400050</xdr:colOff>
      <xdr:row>2340</xdr:row>
      <xdr:rowOff>523875</xdr:rowOff>
    </xdr:to>
    <xdr:pic>
      <xdr:nvPicPr>
        <xdr:cNvPr id="1817" name="Рисунок 1816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2341</xdr:row>
      <xdr:rowOff>47625</xdr:rowOff>
    </xdr:from>
    <xdr:to>
      <xdr:col>0</xdr:col>
      <xdr:colOff>523875</xdr:colOff>
      <xdr:row>2341</xdr:row>
      <xdr:rowOff>523875</xdr:rowOff>
    </xdr:to>
    <xdr:pic>
      <xdr:nvPicPr>
        <xdr:cNvPr id="1818" name="Рисунок 1817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2342</xdr:row>
      <xdr:rowOff>47625</xdr:rowOff>
    </xdr:from>
    <xdr:to>
      <xdr:col>0</xdr:col>
      <xdr:colOff>523875</xdr:colOff>
      <xdr:row>2342</xdr:row>
      <xdr:rowOff>523875</xdr:rowOff>
    </xdr:to>
    <xdr:pic>
      <xdr:nvPicPr>
        <xdr:cNvPr id="1819" name="Рисунок 1818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2343</xdr:row>
      <xdr:rowOff>47625</xdr:rowOff>
    </xdr:from>
    <xdr:to>
      <xdr:col>0</xdr:col>
      <xdr:colOff>400050</xdr:colOff>
      <xdr:row>2343</xdr:row>
      <xdr:rowOff>523875</xdr:rowOff>
    </xdr:to>
    <xdr:pic>
      <xdr:nvPicPr>
        <xdr:cNvPr id="1820" name="Рисунок 1819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2344</xdr:row>
      <xdr:rowOff>47625</xdr:rowOff>
    </xdr:from>
    <xdr:to>
      <xdr:col>0</xdr:col>
      <xdr:colOff>523875</xdr:colOff>
      <xdr:row>2344</xdr:row>
      <xdr:rowOff>523875</xdr:rowOff>
    </xdr:to>
    <xdr:pic>
      <xdr:nvPicPr>
        <xdr:cNvPr id="1821" name="Рисунок 1820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2346</xdr:row>
      <xdr:rowOff>47625</xdr:rowOff>
    </xdr:from>
    <xdr:to>
      <xdr:col>0</xdr:col>
      <xdr:colOff>523875</xdr:colOff>
      <xdr:row>2346</xdr:row>
      <xdr:rowOff>523875</xdr:rowOff>
    </xdr:to>
    <xdr:pic>
      <xdr:nvPicPr>
        <xdr:cNvPr id="1822" name="Рисунок 1821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2348</xdr:row>
      <xdr:rowOff>47625</xdr:rowOff>
    </xdr:from>
    <xdr:to>
      <xdr:col>0</xdr:col>
      <xdr:colOff>523875</xdr:colOff>
      <xdr:row>2348</xdr:row>
      <xdr:rowOff>523875</xdr:rowOff>
    </xdr:to>
    <xdr:pic>
      <xdr:nvPicPr>
        <xdr:cNvPr id="1823" name="Рисунок 1822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2349</xdr:row>
      <xdr:rowOff>47625</xdr:rowOff>
    </xdr:from>
    <xdr:to>
      <xdr:col>0</xdr:col>
      <xdr:colOff>523875</xdr:colOff>
      <xdr:row>2349</xdr:row>
      <xdr:rowOff>523875</xdr:rowOff>
    </xdr:to>
    <xdr:pic>
      <xdr:nvPicPr>
        <xdr:cNvPr id="1824" name="Рисунок 1823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2351</xdr:row>
      <xdr:rowOff>47625</xdr:rowOff>
    </xdr:from>
    <xdr:to>
      <xdr:col>0</xdr:col>
      <xdr:colOff>400050</xdr:colOff>
      <xdr:row>2351</xdr:row>
      <xdr:rowOff>523875</xdr:rowOff>
    </xdr:to>
    <xdr:pic>
      <xdr:nvPicPr>
        <xdr:cNvPr id="1825" name="Рисунок 182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2353</xdr:row>
      <xdr:rowOff>47625</xdr:rowOff>
    </xdr:from>
    <xdr:to>
      <xdr:col>0</xdr:col>
      <xdr:colOff>523875</xdr:colOff>
      <xdr:row>2353</xdr:row>
      <xdr:rowOff>523875</xdr:rowOff>
    </xdr:to>
    <xdr:pic>
      <xdr:nvPicPr>
        <xdr:cNvPr id="1826" name="Рисунок 1825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2354</xdr:row>
      <xdr:rowOff>47625</xdr:rowOff>
    </xdr:from>
    <xdr:to>
      <xdr:col>0</xdr:col>
      <xdr:colOff>523875</xdr:colOff>
      <xdr:row>2354</xdr:row>
      <xdr:rowOff>523875</xdr:rowOff>
    </xdr:to>
    <xdr:pic>
      <xdr:nvPicPr>
        <xdr:cNvPr id="1827" name="Рисунок 1826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2358</xdr:row>
      <xdr:rowOff>47625</xdr:rowOff>
    </xdr:from>
    <xdr:to>
      <xdr:col>0</xdr:col>
      <xdr:colOff>400050</xdr:colOff>
      <xdr:row>2358</xdr:row>
      <xdr:rowOff>523875</xdr:rowOff>
    </xdr:to>
    <xdr:pic>
      <xdr:nvPicPr>
        <xdr:cNvPr id="1828" name="Рисунок 1827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2359</xdr:row>
      <xdr:rowOff>47625</xdr:rowOff>
    </xdr:from>
    <xdr:to>
      <xdr:col>0</xdr:col>
      <xdr:colOff>400050</xdr:colOff>
      <xdr:row>2359</xdr:row>
      <xdr:rowOff>523875</xdr:rowOff>
    </xdr:to>
    <xdr:pic>
      <xdr:nvPicPr>
        <xdr:cNvPr id="1829" name="Рисунок 1828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2361</xdr:row>
      <xdr:rowOff>47625</xdr:rowOff>
    </xdr:from>
    <xdr:to>
      <xdr:col>0</xdr:col>
      <xdr:colOff>514350</xdr:colOff>
      <xdr:row>2361</xdr:row>
      <xdr:rowOff>523875</xdr:rowOff>
    </xdr:to>
    <xdr:pic>
      <xdr:nvPicPr>
        <xdr:cNvPr id="1830" name="Рисунок 1829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2362</xdr:row>
      <xdr:rowOff>47625</xdr:rowOff>
    </xdr:from>
    <xdr:to>
      <xdr:col>0</xdr:col>
      <xdr:colOff>523875</xdr:colOff>
      <xdr:row>2362</xdr:row>
      <xdr:rowOff>523875</xdr:rowOff>
    </xdr:to>
    <xdr:pic>
      <xdr:nvPicPr>
        <xdr:cNvPr id="1831" name="Рисунок 1830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2363</xdr:row>
      <xdr:rowOff>47625</xdr:rowOff>
    </xdr:from>
    <xdr:to>
      <xdr:col>0</xdr:col>
      <xdr:colOff>400050</xdr:colOff>
      <xdr:row>2363</xdr:row>
      <xdr:rowOff>523875</xdr:rowOff>
    </xdr:to>
    <xdr:pic>
      <xdr:nvPicPr>
        <xdr:cNvPr id="1832" name="Рисунок 1831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2365</xdr:row>
      <xdr:rowOff>47625</xdr:rowOff>
    </xdr:from>
    <xdr:to>
      <xdr:col>0</xdr:col>
      <xdr:colOff>400050</xdr:colOff>
      <xdr:row>2365</xdr:row>
      <xdr:rowOff>523875</xdr:rowOff>
    </xdr:to>
    <xdr:pic>
      <xdr:nvPicPr>
        <xdr:cNvPr id="1833" name="Рисунок 1832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2367</xdr:row>
      <xdr:rowOff>47625</xdr:rowOff>
    </xdr:from>
    <xdr:to>
      <xdr:col>0</xdr:col>
      <xdr:colOff>400050</xdr:colOff>
      <xdr:row>2367</xdr:row>
      <xdr:rowOff>523875</xdr:rowOff>
    </xdr:to>
    <xdr:pic>
      <xdr:nvPicPr>
        <xdr:cNvPr id="1834" name="Рисунок 1833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2368</xdr:row>
      <xdr:rowOff>47625</xdr:rowOff>
    </xdr:from>
    <xdr:to>
      <xdr:col>0</xdr:col>
      <xdr:colOff>400050</xdr:colOff>
      <xdr:row>2368</xdr:row>
      <xdr:rowOff>523875</xdr:rowOff>
    </xdr:to>
    <xdr:pic>
      <xdr:nvPicPr>
        <xdr:cNvPr id="1835" name="Рисунок 183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2369</xdr:row>
      <xdr:rowOff>47625</xdr:rowOff>
    </xdr:from>
    <xdr:to>
      <xdr:col>0</xdr:col>
      <xdr:colOff>400050</xdr:colOff>
      <xdr:row>2369</xdr:row>
      <xdr:rowOff>523875</xdr:rowOff>
    </xdr:to>
    <xdr:pic>
      <xdr:nvPicPr>
        <xdr:cNvPr id="1836" name="Рисунок 1835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2371</xdr:row>
      <xdr:rowOff>47625</xdr:rowOff>
    </xdr:from>
    <xdr:to>
      <xdr:col>0</xdr:col>
      <xdr:colOff>400050</xdr:colOff>
      <xdr:row>2371</xdr:row>
      <xdr:rowOff>523875</xdr:rowOff>
    </xdr:to>
    <xdr:pic>
      <xdr:nvPicPr>
        <xdr:cNvPr id="1837" name="Рисунок 1836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2372</xdr:row>
      <xdr:rowOff>47625</xdr:rowOff>
    </xdr:from>
    <xdr:to>
      <xdr:col>0</xdr:col>
      <xdr:colOff>400050</xdr:colOff>
      <xdr:row>2372</xdr:row>
      <xdr:rowOff>523875</xdr:rowOff>
    </xdr:to>
    <xdr:pic>
      <xdr:nvPicPr>
        <xdr:cNvPr id="1838" name="Рисунок 1837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2373</xdr:row>
      <xdr:rowOff>47625</xdr:rowOff>
    </xdr:from>
    <xdr:to>
      <xdr:col>0</xdr:col>
      <xdr:colOff>400050</xdr:colOff>
      <xdr:row>2373</xdr:row>
      <xdr:rowOff>523875</xdr:rowOff>
    </xdr:to>
    <xdr:pic>
      <xdr:nvPicPr>
        <xdr:cNvPr id="1839" name="Рисунок 1838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2374</xdr:row>
      <xdr:rowOff>47625</xdr:rowOff>
    </xdr:from>
    <xdr:to>
      <xdr:col>0</xdr:col>
      <xdr:colOff>400050</xdr:colOff>
      <xdr:row>2374</xdr:row>
      <xdr:rowOff>523875</xdr:rowOff>
    </xdr:to>
    <xdr:pic>
      <xdr:nvPicPr>
        <xdr:cNvPr id="1840" name="Рисунок 1839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2376</xdr:row>
      <xdr:rowOff>47625</xdr:rowOff>
    </xdr:from>
    <xdr:to>
      <xdr:col>0</xdr:col>
      <xdr:colOff>523875</xdr:colOff>
      <xdr:row>2376</xdr:row>
      <xdr:rowOff>523875</xdr:rowOff>
    </xdr:to>
    <xdr:pic>
      <xdr:nvPicPr>
        <xdr:cNvPr id="1841" name="Рисунок 1840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2377</xdr:row>
      <xdr:rowOff>47625</xdr:rowOff>
    </xdr:from>
    <xdr:to>
      <xdr:col>0</xdr:col>
      <xdr:colOff>523875</xdr:colOff>
      <xdr:row>2377</xdr:row>
      <xdr:rowOff>523875</xdr:rowOff>
    </xdr:to>
    <xdr:pic>
      <xdr:nvPicPr>
        <xdr:cNvPr id="1842" name="Рисунок 1841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2379</xdr:row>
      <xdr:rowOff>47625</xdr:rowOff>
    </xdr:from>
    <xdr:to>
      <xdr:col>0</xdr:col>
      <xdr:colOff>561975</xdr:colOff>
      <xdr:row>2379</xdr:row>
      <xdr:rowOff>523875</xdr:rowOff>
    </xdr:to>
    <xdr:pic>
      <xdr:nvPicPr>
        <xdr:cNvPr id="1843" name="Рисунок 1842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2380</xdr:row>
      <xdr:rowOff>47625</xdr:rowOff>
    </xdr:from>
    <xdr:to>
      <xdr:col>0</xdr:col>
      <xdr:colOff>476250</xdr:colOff>
      <xdr:row>2380</xdr:row>
      <xdr:rowOff>523875</xdr:rowOff>
    </xdr:to>
    <xdr:pic>
      <xdr:nvPicPr>
        <xdr:cNvPr id="1844" name="Рисунок 184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2382</xdr:row>
      <xdr:rowOff>47625</xdr:rowOff>
    </xdr:from>
    <xdr:to>
      <xdr:col>0</xdr:col>
      <xdr:colOff>400050</xdr:colOff>
      <xdr:row>2382</xdr:row>
      <xdr:rowOff>523875</xdr:rowOff>
    </xdr:to>
    <xdr:pic>
      <xdr:nvPicPr>
        <xdr:cNvPr id="1845" name="Рисунок 184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2383</xdr:row>
      <xdr:rowOff>47625</xdr:rowOff>
    </xdr:from>
    <xdr:to>
      <xdr:col>0</xdr:col>
      <xdr:colOff>400050</xdr:colOff>
      <xdr:row>2383</xdr:row>
      <xdr:rowOff>523875</xdr:rowOff>
    </xdr:to>
    <xdr:pic>
      <xdr:nvPicPr>
        <xdr:cNvPr id="1846" name="Рисунок 1845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2384</xdr:row>
      <xdr:rowOff>47625</xdr:rowOff>
    </xdr:from>
    <xdr:to>
      <xdr:col>0</xdr:col>
      <xdr:colOff>400050</xdr:colOff>
      <xdr:row>2384</xdr:row>
      <xdr:rowOff>523875</xdr:rowOff>
    </xdr:to>
    <xdr:pic>
      <xdr:nvPicPr>
        <xdr:cNvPr id="1847" name="Рисунок 1846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2385</xdr:row>
      <xdr:rowOff>47625</xdr:rowOff>
    </xdr:from>
    <xdr:to>
      <xdr:col>0</xdr:col>
      <xdr:colOff>400050</xdr:colOff>
      <xdr:row>2385</xdr:row>
      <xdr:rowOff>523875</xdr:rowOff>
    </xdr:to>
    <xdr:pic>
      <xdr:nvPicPr>
        <xdr:cNvPr id="1848" name="Рисунок 1847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2387</xdr:row>
      <xdr:rowOff>47625</xdr:rowOff>
    </xdr:from>
    <xdr:to>
      <xdr:col>0</xdr:col>
      <xdr:colOff>400050</xdr:colOff>
      <xdr:row>2387</xdr:row>
      <xdr:rowOff>523875</xdr:rowOff>
    </xdr:to>
    <xdr:pic>
      <xdr:nvPicPr>
        <xdr:cNvPr id="1849" name="Рисунок 1848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2389</xdr:row>
      <xdr:rowOff>47625</xdr:rowOff>
    </xdr:from>
    <xdr:to>
      <xdr:col>0</xdr:col>
      <xdr:colOff>400050</xdr:colOff>
      <xdr:row>2389</xdr:row>
      <xdr:rowOff>523875</xdr:rowOff>
    </xdr:to>
    <xdr:pic>
      <xdr:nvPicPr>
        <xdr:cNvPr id="1851" name="Рисунок 1850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2390</xdr:row>
      <xdr:rowOff>47625</xdr:rowOff>
    </xdr:from>
    <xdr:to>
      <xdr:col>0</xdr:col>
      <xdr:colOff>400050</xdr:colOff>
      <xdr:row>2390</xdr:row>
      <xdr:rowOff>523875</xdr:rowOff>
    </xdr:to>
    <xdr:pic>
      <xdr:nvPicPr>
        <xdr:cNvPr id="1852" name="Рисунок 1851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2392</xdr:row>
      <xdr:rowOff>47625</xdr:rowOff>
    </xdr:from>
    <xdr:to>
      <xdr:col>0</xdr:col>
      <xdr:colOff>400050</xdr:colOff>
      <xdr:row>2392</xdr:row>
      <xdr:rowOff>523875</xdr:rowOff>
    </xdr:to>
    <xdr:pic>
      <xdr:nvPicPr>
        <xdr:cNvPr id="1853" name="Рисунок 1852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2393</xdr:row>
      <xdr:rowOff>47625</xdr:rowOff>
    </xdr:from>
    <xdr:to>
      <xdr:col>0</xdr:col>
      <xdr:colOff>400050</xdr:colOff>
      <xdr:row>2393</xdr:row>
      <xdr:rowOff>523875</xdr:rowOff>
    </xdr:to>
    <xdr:pic>
      <xdr:nvPicPr>
        <xdr:cNvPr id="1854" name="Рисунок 1853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2395</xdr:row>
      <xdr:rowOff>47625</xdr:rowOff>
    </xdr:from>
    <xdr:to>
      <xdr:col>0</xdr:col>
      <xdr:colOff>523875</xdr:colOff>
      <xdr:row>2395</xdr:row>
      <xdr:rowOff>523875</xdr:rowOff>
    </xdr:to>
    <xdr:pic>
      <xdr:nvPicPr>
        <xdr:cNvPr id="1855" name="Рисунок 185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2396</xdr:row>
      <xdr:rowOff>47625</xdr:rowOff>
    </xdr:from>
    <xdr:to>
      <xdr:col>0</xdr:col>
      <xdr:colOff>514350</xdr:colOff>
      <xdr:row>2396</xdr:row>
      <xdr:rowOff>523875</xdr:rowOff>
    </xdr:to>
    <xdr:pic>
      <xdr:nvPicPr>
        <xdr:cNvPr id="1856" name="Рисунок 1855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2397</xdr:row>
      <xdr:rowOff>47625</xdr:rowOff>
    </xdr:from>
    <xdr:to>
      <xdr:col>0</xdr:col>
      <xdr:colOff>523875</xdr:colOff>
      <xdr:row>2397</xdr:row>
      <xdr:rowOff>523875</xdr:rowOff>
    </xdr:to>
    <xdr:pic>
      <xdr:nvPicPr>
        <xdr:cNvPr id="1857" name="Рисунок 1856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2398</xdr:row>
      <xdr:rowOff>47625</xdr:rowOff>
    </xdr:from>
    <xdr:to>
      <xdr:col>0</xdr:col>
      <xdr:colOff>400050</xdr:colOff>
      <xdr:row>2398</xdr:row>
      <xdr:rowOff>523875</xdr:rowOff>
    </xdr:to>
    <xdr:pic>
      <xdr:nvPicPr>
        <xdr:cNvPr id="1858" name="Рисунок 1857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2399</xdr:row>
      <xdr:rowOff>47625</xdr:rowOff>
    </xdr:from>
    <xdr:to>
      <xdr:col>0</xdr:col>
      <xdr:colOff>400050</xdr:colOff>
      <xdr:row>2399</xdr:row>
      <xdr:rowOff>523875</xdr:rowOff>
    </xdr:to>
    <xdr:pic>
      <xdr:nvPicPr>
        <xdr:cNvPr id="1859" name="Рисунок 1858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2400</xdr:row>
      <xdr:rowOff>47625</xdr:rowOff>
    </xdr:from>
    <xdr:to>
      <xdr:col>0</xdr:col>
      <xdr:colOff>400050</xdr:colOff>
      <xdr:row>2400</xdr:row>
      <xdr:rowOff>523875</xdr:rowOff>
    </xdr:to>
    <xdr:pic>
      <xdr:nvPicPr>
        <xdr:cNvPr id="1860" name="Рисунок 1859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2404</xdr:row>
      <xdr:rowOff>47625</xdr:rowOff>
    </xdr:from>
    <xdr:to>
      <xdr:col>0</xdr:col>
      <xdr:colOff>523875</xdr:colOff>
      <xdr:row>2404</xdr:row>
      <xdr:rowOff>523875</xdr:rowOff>
    </xdr:to>
    <xdr:pic>
      <xdr:nvPicPr>
        <xdr:cNvPr id="1861" name="Рисунок 1860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2406</xdr:row>
      <xdr:rowOff>47625</xdr:rowOff>
    </xdr:from>
    <xdr:to>
      <xdr:col>0</xdr:col>
      <xdr:colOff>695325</xdr:colOff>
      <xdr:row>2406</xdr:row>
      <xdr:rowOff>523875</xdr:rowOff>
    </xdr:to>
    <xdr:pic>
      <xdr:nvPicPr>
        <xdr:cNvPr id="1862" name="Рисунок 1861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2408</xdr:row>
      <xdr:rowOff>47625</xdr:rowOff>
    </xdr:from>
    <xdr:to>
      <xdr:col>0</xdr:col>
      <xdr:colOff>523875</xdr:colOff>
      <xdr:row>2408</xdr:row>
      <xdr:rowOff>523875</xdr:rowOff>
    </xdr:to>
    <xdr:pic>
      <xdr:nvPicPr>
        <xdr:cNvPr id="1863" name="Рисунок 1862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2409</xdr:row>
      <xdr:rowOff>47625</xdr:rowOff>
    </xdr:from>
    <xdr:to>
      <xdr:col>0</xdr:col>
      <xdr:colOff>523875</xdr:colOff>
      <xdr:row>2409</xdr:row>
      <xdr:rowOff>523875</xdr:rowOff>
    </xdr:to>
    <xdr:pic>
      <xdr:nvPicPr>
        <xdr:cNvPr id="1864" name="Рисунок 1863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2410</xdr:row>
      <xdr:rowOff>47625</xdr:rowOff>
    </xdr:from>
    <xdr:to>
      <xdr:col>0</xdr:col>
      <xdr:colOff>523875</xdr:colOff>
      <xdr:row>2410</xdr:row>
      <xdr:rowOff>523875</xdr:rowOff>
    </xdr:to>
    <xdr:pic>
      <xdr:nvPicPr>
        <xdr:cNvPr id="1865" name="Рисунок 186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2411</xdr:row>
      <xdr:rowOff>47625</xdr:rowOff>
    </xdr:from>
    <xdr:to>
      <xdr:col>0</xdr:col>
      <xdr:colOff>523875</xdr:colOff>
      <xdr:row>2411</xdr:row>
      <xdr:rowOff>523875</xdr:rowOff>
    </xdr:to>
    <xdr:pic>
      <xdr:nvPicPr>
        <xdr:cNvPr id="1866" name="Рисунок 1865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2413</xdr:row>
      <xdr:rowOff>47625</xdr:rowOff>
    </xdr:from>
    <xdr:to>
      <xdr:col>0</xdr:col>
      <xdr:colOff>523875</xdr:colOff>
      <xdr:row>2413</xdr:row>
      <xdr:rowOff>523875</xdr:rowOff>
    </xdr:to>
    <xdr:pic>
      <xdr:nvPicPr>
        <xdr:cNvPr id="1867" name="Рисунок 1866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2414</xdr:row>
      <xdr:rowOff>47625</xdr:rowOff>
    </xdr:from>
    <xdr:to>
      <xdr:col>0</xdr:col>
      <xdr:colOff>523875</xdr:colOff>
      <xdr:row>2414</xdr:row>
      <xdr:rowOff>523875</xdr:rowOff>
    </xdr:to>
    <xdr:pic>
      <xdr:nvPicPr>
        <xdr:cNvPr id="1868" name="Рисунок 1867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2415</xdr:row>
      <xdr:rowOff>47625</xdr:rowOff>
    </xdr:from>
    <xdr:to>
      <xdr:col>0</xdr:col>
      <xdr:colOff>523875</xdr:colOff>
      <xdr:row>2415</xdr:row>
      <xdr:rowOff>523875</xdr:rowOff>
    </xdr:to>
    <xdr:pic>
      <xdr:nvPicPr>
        <xdr:cNvPr id="1869" name="Рисунок 1868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2417</xdr:row>
      <xdr:rowOff>47625</xdr:rowOff>
    </xdr:from>
    <xdr:to>
      <xdr:col>0</xdr:col>
      <xdr:colOff>523875</xdr:colOff>
      <xdr:row>2417</xdr:row>
      <xdr:rowOff>523875</xdr:rowOff>
    </xdr:to>
    <xdr:pic>
      <xdr:nvPicPr>
        <xdr:cNvPr id="1870" name="Рисунок 1869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2418</xdr:row>
      <xdr:rowOff>47625</xdr:rowOff>
    </xdr:from>
    <xdr:to>
      <xdr:col>0</xdr:col>
      <xdr:colOff>523875</xdr:colOff>
      <xdr:row>2418</xdr:row>
      <xdr:rowOff>523875</xdr:rowOff>
    </xdr:to>
    <xdr:pic>
      <xdr:nvPicPr>
        <xdr:cNvPr id="1872" name="Рисунок 1871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2419</xdr:row>
      <xdr:rowOff>47625</xdr:rowOff>
    </xdr:from>
    <xdr:to>
      <xdr:col>0</xdr:col>
      <xdr:colOff>523875</xdr:colOff>
      <xdr:row>2419</xdr:row>
      <xdr:rowOff>523875</xdr:rowOff>
    </xdr:to>
    <xdr:pic>
      <xdr:nvPicPr>
        <xdr:cNvPr id="1873" name="Рисунок 1872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2421</xdr:row>
      <xdr:rowOff>47625</xdr:rowOff>
    </xdr:from>
    <xdr:to>
      <xdr:col>0</xdr:col>
      <xdr:colOff>400050</xdr:colOff>
      <xdr:row>2421</xdr:row>
      <xdr:rowOff>523875</xdr:rowOff>
    </xdr:to>
    <xdr:pic>
      <xdr:nvPicPr>
        <xdr:cNvPr id="1874" name="Рисунок 187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2422</xdr:row>
      <xdr:rowOff>47625</xdr:rowOff>
    </xdr:from>
    <xdr:to>
      <xdr:col>0</xdr:col>
      <xdr:colOff>400050</xdr:colOff>
      <xdr:row>2422</xdr:row>
      <xdr:rowOff>523875</xdr:rowOff>
    </xdr:to>
    <xdr:pic>
      <xdr:nvPicPr>
        <xdr:cNvPr id="1875" name="Рисунок 187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2423</xdr:row>
      <xdr:rowOff>47625</xdr:rowOff>
    </xdr:from>
    <xdr:to>
      <xdr:col>0</xdr:col>
      <xdr:colOff>400050</xdr:colOff>
      <xdr:row>2423</xdr:row>
      <xdr:rowOff>523875</xdr:rowOff>
    </xdr:to>
    <xdr:pic>
      <xdr:nvPicPr>
        <xdr:cNvPr id="1876" name="Рисунок 1875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2424</xdr:row>
      <xdr:rowOff>47625</xdr:rowOff>
    </xdr:from>
    <xdr:to>
      <xdr:col>0</xdr:col>
      <xdr:colOff>400050</xdr:colOff>
      <xdr:row>2424</xdr:row>
      <xdr:rowOff>523875</xdr:rowOff>
    </xdr:to>
    <xdr:pic>
      <xdr:nvPicPr>
        <xdr:cNvPr id="1877" name="Рисунок 1876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2426</xdr:row>
      <xdr:rowOff>47625</xdr:rowOff>
    </xdr:from>
    <xdr:to>
      <xdr:col>0</xdr:col>
      <xdr:colOff>400050</xdr:colOff>
      <xdr:row>2426</xdr:row>
      <xdr:rowOff>523875</xdr:rowOff>
    </xdr:to>
    <xdr:pic>
      <xdr:nvPicPr>
        <xdr:cNvPr id="1878" name="Рисунок 1877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2427</xdr:row>
      <xdr:rowOff>47625</xdr:rowOff>
    </xdr:from>
    <xdr:to>
      <xdr:col>0</xdr:col>
      <xdr:colOff>400050</xdr:colOff>
      <xdr:row>2427</xdr:row>
      <xdr:rowOff>523875</xdr:rowOff>
    </xdr:to>
    <xdr:pic>
      <xdr:nvPicPr>
        <xdr:cNvPr id="1879" name="Рисунок 1878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2428</xdr:row>
      <xdr:rowOff>47625</xdr:rowOff>
    </xdr:from>
    <xdr:to>
      <xdr:col>0</xdr:col>
      <xdr:colOff>400050</xdr:colOff>
      <xdr:row>2428</xdr:row>
      <xdr:rowOff>523875</xdr:rowOff>
    </xdr:to>
    <xdr:pic>
      <xdr:nvPicPr>
        <xdr:cNvPr id="1880" name="Рисунок 1879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2429</xdr:row>
      <xdr:rowOff>47625</xdr:rowOff>
    </xdr:from>
    <xdr:to>
      <xdr:col>0</xdr:col>
      <xdr:colOff>400050</xdr:colOff>
      <xdr:row>2429</xdr:row>
      <xdr:rowOff>523875</xdr:rowOff>
    </xdr:to>
    <xdr:pic>
      <xdr:nvPicPr>
        <xdr:cNvPr id="1881" name="Рисунок 1880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2431</xdr:row>
      <xdr:rowOff>47625</xdr:rowOff>
    </xdr:from>
    <xdr:to>
      <xdr:col>0</xdr:col>
      <xdr:colOff>400050</xdr:colOff>
      <xdr:row>2431</xdr:row>
      <xdr:rowOff>523875</xdr:rowOff>
    </xdr:to>
    <xdr:pic>
      <xdr:nvPicPr>
        <xdr:cNvPr id="1882" name="Рисунок 1881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2432</xdr:row>
      <xdr:rowOff>47625</xdr:rowOff>
    </xdr:from>
    <xdr:to>
      <xdr:col>0</xdr:col>
      <xdr:colOff>400050</xdr:colOff>
      <xdr:row>2432</xdr:row>
      <xdr:rowOff>523875</xdr:rowOff>
    </xdr:to>
    <xdr:pic>
      <xdr:nvPicPr>
        <xdr:cNvPr id="1883" name="Рисунок 1882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2433</xdr:row>
      <xdr:rowOff>47625</xdr:rowOff>
    </xdr:from>
    <xdr:to>
      <xdr:col>0</xdr:col>
      <xdr:colOff>400050</xdr:colOff>
      <xdr:row>2433</xdr:row>
      <xdr:rowOff>523875</xdr:rowOff>
    </xdr:to>
    <xdr:pic>
      <xdr:nvPicPr>
        <xdr:cNvPr id="1884" name="Рисунок 1883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2434</xdr:row>
      <xdr:rowOff>47625</xdr:rowOff>
    </xdr:from>
    <xdr:to>
      <xdr:col>0</xdr:col>
      <xdr:colOff>400050</xdr:colOff>
      <xdr:row>2434</xdr:row>
      <xdr:rowOff>523875</xdr:rowOff>
    </xdr:to>
    <xdr:pic>
      <xdr:nvPicPr>
        <xdr:cNvPr id="1885" name="Рисунок 188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2436</xdr:row>
      <xdr:rowOff>47625</xdr:rowOff>
    </xdr:from>
    <xdr:to>
      <xdr:col>0</xdr:col>
      <xdr:colOff>400050</xdr:colOff>
      <xdr:row>2436</xdr:row>
      <xdr:rowOff>523875</xdr:rowOff>
    </xdr:to>
    <xdr:pic>
      <xdr:nvPicPr>
        <xdr:cNvPr id="1886" name="Рисунок 1885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2437</xdr:row>
      <xdr:rowOff>47625</xdr:rowOff>
    </xdr:from>
    <xdr:to>
      <xdr:col>0</xdr:col>
      <xdr:colOff>400050</xdr:colOff>
      <xdr:row>2437</xdr:row>
      <xdr:rowOff>523875</xdr:rowOff>
    </xdr:to>
    <xdr:pic>
      <xdr:nvPicPr>
        <xdr:cNvPr id="1887" name="Рисунок 1886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2439</xdr:row>
      <xdr:rowOff>47625</xdr:rowOff>
    </xdr:from>
    <xdr:to>
      <xdr:col>0</xdr:col>
      <xdr:colOff>400050</xdr:colOff>
      <xdr:row>2439</xdr:row>
      <xdr:rowOff>523875</xdr:rowOff>
    </xdr:to>
    <xdr:pic>
      <xdr:nvPicPr>
        <xdr:cNvPr id="1888" name="Рисунок 1887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2440</xdr:row>
      <xdr:rowOff>47625</xdr:rowOff>
    </xdr:from>
    <xdr:to>
      <xdr:col>0</xdr:col>
      <xdr:colOff>400050</xdr:colOff>
      <xdr:row>2440</xdr:row>
      <xdr:rowOff>523875</xdr:rowOff>
    </xdr:to>
    <xdr:pic>
      <xdr:nvPicPr>
        <xdr:cNvPr id="1889" name="Рисунок 1888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2441</xdr:row>
      <xdr:rowOff>47625</xdr:rowOff>
    </xdr:from>
    <xdr:to>
      <xdr:col>0</xdr:col>
      <xdr:colOff>400050</xdr:colOff>
      <xdr:row>2441</xdr:row>
      <xdr:rowOff>523875</xdr:rowOff>
    </xdr:to>
    <xdr:pic>
      <xdr:nvPicPr>
        <xdr:cNvPr id="1890" name="Рисунок 1889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2442</xdr:row>
      <xdr:rowOff>47625</xdr:rowOff>
    </xdr:from>
    <xdr:to>
      <xdr:col>0</xdr:col>
      <xdr:colOff>400050</xdr:colOff>
      <xdr:row>2442</xdr:row>
      <xdr:rowOff>523875</xdr:rowOff>
    </xdr:to>
    <xdr:pic>
      <xdr:nvPicPr>
        <xdr:cNvPr id="1891" name="Рисунок 1890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2443</xdr:row>
      <xdr:rowOff>47625</xdr:rowOff>
    </xdr:from>
    <xdr:to>
      <xdr:col>0</xdr:col>
      <xdr:colOff>400050</xdr:colOff>
      <xdr:row>2443</xdr:row>
      <xdr:rowOff>523875</xdr:rowOff>
    </xdr:to>
    <xdr:pic>
      <xdr:nvPicPr>
        <xdr:cNvPr id="1892" name="Рисунок 1891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2445</xdr:row>
      <xdr:rowOff>47625</xdr:rowOff>
    </xdr:from>
    <xdr:to>
      <xdr:col>0</xdr:col>
      <xdr:colOff>400050</xdr:colOff>
      <xdr:row>2445</xdr:row>
      <xdr:rowOff>523875</xdr:rowOff>
    </xdr:to>
    <xdr:pic>
      <xdr:nvPicPr>
        <xdr:cNvPr id="1893" name="Рисунок 1892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2446</xdr:row>
      <xdr:rowOff>47625</xdr:rowOff>
    </xdr:from>
    <xdr:to>
      <xdr:col>0</xdr:col>
      <xdr:colOff>400050</xdr:colOff>
      <xdr:row>2446</xdr:row>
      <xdr:rowOff>523875</xdr:rowOff>
    </xdr:to>
    <xdr:pic>
      <xdr:nvPicPr>
        <xdr:cNvPr id="1894" name="Рисунок 1893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2447</xdr:row>
      <xdr:rowOff>47625</xdr:rowOff>
    </xdr:from>
    <xdr:to>
      <xdr:col>0</xdr:col>
      <xdr:colOff>400050</xdr:colOff>
      <xdr:row>2447</xdr:row>
      <xdr:rowOff>523875</xdr:rowOff>
    </xdr:to>
    <xdr:pic>
      <xdr:nvPicPr>
        <xdr:cNvPr id="1895" name="Рисунок 189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2448</xdr:row>
      <xdr:rowOff>47625</xdr:rowOff>
    </xdr:from>
    <xdr:to>
      <xdr:col>0</xdr:col>
      <xdr:colOff>400050</xdr:colOff>
      <xdr:row>2448</xdr:row>
      <xdr:rowOff>523875</xdr:rowOff>
    </xdr:to>
    <xdr:pic>
      <xdr:nvPicPr>
        <xdr:cNvPr id="1896" name="Рисунок 1895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2450</xdr:row>
      <xdr:rowOff>47625</xdr:rowOff>
    </xdr:from>
    <xdr:to>
      <xdr:col>0</xdr:col>
      <xdr:colOff>400050</xdr:colOff>
      <xdr:row>2450</xdr:row>
      <xdr:rowOff>523875</xdr:rowOff>
    </xdr:to>
    <xdr:pic>
      <xdr:nvPicPr>
        <xdr:cNvPr id="1897" name="Рисунок 1896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2452</xdr:row>
      <xdr:rowOff>47625</xdr:rowOff>
    </xdr:from>
    <xdr:to>
      <xdr:col>0</xdr:col>
      <xdr:colOff>400050</xdr:colOff>
      <xdr:row>2452</xdr:row>
      <xdr:rowOff>523875</xdr:rowOff>
    </xdr:to>
    <xdr:pic>
      <xdr:nvPicPr>
        <xdr:cNvPr id="1898" name="Рисунок 1897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2453</xdr:row>
      <xdr:rowOff>47625</xdr:rowOff>
    </xdr:from>
    <xdr:to>
      <xdr:col>0</xdr:col>
      <xdr:colOff>400050</xdr:colOff>
      <xdr:row>2453</xdr:row>
      <xdr:rowOff>523875</xdr:rowOff>
    </xdr:to>
    <xdr:pic>
      <xdr:nvPicPr>
        <xdr:cNvPr id="1899" name="Рисунок 1898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2454</xdr:row>
      <xdr:rowOff>47625</xdr:rowOff>
    </xdr:from>
    <xdr:to>
      <xdr:col>0</xdr:col>
      <xdr:colOff>400050</xdr:colOff>
      <xdr:row>2454</xdr:row>
      <xdr:rowOff>523875</xdr:rowOff>
    </xdr:to>
    <xdr:pic>
      <xdr:nvPicPr>
        <xdr:cNvPr id="1900" name="Рисунок 1899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2455</xdr:row>
      <xdr:rowOff>47625</xdr:rowOff>
    </xdr:from>
    <xdr:to>
      <xdr:col>0</xdr:col>
      <xdr:colOff>400050</xdr:colOff>
      <xdr:row>2455</xdr:row>
      <xdr:rowOff>523875</xdr:rowOff>
    </xdr:to>
    <xdr:pic>
      <xdr:nvPicPr>
        <xdr:cNvPr id="1901" name="Рисунок 1900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2457</xdr:row>
      <xdr:rowOff>47625</xdr:rowOff>
    </xdr:from>
    <xdr:to>
      <xdr:col>0</xdr:col>
      <xdr:colOff>400050</xdr:colOff>
      <xdr:row>2457</xdr:row>
      <xdr:rowOff>523875</xdr:rowOff>
    </xdr:to>
    <xdr:pic>
      <xdr:nvPicPr>
        <xdr:cNvPr id="1902" name="Рисунок 1901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2458</xdr:row>
      <xdr:rowOff>47625</xdr:rowOff>
    </xdr:from>
    <xdr:to>
      <xdr:col>0</xdr:col>
      <xdr:colOff>400050</xdr:colOff>
      <xdr:row>2458</xdr:row>
      <xdr:rowOff>523875</xdr:rowOff>
    </xdr:to>
    <xdr:pic>
      <xdr:nvPicPr>
        <xdr:cNvPr id="1903" name="Рисунок 1902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2459</xdr:row>
      <xdr:rowOff>47625</xdr:rowOff>
    </xdr:from>
    <xdr:to>
      <xdr:col>0</xdr:col>
      <xdr:colOff>400050</xdr:colOff>
      <xdr:row>2459</xdr:row>
      <xdr:rowOff>523875</xdr:rowOff>
    </xdr:to>
    <xdr:pic>
      <xdr:nvPicPr>
        <xdr:cNvPr id="1904" name="Рисунок 190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2460</xdr:row>
      <xdr:rowOff>47625</xdr:rowOff>
    </xdr:from>
    <xdr:to>
      <xdr:col>0</xdr:col>
      <xdr:colOff>400050</xdr:colOff>
      <xdr:row>2460</xdr:row>
      <xdr:rowOff>523875</xdr:rowOff>
    </xdr:to>
    <xdr:pic>
      <xdr:nvPicPr>
        <xdr:cNvPr id="1905" name="Рисунок 190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2462</xdr:row>
      <xdr:rowOff>47625</xdr:rowOff>
    </xdr:from>
    <xdr:to>
      <xdr:col>0</xdr:col>
      <xdr:colOff>400050</xdr:colOff>
      <xdr:row>2462</xdr:row>
      <xdr:rowOff>523875</xdr:rowOff>
    </xdr:to>
    <xdr:pic>
      <xdr:nvPicPr>
        <xdr:cNvPr id="1906" name="Рисунок 1905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2463</xdr:row>
      <xdr:rowOff>47625</xdr:rowOff>
    </xdr:from>
    <xdr:to>
      <xdr:col>0</xdr:col>
      <xdr:colOff>400050</xdr:colOff>
      <xdr:row>2463</xdr:row>
      <xdr:rowOff>523875</xdr:rowOff>
    </xdr:to>
    <xdr:pic>
      <xdr:nvPicPr>
        <xdr:cNvPr id="1907" name="Рисунок 1906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2464</xdr:row>
      <xdr:rowOff>47625</xdr:rowOff>
    </xdr:from>
    <xdr:to>
      <xdr:col>0</xdr:col>
      <xdr:colOff>400050</xdr:colOff>
      <xdr:row>2464</xdr:row>
      <xdr:rowOff>523875</xdr:rowOff>
    </xdr:to>
    <xdr:pic>
      <xdr:nvPicPr>
        <xdr:cNvPr id="1908" name="Рисунок 1907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2465</xdr:row>
      <xdr:rowOff>47625</xdr:rowOff>
    </xdr:from>
    <xdr:to>
      <xdr:col>0</xdr:col>
      <xdr:colOff>400050</xdr:colOff>
      <xdr:row>2465</xdr:row>
      <xdr:rowOff>523875</xdr:rowOff>
    </xdr:to>
    <xdr:pic>
      <xdr:nvPicPr>
        <xdr:cNvPr id="1909" name="Рисунок 1908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2467</xdr:row>
      <xdr:rowOff>47625</xdr:rowOff>
    </xdr:from>
    <xdr:to>
      <xdr:col>0</xdr:col>
      <xdr:colOff>400050</xdr:colOff>
      <xdr:row>2467</xdr:row>
      <xdr:rowOff>523875</xdr:rowOff>
    </xdr:to>
    <xdr:pic>
      <xdr:nvPicPr>
        <xdr:cNvPr id="1910" name="Рисунок 1909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2468</xdr:row>
      <xdr:rowOff>47625</xdr:rowOff>
    </xdr:from>
    <xdr:to>
      <xdr:col>0</xdr:col>
      <xdr:colOff>400050</xdr:colOff>
      <xdr:row>2468</xdr:row>
      <xdr:rowOff>523875</xdr:rowOff>
    </xdr:to>
    <xdr:pic>
      <xdr:nvPicPr>
        <xdr:cNvPr id="1911" name="Рисунок 1910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2469</xdr:row>
      <xdr:rowOff>47625</xdr:rowOff>
    </xdr:from>
    <xdr:to>
      <xdr:col>0</xdr:col>
      <xdr:colOff>400050</xdr:colOff>
      <xdr:row>2469</xdr:row>
      <xdr:rowOff>523875</xdr:rowOff>
    </xdr:to>
    <xdr:pic>
      <xdr:nvPicPr>
        <xdr:cNvPr id="1912" name="Рисунок 191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2470</xdr:row>
      <xdr:rowOff>47625</xdr:rowOff>
    </xdr:from>
    <xdr:to>
      <xdr:col>0</xdr:col>
      <xdr:colOff>400050</xdr:colOff>
      <xdr:row>2470</xdr:row>
      <xdr:rowOff>523875</xdr:rowOff>
    </xdr:to>
    <xdr:pic>
      <xdr:nvPicPr>
        <xdr:cNvPr id="1913" name="Рисунок 1912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2472</xdr:row>
      <xdr:rowOff>47625</xdr:rowOff>
    </xdr:from>
    <xdr:to>
      <xdr:col>0</xdr:col>
      <xdr:colOff>400050</xdr:colOff>
      <xdr:row>2472</xdr:row>
      <xdr:rowOff>523875</xdr:rowOff>
    </xdr:to>
    <xdr:pic>
      <xdr:nvPicPr>
        <xdr:cNvPr id="1914" name="Рисунок 1913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2473</xdr:row>
      <xdr:rowOff>47625</xdr:rowOff>
    </xdr:from>
    <xdr:to>
      <xdr:col>0</xdr:col>
      <xdr:colOff>400050</xdr:colOff>
      <xdr:row>2473</xdr:row>
      <xdr:rowOff>523875</xdr:rowOff>
    </xdr:to>
    <xdr:pic>
      <xdr:nvPicPr>
        <xdr:cNvPr id="1915" name="Рисунок 19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2474</xdr:row>
      <xdr:rowOff>47625</xdr:rowOff>
    </xdr:from>
    <xdr:to>
      <xdr:col>0</xdr:col>
      <xdr:colOff>400050</xdr:colOff>
      <xdr:row>2474</xdr:row>
      <xdr:rowOff>523875</xdr:rowOff>
    </xdr:to>
    <xdr:pic>
      <xdr:nvPicPr>
        <xdr:cNvPr id="1916" name="Рисунок 1915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2475</xdr:row>
      <xdr:rowOff>47625</xdr:rowOff>
    </xdr:from>
    <xdr:to>
      <xdr:col>0</xdr:col>
      <xdr:colOff>361950</xdr:colOff>
      <xdr:row>2475</xdr:row>
      <xdr:rowOff>523875</xdr:rowOff>
    </xdr:to>
    <xdr:pic>
      <xdr:nvPicPr>
        <xdr:cNvPr id="1917" name="Рисунок 1916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2477</xdr:row>
      <xdr:rowOff>47625</xdr:rowOff>
    </xdr:from>
    <xdr:to>
      <xdr:col>0</xdr:col>
      <xdr:colOff>400050</xdr:colOff>
      <xdr:row>2477</xdr:row>
      <xdr:rowOff>523875</xdr:rowOff>
    </xdr:to>
    <xdr:pic>
      <xdr:nvPicPr>
        <xdr:cNvPr id="1918" name="Рисунок 1917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2479</xdr:row>
      <xdr:rowOff>47625</xdr:rowOff>
    </xdr:from>
    <xdr:to>
      <xdr:col>0</xdr:col>
      <xdr:colOff>400050</xdr:colOff>
      <xdr:row>2479</xdr:row>
      <xdr:rowOff>523875</xdr:rowOff>
    </xdr:to>
    <xdr:pic>
      <xdr:nvPicPr>
        <xdr:cNvPr id="1919" name="Рисунок 1918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2480</xdr:row>
      <xdr:rowOff>47625</xdr:rowOff>
    </xdr:from>
    <xdr:to>
      <xdr:col>0</xdr:col>
      <xdr:colOff>400050</xdr:colOff>
      <xdr:row>2480</xdr:row>
      <xdr:rowOff>523875</xdr:rowOff>
    </xdr:to>
    <xdr:pic>
      <xdr:nvPicPr>
        <xdr:cNvPr id="1920" name="Рисунок 1919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2481</xdr:row>
      <xdr:rowOff>47625</xdr:rowOff>
    </xdr:from>
    <xdr:to>
      <xdr:col>0</xdr:col>
      <xdr:colOff>400050</xdr:colOff>
      <xdr:row>2481</xdr:row>
      <xdr:rowOff>523875</xdr:rowOff>
    </xdr:to>
    <xdr:pic>
      <xdr:nvPicPr>
        <xdr:cNvPr id="1921" name="Рисунок 1920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2483</xdr:row>
      <xdr:rowOff>47625</xdr:rowOff>
    </xdr:from>
    <xdr:to>
      <xdr:col>0</xdr:col>
      <xdr:colOff>400050</xdr:colOff>
      <xdr:row>2483</xdr:row>
      <xdr:rowOff>523875</xdr:rowOff>
    </xdr:to>
    <xdr:pic>
      <xdr:nvPicPr>
        <xdr:cNvPr id="1922" name="Рисунок 1921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2484</xdr:row>
      <xdr:rowOff>47625</xdr:rowOff>
    </xdr:from>
    <xdr:to>
      <xdr:col>0</xdr:col>
      <xdr:colOff>400050</xdr:colOff>
      <xdr:row>2484</xdr:row>
      <xdr:rowOff>523875</xdr:rowOff>
    </xdr:to>
    <xdr:pic>
      <xdr:nvPicPr>
        <xdr:cNvPr id="1923" name="Рисунок 1922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2486</xdr:row>
      <xdr:rowOff>47625</xdr:rowOff>
    </xdr:from>
    <xdr:to>
      <xdr:col>0</xdr:col>
      <xdr:colOff>523875</xdr:colOff>
      <xdr:row>2486</xdr:row>
      <xdr:rowOff>523875</xdr:rowOff>
    </xdr:to>
    <xdr:pic>
      <xdr:nvPicPr>
        <xdr:cNvPr id="1924" name="Рисунок 1923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2487</xdr:row>
      <xdr:rowOff>47625</xdr:rowOff>
    </xdr:from>
    <xdr:to>
      <xdr:col>0</xdr:col>
      <xdr:colOff>523875</xdr:colOff>
      <xdr:row>2487</xdr:row>
      <xdr:rowOff>523875</xdr:rowOff>
    </xdr:to>
    <xdr:pic>
      <xdr:nvPicPr>
        <xdr:cNvPr id="1925" name="Рисунок 192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2489</xdr:row>
      <xdr:rowOff>47625</xdr:rowOff>
    </xdr:from>
    <xdr:to>
      <xdr:col>0</xdr:col>
      <xdr:colOff>523875</xdr:colOff>
      <xdr:row>2489</xdr:row>
      <xdr:rowOff>523875</xdr:rowOff>
    </xdr:to>
    <xdr:pic>
      <xdr:nvPicPr>
        <xdr:cNvPr id="1926" name="Рисунок 1925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2491</xdr:row>
      <xdr:rowOff>47625</xdr:rowOff>
    </xdr:from>
    <xdr:to>
      <xdr:col>0</xdr:col>
      <xdr:colOff>676275</xdr:colOff>
      <xdr:row>2491</xdr:row>
      <xdr:rowOff>523875</xdr:rowOff>
    </xdr:to>
    <xdr:pic>
      <xdr:nvPicPr>
        <xdr:cNvPr id="1927" name="Рисунок 1926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2492</xdr:row>
      <xdr:rowOff>47625</xdr:rowOff>
    </xdr:from>
    <xdr:to>
      <xdr:col>0</xdr:col>
      <xdr:colOff>771525</xdr:colOff>
      <xdr:row>2492</xdr:row>
      <xdr:rowOff>523875</xdr:rowOff>
    </xdr:to>
    <xdr:pic>
      <xdr:nvPicPr>
        <xdr:cNvPr id="1928" name="Рисунок 1927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2496</xdr:row>
      <xdr:rowOff>47625</xdr:rowOff>
    </xdr:from>
    <xdr:to>
      <xdr:col>0</xdr:col>
      <xdr:colOff>400050</xdr:colOff>
      <xdr:row>2496</xdr:row>
      <xdr:rowOff>523875</xdr:rowOff>
    </xdr:to>
    <xdr:pic>
      <xdr:nvPicPr>
        <xdr:cNvPr id="1929" name="Рисунок 1928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2498</xdr:row>
      <xdr:rowOff>47625</xdr:rowOff>
    </xdr:from>
    <xdr:to>
      <xdr:col>0</xdr:col>
      <xdr:colOff>400050</xdr:colOff>
      <xdr:row>2498</xdr:row>
      <xdr:rowOff>523875</xdr:rowOff>
    </xdr:to>
    <xdr:pic>
      <xdr:nvPicPr>
        <xdr:cNvPr id="1930" name="Рисунок 1929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2500</xdr:row>
      <xdr:rowOff>47625</xdr:rowOff>
    </xdr:from>
    <xdr:to>
      <xdr:col>0</xdr:col>
      <xdr:colOff>400050</xdr:colOff>
      <xdr:row>2500</xdr:row>
      <xdr:rowOff>523875</xdr:rowOff>
    </xdr:to>
    <xdr:pic>
      <xdr:nvPicPr>
        <xdr:cNvPr id="1931" name="Рисунок 1930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2501</xdr:row>
      <xdr:rowOff>47625</xdr:rowOff>
    </xdr:from>
    <xdr:to>
      <xdr:col>0</xdr:col>
      <xdr:colOff>400050</xdr:colOff>
      <xdr:row>2501</xdr:row>
      <xdr:rowOff>523875</xdr:rowOff>
    </xdr:to>
    <xdr:pic>
      <xdr:nvPicPr>
        <xdr:cNvPr id="1932" name="Рисунок 1931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2503</xdr:row>
      <xdr:rowOff>47625</xdr:rowOff>
    </xdr:from>
    <xdr:to>
      <xdr:col>0</xdr:col>
      <xdr:colOff>400050</xdr:colOff>
      <xdr:row>2503</xdr:row>
      <xdr:rowOff>523875</xdr:rowOff>
    </xdr:to>
    <xdr:pic>
      <xdr:nvPicPr>
        <xdr:cNvPr id="1933" name="Рисунок 1932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2504</xdr:row>
      <xdr:rowOff>47625</xdr:rowOff>
    </xdr:from>
    <xdr:to>
      <xdr:col>0</xdr:col>
      <xdr:colOff>400050</xdr:colOff>
      <xdr:row>2504</xdr:row>
      <xdr:rowOff>523875</xdr:rowOff>
    </xdr:to>
    <xdr:pic>
      <xdr:nvPicPr>
        <xdr:cNvPr id="1934" name="Рисунок 193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2506</xdr:row>
      <xdr:rowOff>47625</xdr:rowOff>
    </xdr:from>
    <xdr:to>
      <xdr:col>0</xdr:col>
      <xdr:colOff>676275</xdr:colOff>
      <xdr:row>2506</xdr:row>
      <xdr:rowOff>523875</xdr:rowOff>
    </xdr:to>
    <xdr:pic>
      <xdr:nvPicPr>
        <xdr:cNvPr id="1935" name="Рисунок 193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2507</xdr:row>
      <xdr:rowOff>47625</xdr:rowOff>
    </xdr:from>
    <xdr:to>
      <xdr:col>0</xdr:col>
      <xdr:colOff>400050</xdr:colOff>
      <xdr:row>2507</xdr:row>
      <xdr:rowOff>523875</xdr:rowOff>
    </xdr:to>
    <xdr:pic>
      <xdr:nvPicPr>
        <xdr:cNvPr id="1936" name="Рисунок 1935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2509</xdr:row>
      <xdr:rowOff>47625</xdr:rowOff>
    </xdr:from>
    <xdr:to>
      <xdr:col>0</xdr:col>
      <xdr:colOff>400050</xdr:colOff>
      <xdr:row>2509</xdr:row>
      <xdr:rowOff>523875</xdr:rowOff>
    </xdr:to>
    <xdr:pic>
      <xdr:nvPicPr>
        <xdr:cNvPr id="1937" name="Рисунок 1936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2510</xdr:row>
      <xdr:rowOff>47625</xdr:rowOff>
    </xdr:from>
    <xdr:to>
      <xdr:col>0</xdr:col>
      <xdr:colOff>400050</xdr:colOff>
      <xdr:row>2510</xdr:row>
      <xdr:rowOff>523875</xdr:rowOff>
    </xdr:to>
    <xdr:pic>
      <xdr:nvPicPr>
        <xdr:cNvPr id="1938" name="Рисунок 1937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2512</xdr:row>
      <xdr:rowOff>47625</xdr:rowOff>
    </xdr:from>
    <xdr:to>
      <xdr:col>0</xdr:col>
      <xdr:colOff>400050</xdr:colOff>
      <xdr:row>2512</xdr:row>
      <xdr:rowOff>523875</xdr:rowOff>
    </xdr:to>
    <xdr:pic>
      <xdr:nvPicPr>
        <xdr:cNvPr id="1939" name="Рисунок 1938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2513</xdr:row>
      <xdr:rowOff>47625</xdr:rowOff>
    </xdr:from>
    <xdr:to>
      <xdr:col>0</xdr:col>
      <xdr:colOff>400050</xdr:colOff>
      <xdr:row>2513</xdr:row>
      <xdr:rowOff>523875</xdr:rowOff>
    </xdr:to>
    <xdr:pic>
      <xdr:nvPicPr>
        <xdr:cNvPr id="1940" name="Рисунок 1939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2515</xdr:row>
      <xdr:rowOff>47625</xdr:rowOff>
    </xdr:from>
    <xdr:to>
      <xdr:col>0</xdr:col>
      <xdr:colOff>400050</xdr:colOff>
      <xdr:row>2515</xdr:row>
      <xdr:rowOff>523875</xdr:rowOff>
    </xdr:to>
    <xdr:pic>
      <xdr:nvPicPr>
        <xdr:cNvPr id="1941" name="Рисунок 1940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2517</xdr:row>
      <xdr:rowOff>47625</xdr:rowOff>
    </xdr:from>
    <xdr:to>
      <xdr:col>0</xdr:col>
      <xdr:colOff>400050</xdr:colOff>
      <xdr:row>2517</xdr:row>
      <xdr:rowOff>523875</xdr:rowOff>
    </xdr:to>
    <xdr:pic>
      <xdr:nvPicPr>
        <xdr:cNvPr id="1942" name="Рисунок 1941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2519</xdr:row>
      <xdr:rowOff>47625</xdr:rowOff>
    </xdr:from>
    <xdr:to>
      <xdr:col>0</xdr:col>
      <xdr:colOff>523875</xdr:colOff>
      <xdr:row>2519</xdr:row>
      <xdr:rowOff>523875</xdr:rowOff>
    </xdr:to>
    <xdr:pic>
      <xdr:nvPicPr>
        <xdr:cNvPr id="1943" name="Рисунок 1942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2521</xdr:row>
      <xdr:rowOff>47625</xdr:rowOff>
    </xdr:from>
    <xdr:to>
      <xdr:col>0</xdr:col>
      <xdr:colOff>523875</xdr:colOff>
      <xdr:row>2521</xdr:row>
      <xdr:rowOff>523875</xdr:rowOff>
    </xdr:to>
    <xdr:pic>
      <xdr:nvPicPr>
        <xdr:cNvPr id="1944" name="Рисунок 1943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2522</xdr:row>
      <xdr:rowOff>47625</xdr:rowOff>
    </xdr:from>
    <xdr:to>
      <xdr:col>0</xdr:col>
      <xdr:colOff>523875</xdr:colOff>
      <xdr:row>2522</xdr:row>
      <xdr:rowOff>523875</xdr:rowOff>
    </xdr:to>
    <xdr:pic>
      <xdr:nvPicPr>
        <xdr:cNvPr id="1945" name="Рисунок 194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2524</xdr:row>
      <xdr:rowOff>47625</xdr:rowOff>
    </xdr:from>
    <xdr:to>
      <xdr:col>0</xdr:col>
      <xdr:colOff>400050</xdr:colOff>
      <xdr:row>2524</xdr:row>
      <xdr:rowOff>523875</xdr:rowOff>
    </xdr:to>
    <xdr:pic>
      <xdr:nvPicPr>
        <xdr:cNvPr id="1946" name="Рисунок 1945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2525</xdr:row>
      <xdr:rowOff>47625</xdr:rowOff>
    </xdr:from>
    <xdr:to>
      <xdr:col>0</xdr:col>
      <xdr:colOff>400050</xdr:colOff>
      <xdr:row>2525</xdr:row>
      <xdr:rowOff>523875</xdr:rowOff>
    </xdr:to>
    <xdr:pic>
      <xdr:nvPicPr>
        <xdr:cNvPr id="1947" name="Рисунок 1946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2527</xdr:row>
      <xdr:rowOff>47625</xdr:rowOff>
    </xdr:from>
    <xdr:to>
      <xdr:col>0</xdr:col>
      <xdr:colOff>400050</xdr:colOff>
      <xdr:row>2527</xdr:row>
      <xdr:rowOff>523875</xdr:rowOff>
    </xdr:to>
    <xdr:pic>
      <xdr:nvPicPr>
        <xdr:cNvPr id="1948" name="Рисунок 1947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2529</xdr:row>
      <xdr:rowOff>47625</xdr:rowOff>
    </xdr:from>
    <xdr:to>
      <xdr:col>0</xdr:col>
      <xdr:colOff>400050</xdr:colOff>
      <xdr:row>2529</xdr:row>
      <xdr:rowOff>523875</xdr:rowOff>
    </xdr:to>
    <xdr:pic>
      <xdr:nvPicPr>
        <xdr:cNvPr id="1949" name="Рисунок 1948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2531</xdr:row>
      <xdr:rowOff>47625</xdr:rowOff>
    </xdr:from>
    <xdr:to>
      <xdr:col>0</xdr:col>
      <xdr:colOff>400050</xdr:colOff>
      <xdr:row>2531</xdr:row>
      <xdr:rowOff>523875</xdr:rowOff>
    </xdr:to>
    <xdr:pic>
      <xdr:nvPicPr>
        <xdr:cNvPr id="1950" name="Рисунок 1949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2533</xdr:row>
      <xdr:rowOff>47625</xdr:rowOff>
    </xdr:from>
    <xdr:to>
      <xdr:col>0</xdr:col>
      <xdr:colOff>676275</xdr:colOff>
      <xdr:row>2533</xdr:row>
      <xdr:rowOff>523875</xdr:rowOff>
    </xdr:to>
    <xdr:pic>
      <xdr:nvPicPr>
        <xdr:cNvPr id="1951" name="Рисунок 1950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2537</xdr:row>
      <xdr:rowOff>47625</xdr:rowOff>
    </xdr:from>
    <xdr:to>
      <xdr:col>0</xdr:col>
      <xdr:colOff>676275</xdr:colOff>
      <xdr:row>2537</xdr:row>
      <xdr:rowOff>523875</xdr:rowOff>
    </xdr:to>
    <xdr:pic>
      <xdr:nvPicPr>
        <xdr:cNvPr id="1952" name="Рисунок 1951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2539</xdr:row>
      <xdr:rowOff>47625</xdr:rowOff>
    </xdr:from>
    <xdr:to>
      <xdr:col>0</xdr:col>
      <xdr:colOff>400050</xdr:colOff>
      <xdr:row>2539</xdr:row>
      <xdr:rowOff>523875</xdr:rowOff>
    </xdr:to>
    <xdr:pic>
      <xdr:nvPicPr>
        <xdr:cNvPr id="1953" name="Рисунок 1952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2541</xdr:row>
      <xdr:rowOff>47625</xdr:rowOff>
    </xdr:from>
    <xdr:to>
      <xdr:col>0</xdr:col>
      <xdr:colOff>400050</xdr:colOff>
      <xdr:row>2541</xdr:row>
      <xdr:rowOff>523875</xdr:rowOff>
    </xdr:to>
    <xdr:pic>
      <xdr:nvPicPr>
        <xdr:cNvPr id="1954" name="Рисунок 1953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2542</xdr:row>
      <xdr:rowOff>47625</xdr:rowOff>
    </xdr:from>
    <xdr:to>
      <xdr:col>0</xdr:col>
      <xdr:colOff>400050</xdr:colOff>
      <xdr:row>2542</xdr:row>
      <xdr:rowOff>523875</xdr:rowOff>
    </xdr:to>
    <xdr:pic>
      <xdr:nvPicPr>
        <xdr:cNvPr id="1955" name="Рисунок 195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2544</xdr:row>
      <xdr:rowOff>47625</xdr:rowOff>
    </xdr:from>
    <xdr:to>
      <xdr:col>0</xdr:col>
      <xdr:colOff>400050</xdr:colOff>
      <xdr:row>2544</xdr:row>
      <xdr:rowOff>523875</xdr:rowOff>
    </xdr:to>
    <xdr:pic>
      <xdr:nvPicPr>
        <xdr:cNvPr id="1956" name="Рисунок 1955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2545</xdr:row>
      <xdr:rowOff>47625</xdr:rowOff>
    </xdr:from>
    <xdr:to>
      <xdr:col>0</xdr:col>
      <xdr:colOff>400050</xdr:colOff>
      <xdr:row>2545</xdr:row>
      <xdr:rowOff>523875</xdr:rowOff>
    </xdr:to>
    <xdr:pic>
      <xdr:nvPicPr>
        <xdr:cNvPr id="1957" name="Рисунок 1956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2547</xdr:row>
      <xdr:rowOff>47625</xdr:rowOff>
    </xdr:from>
    <xdr:to>
      <xdr:col>0</xdr:col>
      <xdr:colOff>400050</xdr:colOff>
      <xdr:row>2547</xdr:row>
      <xdr:rowOff>523875</xdr:rowOff>
    </xdr:to>
    <xdr:pic>
      <xdr:nvPicPr>
        <xdr:cNvPr id="1958" name="Рисунок 1957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2548</xdr:row>
      <xdr:rowOff>47625</xdr:rowOff>
    </xdr:from>
    <xdr:to>
      <xdr:col>0</xdr:col>
      <xdr:colOff>400050</xdr:colOff>
      <xdr:row>2548</xdr:row>
      <xdr:rowOff>523875</xdr:rowOff>
    </xdr:to>
    <xdr:pic>
      <xdr:nvPicPr>
        <xdr:cNvPr id="1959" name="Рисунок 1958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2550</xdr:row>
      <xdr:rowOff>47625</xdr:rowOff>
    </xdr:from>
    <xdr:to>
      <xdr:col>0</xdr:col>
      <xdr:colOff>523875</xdr:colOff>
      <xdr:row>2550</xdr:row>
      <xdr:rowOff>523875</xdr:rowOff>
    </xdr:to>
    <xdr:pic>
      <xdr:nvPicPr>
        <xdr:cNvPr id="1960" name="Рисунок 1959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2552</xdr:row>
      <xdr:rowOff>47625</xdr:rowOff>
    </xdr:from>
    <xdr:to>
      <xdr:col>0</xdr:col>
      <xdr:colOff>400050</xdr:colOff>
      <xdr:row>2552</xdr:row>
      <xdr:rowOff>523875</xdr:rowOff>
    </xdr:to>
    <xdr:pic>
      <xdr:nvPicPr>
        <xdr:cNvPr id="1961" name="Рисунок 1960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2553</xdr:row>
      <xdr:rowOff>47625</xdr:rowOff>
    </xdr:from>
    <xdr:to>
      <xdr:col>0</xdr:col>
      <xdr:colOff>400050</xdr:colOff>
      <xdr:row>2553</xdr:row>
      <xdr:rowOff>523875</xdr:rowOff>
    </xdr:to>
    <xdr:pic>
      <xdr:nvPicPr>
        <xdr:cNvPr id="1962" name="Рисунок 1961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2555</xdr:row>
      <xdr:rowOff>47625</xdr:rowOff>
    </xdr:from>
    <xdr:to>
      <xdr:col>0</xdr:col>
      <xdr:colOff>400050</xdr:colOff>
      <xdr:row>2555</xdr:row>
      <xdr:rowOff>523875</xdr:rowOff>
    </xdr:to>
    <xdr:pic>
      <xdr:nvPicPr>
        <xdr:cNvPr id="1963" name="Рисунок 1962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2556</xdr:row>
      <xdr:rowOff>47625</xdr:rowOff>
    </xdr:from>
    <xdr:to>
      <xdr:col>0</xdr:col>
      <xdr:colOff>400050</xdr:colOff>
      <xdr:row>2556</xdr:row>
      <xdr:rowOff>523875</xdr:rowOff>
    </xdr:to>
    <xdr:pic>
      <xdr:nvPicPr>
        <xdr:cNvPr id="1964" name="Рисунок 196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2558</xdr:row>
      <xdr:rowOff>47625</xdr:rowOff>
    </xdr:from>
    <xdr:to>
      <xdr:col>0</xdr:col>
      <xdr:colOff>400050</xdr:colOff>
      <xdr:row>2558</xdr:row>
      <xdr:rowOff>523875</xdr:rowOff>
    </xdr:to>
    <xdr:pic>
      <xdr:nvPicPr>
        <xdr:cNvPr id="1965" name="Рисунок 196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2560</xdr:row>
      <xdr:rowOff>47625</xdr:rowOff>
    </xdr:from>
    <xdr:to>
      <xdr:col>0</xdr:col>
      <xdr:colOff>400050</xdr:colOff>
      <xdr:row>2560</xdr:row>
      <xdr:rowOff>523875</xdr:rowOff>
    </xdr:to>
    <xdr:pic>
      <xdr:nvPicPr>
        <xdr:cNvPr id="1966" name="Рисунок 1965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2561</xdr:row>
      <xdr:rowOff>47625</xdr:rowOff>
    </xdr:from>
    <xdr:to>
      <xdr:col>0</xdr:col>
      <xdr:colOff>695325</xdr:colOff>
      <xdr:row>2561</xdr:row>
      <xdr:rowOff>523875</xdr:rowOff>
    </xdr:to>
    <xdr:pic>
      <xdr:nvPicPr>
        <xdr:cNvPr id="1967" name="Рисунок 1966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2563</xdr:row>
      <xdr:rowOff>47625</xdr:rowOff>
    </xdr:from>
    <xdr:to>
      <xdr:col>0</xdr:col>
      <xdr:colOff>400050</xdr:colOff>
      <xdr:row>2563</xdr:row>
      <xdr:rowOff>523875</xdr:rowOff>
    </xdr:to>
    <xdr:pic>
      <xdr:nvPicPr>
        <xdr:cNvPr id="1968" name="Рисунок 1967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2565</xdr:row>
      <xdr:rowOff>47625</xdr:rowOff>
    </xdr:from>
    <xdr:to>
      <xdr:col>0</xdr:col>
      <xdr:colOff>400050</xdr:colOff>
      <xdr:row>2565</xdr:row>
      <xdr:rowOff>523875</xdr:rowOff>
    </xdr:to>
    <xdr:pic>
      <xdr:nvPicPr>
        <xdr:cNvPr id="1969" name="Рисунок 1968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2566</xdr:row>
      <xdr:rowOff>47625</xdr:rowOff>
    </xdr:from>
    <xdr:to>
      <xdr:col>0</xdr:col>
      <xdr:colOff>400050</xdr:colOff>
      <xdr:row>2566</xdr:row>
      <xdr:rowOff>523875</xdr:rowOff>
    </xdr:to>
    <xdr:pic>
      <xdr:nvPicPr>
        <xdr:cNvPr id="1970" name="Рисунок 1969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2568</xdr:row>
      <xdr:rowOff>47625</xdr:rowOff>
    </xdr:from>
    <xdr:to>
      <xdr:col>0</xdr:col>
      <xdr:colOff>400050</xdr:colOff>
      <xdr:row>2568</xdr:row>
      <xdr:rowOff>523875</xdr:rowOff>
    </xdr:to>
    <xdr:pic>
      <xdr:nvPicPr>
        <xdr:cNvPr id="1971" name="Рисунок 1970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2569</xdr:row>
      <xdr:rowOff>47625</xdr:rowOff>
    </xdr:from>
    <xdr:to>
      <xdr:col>0</xdr:col>
      <xdr:colOff>400050</xdr:colOff>
      <xdr:row>2569</xdr:row>
      <xdr:rowOff>523875</xdr:rowOff>
    </xdr:to>
    <xdr:pic>
      <xdr:nvPicPr>
        <xdr:cNvPr id="1972" name="Рисунок 1971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2571</xdr:row>
      <xdr:rowOff>47625</xdr:rowOff>
    </xdr:from>
    <xdr:to>
      <xdr:col>0</xdr:col>
      <xdr:colOff>400050</xdr:colOff>
      <xdr:row>2571</xdr:row>
      <xdr:rowOff>523875</xdr:rowOff>
    </xdr:to>
    <xdr:pic>
      <xdr:nvPicPr>
        <xdr:cNvPr id="1973" name="Рисунок 1972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2572</xdr:row>
      <xdr:rowOff>47625</xdr:rowOff>
    </xdr:from>
    <xdr:to>
      <xdr:col>0</xdr:col>
      <xdr:colOff>400050</xdr:colOff>
      <xdr:row>2572</xdr:row>
      <xdr:rowOff>523875</xdr:rowOff>
    </xdr:to>
    <xdr:pic>
      <xdr:nvPicPr>
        <xdr:cNvPr id="1974" name="Рисунок 1973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2573</xdr:row>
      <xdr:rowOff>47625</xdr:rowOff>
    </xdr:from>
    <xdr:to>
      <xdr:col>0</xdr:col>
      <xdr:colOff>400050</xdr:colOff>
      <xdr:row>2573</xdr:row>
      <xdr:rowOff>523875</xdr:rowOff>
    </xdr:to>
    <xdr:pic>
      <xdr:nvPicPr>
        <xdr:cNvPr id="1975" name="Рисунок 197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2574</xdr:row>
      <xdr:rowOff>47625</xdr:rowOff>
    </xdr:from>
    <xdr:to>
      <xdr:col>0</xdr:col>
      <xdr:colOff>400050</xdr:colOff>
      <xdr:row>2574</xdr:row>
      <xdr:rowOff>523875</xdr:rowOff>
    </xdr:to>
    <xdr:pic>
      <xdr:nvPicPr>
        <xdr:cNvPr id="1976" name="Рисунок 1975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2575</xdr:row>
      <xdr:rowOff>47625</xdr:rowOff>
    </xdr:from>
    <xdr:to>
      <xdr:col>0</xdr:col>
      <xdr:colOff>400050</xdr:colOff>
      <xdr:row>2575</xdr:row>
      <xdr:rowOff>523875</xdr:rowOff>
    </xdr:to>
    <xdr:pic>
      <xdr:nvPicPr>
        <xdr:cNvPr id="1977" name="Рисунок 1976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2576</xdr:row>
      <xdr:rowOff>47625</xdr:rowOff>
    </xdr:from>
    <xdr:to>
      <xdr:col>0</xdr:col>
      <xdr:colOff>400050</xdr:colOff>
      <xdr:row>2576</xdr:row>
      <xdr:rowOff>523875</xdr:rowOff>
    </xdr:to>
    <xdr:pic>
      <xdr:nvPicPr>
        <xdr:cNvPr id="1978" name="Рисунок 1977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2577</xdr:row>
      <xdr:rowOff>47625</xdr:rowOff>
    </xdr:from>
    <xdr:to>
      <xdr:col>0</xdr:col>
      <xdr:colOff>400050</xdr:colOff>
      <xdr:row>2577</xdr:row>
      <xdr:rowOff>523875</xdr:rowOff>
    </xdr:to>
    <xdr:pic>
      <xdr:nvPicPr>
        <xdr:cNvPr id="1979" name="Рисунок 1978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2578</xdr:row>
      <xdr:rowOff>47625</xdr:rowOff>
    </xdr:from>
    <xdr:to>
      <xdr:col>0</xdr:col>
      <xdr:colOff>400050</xdr:colOff>
      <xdr:row>2578</xdr:row>
      <xdr:rowOff>523875</xdr:rowOff>
    </xdr:to>
    <xdr:pic>
      <xdr:nvPicPr>
        <xdr:cNvPr id="1980" name="Рисунок 1979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2579</xdr:row>
      <xdr:rowOff>47625</xdr:rowOff>
    </xdr:from>
    <xdr:to>
      <xdr:col>0</xdr:col>
      <xdr:colOff>400050</xdr:colOff>
      <xdr:row>2579</xdr:row>
      <xdr:rowOff>523875</xdr:rowOff>
    </xdr:to>
    <xdr:pic>
      <xdr:nvPicPr>
        <xdr:cNvPr id="1981" name="Рисунок 1980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2580</xdr:row>
      <xdr:rowOff>47625</xdr:rowOff>
    </xdr:from>
    <xdr:to>
      <xdr:col>0</xdr:col>
      <xdr:colOff>400050</xdr:colOff>
      <xdr:row>2580</xdr:row>
      <xdr:rowOff>523875</xdr:rowOff>
    </xdr:to>
    <xdr:pic>
      <xdr:nvPicPr>
        <xdr:cNvPr id="1982" name="Рисунок 1981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2581</xdr:row>
      <xdr:rowOff>47625</xdr:rowOff>
    </xdr:from>
    <xdr:to>
      <xdr:col>0</xdr:col>
      <xdr:colOff>400050</xdr:colOff>
      <xdr:row>2581</xdr:row>
      <xdr:rowOff>523875</xdr:rowOff>
    </xdr:to>
    <xdr:pic>
      <xdr:nvPicPr>
        <xdr:cNvPr id="1983" name="Рисунок 1982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2582</xdr:row>
      <xdr:rowOff>47625</xdr:rowOff>
    </xdr:from>
    <xdr:to>
      <xdr:col>0</xdr:col>
      <xdr:colOff>400050</xdr:colOff>
      <xdr:row>2582</xdr:row>
      <xdr:rowOff>523875</xdr:rowOff>
    </xdr:to>
    <xdr:pic>
      <xdr:nvPicPr>
        <xdr:cNvPr id="1984" name="Рисунок 1983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2584</xdr:row>
      <xdr:rowOff>47625</xdr:rowOff>
    </xdr:from>
    <xdr:to>
      <xdr:col>0</xdr:col>
      <xdr:colOff>400050</xdr:colOff>
      <xdr:row>2584</xdr:row>
      <xdr:rowOff>523875</xdr:rowOff>
    </xdr:to>
    <xdr:pic>
      <xdr:nvPicPr>
        <xdr:cNvPr id="1985" name="Рисунок 198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2585</xdr:row>
      <xdr:rowOff>47625</xdr:rowOff>
    </xdr:from>
    <xdr:to>
      <xdr:col>0</xdr:col>
      <xdr:colOff>400050</xdr:colOff>
      <xdr:row>2585</xdr:row>
      <xdr:rowOff>523875</xdr:rowOff>
    </xdr:to>
    <xdr:pic>
      <xdr:nvPicPr>
        <xdr:cNvPr id="1986" name="Рисунок 1985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2587</xdr:row>
      <xdr:rowOff>47625</xdr:rowOff>
    </xdr:from>
    <xdr:to>
      <xdr:col>0</xdr:col>
      <xdr:colOff>523875</xdr:colOff>
      <xdr:row>2587</xdr:row>
      <xdr:rowOff>523875</xdr:rowOff>
    </xdr:to>
    <xdr:pic>
      <xdr:nvPicPr>
        <xdr:cNvPr id="1987" name="Рисунок 1986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2588</xdr:row>
      <xdr:rowOff>47625</xdr:rowOff>
    </xdr:from>
    <xdr:to>
      <xdr:col>0</xdr:col>
      <xdr:colOff>352425</xdr:colOff>
      <xdr:row>2588</xdr:row>
      <xdr:rowOff>523875</xdr:rowOff>
    </xdr:to>
    <xdr:pic>
      <xdr:nvPicPr>
        <xdr:cNvPr id="1988" name="Рисунок 1987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2592</xdr:row>
      <xdr:rowOff>47625</xdr:rowOff>
    </xdr:from>
    <xdr:to>
      <xdr:col>0</xdr:col>
      <xdr:colOff>676275</xdr:colOff>
      <xdr:row>2592</xdr:row>
      <xdr:rowOff>523875</xdr:rowOff>
    </xdr:to>
    <xdr:pic>
      <xdr:nvPicPr>
        <xdr:cNvPr id="1989" name="Рисунок 1988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2594</xdr:row>
      <xdr:rowOff>47625</xdr:rowOff>
    </xdr:from>
    <xdr:to>
      <xdr:col>0</xdr:col>
      <xdr:colOff>400050</xdr:colOff>
      <xdr:row>2594</xdr:row>
      <xdr:rowOff>523875</xdr:rowOff>
    </xdr:to>
    <xdr:pic>
      <xdr:nvPicPr>
        <xdr:cNvPr id="1990" name="Рисунок 1989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2596</xdr:row>
      <xdr:rowOff>47625</xdr:rowOff>
    </xdr:from>
    <xdr:to>
      <xdr:col>0</xdr:col>
      <xdr:colOff>400050</xdr:colOff>
      <xdr:row>2596</xdr:row>
      <xdr:rowOff>523875</xdr:rowOff>
    </xdr:to>
    <xdr:pic>
      <xdr:nvPicPr>
        <xdr:cNvPr id="1991" name="Рисунок 1990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2597</xdr:row>
      <xdr:rowOff>47625</xdr:rowOff>
    </xdr:from>
    <xdr:to>
      <xdr:col>0</xdr:col>
      <xdr:colOff>400050</xdr:colOff>
      <xdr:row>2597</xdr:row>
      <xdr:rowOff>523875</xdr:rowOff>
    </xdr:to>
    <xdr:pic>
      <xdr:nvPicPr>
        <xdr:cNvPr id="1992" name="Рисунок 1991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2598</xdr:row>
      <xdr:rowOff>47625</xdr:rowOff>
    </xdr:from>
    <xdr:to>
      <xdr:col>0</xdr:col>
      <xdr:colOff>400050</xdr:colOff>
      <xdr:row>2598</xdr:row>
      <xdr:rowOff>523875</xdr:rowOff>
    </xdr:to>
    <xdr:pic>
      <xdr:nvPicPr>
        <xdr:cNvPr id="1993" name="Рисунок 1992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2600</xdr:row>
      <xdr:rowOff>47625</xdr:rowOff>
    </xdr:from>
    <xdr:to>
      <xdr:col>0</xdr:col>
      <xdr:colOff>400050</xdr:colOff>
      <xdr:row>2600</xdr:row>
      <xdr:rowOff>523875</xdr:rowOff>
    </xdr:to>
    <xdr:pic>
      <xdr:nvPicPr>
        <xdr:cNvPr id="1994" name="Рисунок 199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2601</xdr:row>
      <xdr:rowOff>47625</xdr:rowOff>
    </xdr:from>
    <xdr:to>
      <xdr:col>0</xdr:col>
      <xdr:colOff>400050</xdr:colOff>
      <xdr:row>2601</xdr:row>
      <xdr:rowOff>523875</xdr:rowOff>
    </xdr:to>
    <xdr:pic>
      <xdr:nvPicPr>
        <xdr:cNvPr id="1995" name="Рисунок 199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2603</xdr:row>
      <xdr:rowOff>47625</xdr:rowOff>
    </xdr:from>
    <xdr:to>
      <xdr:col>0</xdr:col>
      <xdr:colOff>400050</xdr:colOff>
      <xdr:row>2603</xdr:row>
      <xdr:rowOff>523875</xdr:rowOff>
    </xdr:to>
    <xdr:pic>
      <xdr:nvPicPr>
        <xdr:cNvPr id="1996" name="Рисунок 1995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2604</xdr:row>
      <xdr:rowOff>47625</xdr:rowOff>
    </xdr:from>
    <xdr:to>
      <xdr:col>0</xdr:col>
      <xdr:colOff>400050</xdr:colOff>
      <xdr:row>2604</xdr:row>
      <xdr:rowOff>523875</xdr:rowOff>
    </xdr:to>
    <xdr:pic>
      <xdr:nvPicPr>
        <xdr:cNvPr id="1997" name="Рисунок 1996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2606</xdr:row>
      <xdr:rowOff>47625</xdr:rowOff>
    </xdr:from>
    <xdr:to>
      <xdr:col>0</xdr:col>
      <xdr:colOff>400050</xdr:colOff>
      <xdr:row>2606</xdr:row>
      <xdr:rowOff>523875</xdr:rowOff>
    </xdr:to>
    <xdr:pic>
      <xdr:nvPicPr>
        <xdr:cNvPr id="1998" name="Рисунок 1997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2607</xdr:row>
      <xdr:rowOff>47625</xdr:rowOff>
    </xdr:from>
    <xdr:to>
      <xdr:col>0</xdr:col>
      <xdr:colOff>400050</xdr:colOff>
      <xdr:row>2607</xdr:row>
      <xdr:rowOff>523875</xdr:rowOff>
    </xdr:to>
    <xdr:pic>
      <xdr:nvPicPr>
        <xdr:cNvPr id="1999" name="Рисунок 1998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2608</xdr:row>
      <xdr:rowOff>47625</xdr:rowOff>
    </xdr:from>
    <xdr:to>
      <xdr:col>0</xdr:col>
      <xdr:colOff>400050</xdr:colOff>
      <xdr:row>2608</xdr:row>
      <xdr:rowOff>523875</xdr:rowOff>
    </xdr:to>
    <xdr:pic>
      <xdr:nvPicPr>
        <xdr:cNvPr id="2000" name="Рисунок 1999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2609</xdr:row>
      <xdr:rowOff>47625</xdr:rowOff>
    </xdr:from>
    <xdr:to>
      <xdr:col>0</xdr:col>
      <xdr:colOff>400050</xdr:colOff>
      <xdr:row>2609</xdr:row>
      <xdr:rowOff>523875</xdr:rowOff>
    </xdr:to>
    <xdr:pic>
      <xdr:nvPicPr>
        <xdr:cNvPr id="2001" name="Рисунок 2000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2611</xdr:row>
      <xdr:rowOff>47625</xdr:rowOff>
    </xdr:from>
    <xdr:to>
      <xdr:col>0</xdr:col>
      <xdr:colOff>523875</xdr:colOff>
      <xdr:row>2611</xdr:row>
      <xdr:rowOff>523875</xdr:rowOff>
    </xdr:to>
    <xdr:pic>
      <xdr:nvPicPr>
        <xdr:cNvPr id="2002" name="Рисунок 200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2613</xdr:row>
      <xdr:rowOff>47625</xdr:rowOff>
    </xdr:from>
    <xdr:to>
      <xdr:col>0</xdr:col>
      <xdr:colOff>695325</xdr:colOff>
      <xdr:row>2613</xdr:row>
      <xdr:rowOff>523875</xdr:rowOff>
    </xdr:to>
    <xdr:pic>
      <xdr:nvPicPr>
        <xdr:cNvPr id="2003" name="Рисунок 2002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2614</xdr:row>
      <xdr:rowOff>47625</xdr:rowOff>
    </xdr:from>
    <xdr:to>
      <xdr:col>0</xdr:col>
      <xdr:colOff>523875</xdr:colOff>
      <xdr:row>2614</xdr:row>
      <xdr:rowOff>523875</xdr:rowOff>
    </xdr:to>
    <xdr:pic>
      <xdr:nvPicPr>
        <xdr:cNvPr id="2004" name="Рисунок 2003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2615</xdr:row>
      <xdr:rowOff>47625</xdr:rowOff>
    </xdr:from>
    <xdr:to>
      <xdr:col>0</xdr:col>
      <xdr:colOff>523875</xdr:colOff>
      <xdr:row>2615</xdr:row>
      <xdr:rowOff>523875</xdr:rowOff>
    </xdr:to>
    <xdr:pic>
      <xdr:nvPicPr>
        <xdr:cNvPr id="2005" name="Рисунок 200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2616</xdr:row>
      <xdr:rowOff>47625</xdr:rowOff>
    </xdr:from>
    <xdr:to>
      <xdr:col>0</xdr:col>
      <xdr:colOff>676275</xdr:colOff>
      <xdr:row>2616</xdr:row>
      <xdr:rowOff>523875</xdr:rowOff>
    </xdr:to>
    <xdr:pic>
      <xdr:nvPicPr>
        <xdr:cNvPr id="2006" name="Рисунок 2005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2617</xdr:row>
      <xdr:rowOff>47625</xdr:rowOff>
    </xdr:from>
    <xdr:to>
      <xdr:col>0</xdr:col>
      <xdr:colOff>400050</xdr:colOff>
      <xdr:row>2617</xdr:row>
      <xdr:rowOff>523875</xdr:rowOff>
    </xdr:to>
    <xdr:pic>
      <xdr:nvPicPr>
        <xdr:cNvPr id="2007" name="Рисунок 2006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2621</xdr:row>
      <xdr:rowOff>47625</xdr:rowOff>
    </xdr:from>
    <xdr:to>
      <xdr:col>0</xdr:col>
      <xdr:colOff>400050</xdr:colOff>
      <xdr:row>2621</xdr:row>
      <xdr:rowOff>523875</xdr:rowOff>
    </xdr:to>
    <xdr:pic>
      <xdr:nvPicPr>
        <xdr:cNvPr id="2008" name="Рисунок 2007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2622</xdr:row>
      <xdr:rowOff>47625</xdr:rowOff>
    </xdr:from>
    <xdr:to>
      <xdr:col>0</xdr:col>
      <xdr:colOff>400050</xdr:colOff>
      <xdr:row>2622</xdr:row>
      <xdr:rowOff>523875</xdr:rowOff>
    </xdr:to>
    <xdr:pic>
      <xdr:nvPicPr>
        <xdr:cNvPr id="2009" name="Рисунок 2008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2623</xdr:row>
      <xdr:rowOff>47625</xdr:rowOff>
    </xdr:from>
    <xdr:to>
      <xdr:col>0</xdr:col>
      <xdr:colOff>400050</xdr:colOff>
      <xdr:row>2623</xdr:row>
      <xdr:rowOff>523875</xdr:rowOff>
    </xdr:to>
    <xdr:pic>
      <xdr:nvPicPr>
        <xdr:cNvPr id="2010" name="Рисунок 2009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2624</xdr:row>
      <xdr:rowOff>47625</xdr:rowOff>
    </xdr:from>
    <xdr:to>
      <xdr:col>0</xdr:col>
      <xdr:colOff>400050</xdr:colOff>
      <xdr:row>2624</xdr:row>
      <xdr:rowOff>523875</xdr:rowOff>
    </xdr:to>
    <xdr:pic>
      <xdr:nvPicPr>
        <xdr:cNvPr id="2011" name="Рисунок 2010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2625</xdr:row>
      <xdr:rowOff>47625</xdr:rowOff>
    </xdr:from>
    <xdr:to>
      <xdr:col>0</xdr:col>
      <xdr:colOff>400050</xdr:colOff>
      <xdr:row>2625</xdr:row>
      <xdr:rowOff>523875</xdr:rowOff>
    </xdr:to>
    <xdr:pic>
      <xdr:nvPicPr>
        <xdr:cNvPr id="2012" name="Рисунок 2011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2630</xdr:row>
      <xdr:rowOff>47625</xdr:rowOff>
    </xdr:from>
    <xdr:to>
      <xdr:col>0</xdr:col>
      <xdr:colOff>400050</xdr:colOff>
      <xdr:row>2630</xdr:row>
      <xdr:rowOff>523875</xdr:rowOff>
    </xdr:to>
    <xdr:pic>
      <xdr:nvPicPr>
        <xdr:cNvPr id="2013" name="Рисунок 2012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2632</xdr:row>
      <xdr:rowOff>47625</xdr:rowOff>
    </xdr:from>
    <xdr:to>
      <xdr:col>0</xdr:col>
      <xdr:colOff>400050</xdr:colOff>
      <xdr:row>2632</xdr:row>
      <xdr:rowOff>523875</xdr:rowOff>
    </xdr:to>
    <xdr:pic>
      <xdr:nvPicPr>
        <xdr:cNvPr id="2014" name="Рисунок 2013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2633</xdr:row>
      <xdr:rowOff>47625</xdr:rowOff>
    </xdr:from>
    <xdr:to>
      <xdr:col>0</xdr:col>
      <xdr:colOff>400050</xdr:colOff>
      <xdr:row>2633</xdr:row>
      <xdr:rowOff>523875</xdr:rowOff>
    </xdr:to>
    <xdr:pic>
      <xdr:nvPicPr>
        <xdr:cNvPr id="2015" name="Рисунок 201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2634</xdr:row>
      <xdr:rowOff>47625</xdr:rowOff>
    </xdr:from>
    <xdr:to>
      <xdr:col>0</xdr:col>
      <xdr:colOff>400050</xdr:colOff>
      <xdr:row>2634</xdr:row>
      <xdr:rowOff>523875</xdr:rowOff>
    </xdr:to>
    <xdr:pic>
      <xdr:nvPicPr>
        <xdr:cNvPr id="2016" name="Рисунок 2015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2636</xdr:row>
      <xdr:rowOff>47625</xdr:rowOff>
    </xdr:from>
    <xdr:to>
      <xdr:col>0</xdr:col>
      <xdr:colOff>400050</xdr:colOff>
      <xdr:row>2636</xdr:row>
      <xdr:rowOff>523875</xdr:rowOff>
    </xdr:to>
    <xdr:pic>
      <xdr:nvPicPr>
        <xdr:cNvPr id="2017" name="Рисунок 2016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2637</xdr:row>
      <xdr:rowOff>47625</xdr:rowOff>
    </xdr:from>
    <xdr:to>
      <xdr:col>0</xdr:col>
      <xdr:colOff>400050</xdr:colOff>
      <xdr:row>2637</xdr:row>
      <xdr:rowOff>523875</xdr:rowOff>
    </xdr:to>
    <xdr:pic>
      <xdr:nvPicPr>
        <xdr:cNvPr id="2018" name="Рисунок 2017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2639</xdr:row>
      <xdr:rowOff>47625</xdr:rowOff>
    </xdr:from>
    <xdr:to>
      <xdr:col>0</xdr:col>
      <xdr:colOff>400050</xdr:colOff>
      <xdr:row>2639</xdr:row>
      <xdr:rowOff>523875</xdr:rowOff>
    </xdr:to>
    <xdr:pic>
      <xdr:nvPicPr>
        <xdr:cNvPr id="2020" name="Рисунок 2019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2640</xdr:row>
      <xdr:rowOff>47625</xdr:rowOff>
    </xdr:from>
    <xdr:to>
      <xdr:col>0</xdr:col>
      <xdr:colOff>676275</xdr:colOff>
      <xdr:row>2640</xdr:row>
      <xdr:rowOff>523875</xdr:rowOff>
    </xdr:to>
    <xdr:pic>
      <xdr:nvPicPr>
        <xdr:cNvPr id="2021" name="Рисунок 2020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2642</xdr:row>
      <xdr:rowOff>47625</xdr:rowOff>
    </xdr:from>
    <xdr:to>
      <xdr:col>0</xdr:col>
      <xdr:colOff>400050</xdr:colOff>
      <xdr:row>2642</xdr:row>
      <xdr:rowOff>523875</xdr:rowOff>
    </xdr:to>
    <xdr:pic>
      <xdr:nvPicPr>
        <xdr:cNvPr id="2022" name="Рисунок 2021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2644</xdr:row>
      <xdr:rowOff>47625</xdr:rowOff>
    </xdr:from>
    <xdr:to>
      <xdr:col>0</xdr:col>
      <xdr:colOff>400050</xdr:colOff>
      <xdr:row>2644</xdr:row>
      <xdr:rowOff>523875</xdr:rowOff>
    </xdr:to>
    <xdr:pic>
      <xdr:nvPicPr>
        <xdr:cNvPr id="2023" name="Рисунок 2022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2646</xdr:row>
      <xdr:rowOff>47625</xdr:rowOff>
    </xdr:from>
    <xdr:to>
      <xdr:col>0</xdr:col>
      <xdr:colOff>400050</xdr:colOff>
      <xdr:row>2646</xdr:row>
      <xdr:rowOff>523875</xdr:rowOff>
    </xdr:to>
    <xdr:pic>
      <xdr:nvPicPr>
        <xdr:cNvPr id="2024" name="Рисунок 202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2647</xdr:row>
      <xdr:rowOff>47625</xdr:rowOff>
    </xdr:from>
    <xdr:to>
      <xdr:col>0</xdr:col>
      <xdr:colOff>695325</xdr:colOff>
      <xdr:row>2647</xdr:row>
      <xdr:rowOff>523875</xdr:rowOff>
    </xdr:to>
    <xdr:pic>
      <xdr:nvPicPr>
        <xdr:cNvPr id="2025" name="Рисунок 202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2650</xdr:row>
      <xdr:rowOff>47625</xdr:rowOff>
    </xdr:from>
    <xdr:to>
      <xdr:col>0</xdr:col>
      <xdr:colOff>400050</xdr:colOff>
      <xdr:row>2650</xdr:row>
      <xdr:rowOff>523875</xdr:rowOff>
    </xdr:to>
    <xdr:pic>
      <xdr:nvPicPr>
        <xdr:cNvPr id="2026" name="Рисунок 2025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2651</xdr:row>
      <xdr:rowOff>47625</xdr:rowOff>
    </xdr:from>
    <xdr:to>
      <xdr:col>0</xdr:col>
      <xdr:colOff>400050</xdr:colOff>
      <xdr:row>2651</xdr:row>
      <xdr:rowOff>523875</xdr:rowOff>
    </xdr:to>
    <xdr:pic>
      <xdr:nvPicPr>
        <xdr:cNvPr id="2027" name="Рисунок 2026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2653</xdr:row>
      <xdr:rowOff>47625</xdr:rowOff>
    </xdr:from>
    <xdr:to>
      <xdr:col>0</xdr:col>
      <xdr:colOff>400050</xdr:colOff>
      <xdr:row>2653</xdr:row>
      <xdr:rowOff>523875</xdr:rowOff>
    </xdr:to>
    <xdr:pic>
      <xdr:nvPicPr>
        <xdr:cNvPr id="2028" name="Рисунок 2027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2654</xdr:row>
      <xdr:rowOff>47625</xdr:rowOff>
    </xdr:from>
    <xdr:to>
      <xdr:col>0</xdr:col>
      <xdr:colOff>400050</xdr:colOff>
      <xdr:row>2654</xdr:row>
      <xdr:rowOff>523875</xdr:rowOff>
    </xdr:to>
    <xdr:pic>
      <xdr:nvPicPr>
        <xdr:cNvPr id="2029" name="Рисунок 2028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2655</xdr:row>
      <xdr:rowOff>47625</xdr:rowOff>
    </xdr:from>
    <xdr:to>
      <xdr:col>0</xdr:col>
      <xdr:colOff>400050</xdr:colOff>
      <xdr:row>2655</xdr:row>
      <xdr:rowOff>523875</xdr:rowOff>
    </xdr:to>
    <xdr:pic>
      <xdr:nvPicPr>
        <xdr:cNvPr id="2030" name="Рисунок 2029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2659</xdr:row>
      <xdr:rowOff>47625</xdr:rowOff>
    </xdr:from>
    <xdr:to>
      <xdr:col>0</xdr:col>
      <xdr:colOff>400050</xdr:colOff>
      <xdr:row>2659</xdr:row>
      <xdr:rowOff>523875</xdr:rowOff>
    </xdr:to>
    <xdr:pic>
      <xdr:nvPicPr>
        <xdr:cNvPr id="2031" name="Рисунок 2030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2660</xdr:row>
      <xdr:rowOff>47625</xdr:rowOff>
    </xdr:from>
    <xdr:to>
      <xdr:col>0</xdr:col>
      <xdr:colOff>523875</xdr:colOff>
      <xdr:row>2660</xdr:row>
      <xdr:rowOff>523875</xdr:rowOff>
    </xdr:to>
    <xdr:pic>
      <xdr:nvPicPr>
        <xdr:cNvPr id="2032" name="Рисунок 2031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2661</xdr:row>
      <xdr:rowOff>47625</xdr:rowOff>
    </xdr:from>
    <xdr:to>
      <xdr:col>0</xdr:col>
      <xdr:colOff>523875</xdr:colOff>
      <xdr:row>2661</xdr:row>
      <xdr:rowOff>523875</xdr:rowOff>
    </xdr:to>
    <xdr:pic>
      <xdr:nvPicPr>
        <xdr:cNvPr id="2033" name="Рисунок 2032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2662</xdr:row>
      <xdr:rowOff>47625</xdr:rowOff>
    </xdr:from>
    <xdr:to>
      <xdr:col>0</xdr:col>
      <xdr:colOff>523875</xdr:colOff>
      <xdr:row>2662</xdr:row>
      <xdr:rowOff>523875</xdr:rowOff>
    </xdr:to>
    <xdr:pic>
      <xdr:nvPicPr>
        <xdr:cNvPr id="2034" name="Рисунок 2033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2663</xdr:row>
      <xdr:rowOff>47625</xdr:rowOff>
    </xdr:from>
    <xdr:to>
      <xdr:col>0</xdr:col>
      <xdr:colOff>400050</xdr:colOff>
      <xdr:row>2663</xdr:row>
      <xdr:rowOff>523875</xdr:rowOff>
    </xdr:to>
    <xdr:pic>
      <xdr:nvPicPr>
        <xdr:cNvPr id="2035" name="Рисунок 203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2664</xdr:row>
      <xdr:rowOff>47625</xdr:rowOff>
    </xdr:from>
    <xdr:to>
      <xdr:col>0</xdr:col>
      <xdr:colOff>523875</xdr:colOff>
      <xdr:row>2664</xdr:row>
      <xdr:rowOff>523875</xdr:rowOff>
    </xdr:to>
    <xdr:pic>
      <xdr:nvPicPr>
        <xdr:cNvPr id="2036" name="Рисунок 2035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2665</xdr:row>
      <xdr:rowOff>47625</xdr:rowOff>
    </xdr:from>
    <xdr:to>
      <xdr:col>0</xdr:col>
      <xdr:colOff>523875</xdr:colOff>
      <xdr:row>2665</xdr:row>
      <xdr:rowOff>523875</xdr:rowOff>
    </xdr:to>
    <xdr:pic>
      <xdr:nvPicPr>
        <xdr:cNvPr id="2037" name="Рисунок 2036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2666</xdr:row>
      <xdr:rowOff>47625</xdr:rowOff>
    </xdr:from>
    <xdr:to>
      <xdr:col>0</xdr:col>
      <xdr:colOff>523875</xdr:colOff>
      <xdr:row>2666</xdr:row>
      <xdr:rowOff>523875</xdr:rowOff>
    </xdr:to>
    <xdr:pic>
      <xdr:nvPicPr>
        <xdr:cNvPr id="2038" name="Рисунок 2037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2667</xdr:row>
      <xdr:rowOff>47625</xdr:rowOff>
    </xdr:from>
    <xdr:to>
      <xdr:col>0</xdr:col>
      <xdr:colOff>523875</xdr:colOff>
      <xdr:row>2667</xdr:row>
      <xdr:rowOff>523875</xdr:rowOff>
    </xdr:to>
    <xdr:pic>
      <xdr:nvPicPr>
        <xdr:cNvPr id="2039" name="Рисунок 2038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2668</xdr:row>
      <xdr:rowOff>47625</xdr:rowOff>
    </xdr:from>
    <xdr:to>
      <xdr:col>0</xdr:col>
      <xdr:colOff>523875</xdr:colOff>
      <xdr:row>2668</xdr:row>
      <xdr:rowOff>523875</xdr:rowOff>
    </xdr:to>
    <xdr:pic>
      <xdr:nvPicPr>
        <xdr:cNvPr id="2040" name="Рисунок 2039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2669</xdr:row>
      <xdr:rowOff>47625</xdr:rowOff>
    </xdr:from>
    <xdr:to>
      <xdr:col>0</xdr:col>
      <xdr:colOff>523875</xdr:colOff>
      <xdr:row>2669</xdr:row>
      <xdr:rowOff>523875</xdr:rowOff>
    </xdr:to>
    <xdr:pic>
      <xdr:nvPicPr>
        <xdr:cNvPr id="2041" name="Рисунок 2040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2670</xdr:row>
      <xdr:rowOff>47625</xdr:rowOff>
    </xdr:from>
    <xdr:to>
      <xdr:col>0</xdr:col>
      <xdr:colOff>523875</xdr:colOff>
      <xdr:row>2670</xdr:row>
      <xdr:rowOff>523875</xdr:rowOff>
    </xdr:to>
    <xdr:pic>
      <xdr:nvPicPr>
        <xdr:cNvPr id="2042" name="Рисунок 2041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2672</xdr:row>
      <xdr:rowOff>47625</xdr:rowOff>
    </xdr:from>
    <xdr:to>
      <xdr:col>0</xdr:col>
      <xdr:colOff>523875</xdr:colOff>
      <xdr:row>2672</xdr:row>
      <xdr:rowOff>523875</xdr:rowOff>
    </xdr:to>
    <xdr:pic>
      <xdr:nvPicPr>
        <xdr:cNvPr id="2043" name="Рисунок 2042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2673</xdr:row>
      <xdr:rowOff>47625</xdr:rowOff>
    </xdr:from>
    <xdr:to>
      <xdr:col>0</xdr:col>
      <xdr:colOff>590550</xdr:colOff>
      <xdr:row>2673</xdr:row>
      <xdr:rowOff>523875</xdr:rowOff>
    </xdr:to>
    <xdr:pic>
      <xdr:nvPicPr>
        <xdr:cNvPr id="2044" name="Рисунок 2043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2675</xdr:row>
      <xdr:rowOff>47625</xdr:rowOff>
    </xdr:from>
    <xdr:to>
      <xdr:col>0</xdr:col>
      <xdr:colOff>523875</xdr:colOff>
      <xdr:row>2675</xdr:row>
      <xdr:rowOff>523875</xdr:rowOff>
    </xdr:to>
    <xdr:pic>
      <xdr:nvPicPr>
        <xdr:cNvPr id="2045" name="Рисунок 204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2676</xdr:row>
      <xdr:rowOff>47625</xdr:rowOff>
    </xdr:from>
    <xdr:to>
      <xdr:col>0</xdr:col>
      <xdr:colOff>523875</xdr:colOff>
      <xdr:row>2676</xdr:row>
      <xdr:rowOff>523875</xdr:rowOff>
    </xdr:to>
    <xdr:pic>
      <xdr:nvPicPr>
        <xdr:cNvPr id="2046" name="Рисунок 2045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2678</xdr:row>
      <xdr:rowOff>47625</xdr:rowOff>
    </xdr:from>
    <xdr:to>
      <xdr:col>0</xdr:col>
      <xdr:colOff>400050</xdr:colOff>
      <xdr:row>2678</xdr:row>
      <xdr:rowOff>523875</xdr:rowOff>
    </xdr:to>
    <xdr:pic>
      <xdr:nvPicPr>
        <xdr:cNvPr id="2047" name="Рисунок 2046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2679</xdr:row>
      <xdr:rowOff>47625</xdr:rowOff>
    </xdr:from>
    <xdr:to>
      <xdr:col>0</xdr:col>
      <xdr:colOff>400050</xdr:colOff>
      <xdr:row>2679</xdr:row>
      <xdr:rowOff>523875</xdr:rowOff>
    </xdr:to>
    <xdr:pic>
      <xdr:nvPicPr>
        <xdr:cNvPr id="2048" name="Рисунок 2047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2680</xdr:row>
      <xdr:rowOff>47625</xdr:rowOff>
    </xdr:from>
    <xdr:to>
      <xdr:col>0</xdr:col>
      <xdr:colOff>400050</xdr:colOff>
      <xdr:row>2680</xdr:row>
      <xdr:rowOff>523875</xdr:rowOff>
    </xdr:to>
    <xdr:pic>
      <xdr:nvPicPr>
        <xdr:cNvPr id="2049" name="Рисунок 2048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2681</xdr:row>
      <xdr:rowOff>47625</xdr:rowOff>
    </xdr:from>
    <xdr:to>
      <xdr:col>0</xdr:col>
      <xdr:colOff>400050</xdr:colOff>
      <xdr:row>2681</xdr:row>
      <xdr:rowOff>523875</xdr:rowOff>
    </xdr:to>
    <xdr:pic>
      <xdr:nvPicPr>
        <xdr:cNvPr id="2050" name="Рисунок 2049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2682</xdr:row>
      <xdr:rowOff>47625</xdr:rowOff>
    </xdr:from>
    <xdr:to>
      <xdr:col>0</xdr:col>
      <xdr:colOff>400050</xdr:colOff>
      <xdr:row>2682</xdr:row>
      <xdr:rowOff>523875</xdr:rowOff>
    </xdr:to>
    <xdr:pic>
      <xdr:nvPicPr>
        <xdr:cNvPr id="2051" name="Рисунок 2050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2683</xdr:row>
      <xdr:rowOff>47625</xdr:rowOff>
    </xdr:from>
    <xdr:to>
      <xdr:col>0</xdr:col>
      <xdr:colOff>400050</xdr:colOff>
      <xdr:row>2683</xdr:row>
      <xdr:rowOff>523875</xdr:rowOff>
    </xdr:to>
    <xdr:pic>
      <xdr:nvPicPr>
        <xdr:cNvPr id="2052" name="Рисунок 205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2684</xdr:row>
      <xdr:rowOff>47625</xdr:rowOff>
    </xdr:from>
    <xdr:to>
      <xdr:col>0</xdr:col>
      <xdr:colOff>695325</xdr:colOff>
      <xdr:row>2684</xdr:row>
      <xdr:rowOff>523875</xdr:rowOff>
    </xdr:to>
    <xdr:pic>
      <xdr:nvPicPr>
        <xdr:cNvPr id="2053" name="Рисунок 2052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2685</xdr:row>
      <xdr:rowOff>47625</xdr:rowOff>
    </xdr:from>
    <xdr:to>
      <xdr:col>0</xdr:col>
      <xdr:colOff>676275</xdr:colOff>
      <xdr:row>2685</xdr:row>
      <xdr:rowOff>523875</xdr:rowOff>
    </xdr:to>
    <xdr:pic>
      <xdr:nvPicPr>
        <xdr:cNvPr id="2054" name="Рисунок 205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2686</xdr:row>
      <xdr:rowOff>47625</xdr:rowOff>
    </xdr:from>
    <xdr:to>
      <xdr:col>0</xdr:col>
      <xdr:colOff>400050</xdr:colOff>
      <xdr:row>2686</xdr:row>
      <xdr:rowOff>523875</xdr:rowOff>
    </xdr:to>
    <xdr:pic>
      <xdr:nvPicPr>
        <xdr:cNvPr id="2055" name="Рисунок 205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2688</xdr:row>
      <xdr:rowOff>47625</xdr:rowOff>
    </xdr:from>
    <xdr:to>
      <xdr:col>1</xdr:col>
      <xdr:colOff>72736</xdr:colOff>
      <xdr:row>2688</xdr:row>
      <xdr:rowOff>523875</xdr:rowOff>
    </xdr:to>
    <xdr:pic>
      <xdr:nvPicPr>
        <xdr:cNvPr id="2056" name="Рисунок 2055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2689</xdr:row>
      <xdr:rowOff>47625</xdr:rowOff>
    </xdr:from>
    <xdr:to>
      <xdr:col>0</xdr:col>
      <xdr:colOff>523875</xdr:colOff>
      <xdr:row>2689</xdr:row>
      <xdr:rowOff>523875</xdr:rowOff>
    </xdr:to>
    <xdr:pic>
      <xdr:nvPicPr>
        <xdr:cNvPr id="2057" name="Рисунок 2056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2690</xdr:row>
      <xdr:rowOff>47625</xdr:rowOff>
    </xdr:from>
    <xdr:to>
      <xdr:col>1</xdr:col>
      <xdr:colOff>139411</xdr:colOff>
      <xdr:row>2690</xdr:row>
      <xdr:rowOff>523875</xdr:rowOff>
    </xdr:to>
    <xdr:pic>
      <xdr:nvPicPr>
        <xdr:cNvPr id="2058" name="Рисунок 2057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2691</xdr:row>
      <xdr:rowOff>47625</xdr:rowOff>
    </xdr:from>
    <xdr:to>
      <xdr:col>1</xdr:col>
      <xdr:colOff>548986</xdr:colOff>
      <xdr:row>2691</xdr:row>
      <xdr:rowOff>523875</xdr:rowOff>
    </xdr:to>
    <xdr:pic>
      <xdr:nvPicPr>
        <xdr:cNvPr id="2059" name="Рисунок 2058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2692</xdr:row>
      <xdr:rowOff>47625</xdr:rowOff>
    </xdr:from>
    <xdr:to>
      <xdr:col>0</xdr:col>
      <xdr:colOff>676275</xdr:colOff>
      <xdr:row>2692</xdr:row>
      <xdr:rowOff>523875</xdr:rowOff>
    </xdr:to>
    <xdr:pic>
      <xdr:nvPicPr>
        <xdr:cNvPr id="2060" name="Рисунок 2059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2694</xdr:row>
      <xdr:rowOff>47625</xdr:rowOff>
    </xdr:from>
    <xdr:to>
      <xdr:col>0</xdr:col>
      <xdr:colOff>400050</xdr:colOff>
      <xdr:row>2694</xdr:row>
      <xdr:rowOff>523875</xdr:rowOff>
    </xdr:to>
    <xdr:pic>
      <xdr:nvPicPr>
        <xdr:cNvPr id="2061" name="Рисунок 2060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2696</xdr:row>
      <xdr:rowOff>47625</xdr:rowOff>
    </xdr:from>
    <xdr:to>
      <xdr:col>0</xdr:col>
      <xdr:colOff>400050</xdr:colOff>
      <xdr:row>2696</xdr:row>
      <xdr:rowOff>523875</xdr:rowOff>
    </xdr:to>
    <xdr:pic>
      <xdr:nvPicPr>
        <xdr:cNvPr id="2062" name="Рисунок 2061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2697</xdr:row>
      <xdr:rowOff>47625</xdr:rowOff>
    </xdr:from>
    <xdr:to>
      <xdr:col>0</xdr:col>
      <xdr:colOff>400050</xdr:colOff>
      <xdr:row>2697</xdr:row>
      <xdr:rowOff>523875</xdr:rowOff>
    </xdr:to>
    <xdr:pic>
      <xdr:nvPicPr>
        <xdr:cNvPr id="2063" name="Рисунок 2062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2699</xdr:row>
      <xdr:rowOff>47625</xdr:rowOff>
    </xdr:from>
    <xdr:to>
      <xdr:col>0</xdr:col>
      <xdr:colOff>400050</xdr:colOff>
      <xdr:row>2699</xdr:row>
      <xdr:rowOff>523875</xdr:rowOff>
    </xdr:to>
    <xdr:pic>
      <xdr:nvPicPr>
        <xdr:cNvPr id="2064" name="Рисунок 206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2701</xdr:row>
      <xdr:rowOff>47625</xdr:rowOff>
    </xdr:from>
    <xdr:to>
      <xdr:col>0</xdr:col>
      <xdr:colOff>400050</xdr:colOff>
      <xdr:row>2701</xdr:row>
      <xdr:rowOff>523875</xdr:rowOff>
    </xdr:to>
    <xdr:pic>
      <xdr:nvPicPr>
        <xdr:cNvPr id="2065" name="Рисунок 206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2702</xdr:row>
      <xdr:rowOff>47625</xdr:rowOff>
    </xdr:from>
    <xdr:to>
      <xdr:col>0</xdr:col>
      <xdr:colOff>523875</xdr:colOff>
      <xdr:row>2702</xdr:row>
      <xdr:rowOff>523875</xdr:rowOff>
    </xdr:to>
    <xdr:pic>
      <xdr:nvPicPr>
        <xdr:cNvPr id="2066" name="Рисунок 2065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2703</xdr:row>
      <xdr:rowOff>47625</xdr:rowOff>
    </xdr:from>
    <xdr:to>
      <xdr:col>0</xdr:col>
      <xdr:colOff>523875</xdr:colOff>
      <xdr:row>2703</xdr:row>
      <xdr:rowOff>523875</xdr:rowOff>
    </xdr:to>
    <xdr:pic>
      <xdr:nvPicPr>
        <xdr:cNvPr id="2067" name="Рисунок 2066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2704</xdr:row>
      <xdr:rowOff>47625</xdr:rowOff>
    </xdr:from>
    <xdr:to>
      <xdr:col>0</xdr:col>
      <xdr:colOff>400050</xdr:colOff>
      <xdr:row>2704</xdr:row>
      <xdr:rowOff>523875</xdr:rowOff>
    </xdr:to>
    <xdr:pic>
      <xdr:nvPicPr>
        <xdr:cNvPr id="2068" name="Рисунок 2067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2706</xdr:row>
      <xdr:rowOff>47625</xdr:rowOff>
    </xdr:from>
    <xdr:to>
      <xdr:col>0</xdr:col>
      <xdr:colOff>400050</xdr:colOff>
      <xdr:row>2706</xdr:row>
      <xdr:rowOff>523875</xdr:rowOff>
    </xdr:to>
    <xdr:pic>
      <xdr:nvPicPr>
        <xdr:cNvPr id="2069" name="Рисунок 2068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2707</xdr:row>
      <xdr:rowOff>47625</xdr:rowOff>
    </xdr:from>
    <xdr:to>
      <xdr:col>0</xdr:col>
      <xdr:colOff>400050</xdr:colOff>
      <xdr:row>2707</xdr:row>
      <xdr:rowOff>523875</xdr:rowOff>
    </xdr:to>
    <xdr:pic>
      <xdr:nvPicPr>
        <xdr:cNvPr id="2070" name="Рисунок 206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2709</xdr:row>
      <xdr:rowOff>47625</xdr:rowOff>
    </xdr:from>
    <xdr:to>
      <xdr:col>0</xdr:col>
      <xdr:colOff>695325</xdr:colOff>
      <xdr:row>2709</xdr:row>
      <xdr:rowOff>523875</xdr:rowOff>
    </xdr:to>
    <xdr:pic>
      <xdr:nvPicPr>
        <xdr:cNvPr id="2071" name="Рисунок 2070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2711</xdr:row>
      <xdr:rowOff>47625</xdr:rowOff>
    </xdr:from>
    <xdr:to>
      <xdr:col>0</xdr:col>
      <xdr:colOff>400050</xdr:colOff>
      <xdr:row>2711</xdr:row>
      <xdr:rowOff>523875</xdr:rowOff>
    </xdr:to>
    <xdr:pic>
      <xdr:nvPicPr>
        <xdr:cNvPr id="2072" name="Рисунок 2071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2712</xdr:row>
      <xdr:rowOff>47625</xdr:rowOff>
    </xdr:from>
    <xdr:to>
      <xdr:col>0</xdr:col>
      <xdr:colOff>676275</xdr:colOff>
      <xdr:row>2712</xdr:row>
      <xdr:rowOff>523875</xdr:rowOff>
    </xdr:to>
    <xdr:pic>
      <xdr:nvPicPr>
        <xdr:cNvPr id="2073" name="Рисунок 2072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2716</xdr:row>
      <xdr:rowOff>47625</xdr:rowOff>
    </xdr:from>
    <xdr:to>
      <xdr:col>0</xdr:col>
      <xdr:colOff>533400</xdr:colOff>
      <xdr:row>2716</xdr:row>
      <xdr:rowOff>523875</xdr:rowOff>
    </xdr:to>
    <xdr:pic>
      <xdr:nvPicPr>
        <xdr:cNvPr id="2074" name="Рисунок 2073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2718</xdr:row>
      <xdr:rowOff>47625</xdr:rowOff>
    </xdr:from>
    <xdr:to>
      <xdr:col>0</xdr:col>
      <xdr:colOff>400050</xdr:colOff>
      <xdr:row>2718</xdr:row>
      <xdr:rowOff>523875</xdr:rowOff>
    </xdr:to>
    <xdr:pic>
      <xdr:nvPicPr>
        <xdr:cNvPr id="2075" name="Рисунок 207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2720</xdr:row>
      <xdr:rowOff>47625</xdr:rowOff>
    </xdr:from>
    <xdr:to>
      <xdr:col>0</xdr:col>
      <xdr:colOff>400050</xdr:colOff>
      <xdr:row>2720</xdr:row>
      <xdr:rowOff>523875</xdr:rowOff>
    </xdr:to>
    <xdr:pic>
      <xdr:nvPicPr>
        <xdr:cNvPr id="2076" name="Рисунок 2075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2722</xdr:row>
      <xdr:rowOff>47625</xdr:rowOff>
    </xdr:from>
    <xdr:to>
      <xdr:col>0</xdr:col>
      <xdr:colOff>428625</xdr:colOff>
      <xdr:row>2722</xdr:row>
      <xdr:rowOff>523875</xdr:rowOff>
    </xdr:to>
    <xdr:pic>
      <xdr:nvPicPr>
        <xdr:cNvPr id="2077" name="Рисунок 2076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2724</xdr:row>
      <xdr:rowOff>47625</xdr:rowOff>
    </xdr:from>
    <xdr:to>
      <xdr:col>0</xdr:col>
      <xdr:colOff>400050</xdr:colOff>
      <xdr:row>2724</xdr:row>
      <xdr:rowOff>523875</xdr:rowOff>
    </xdr:to>
    <xdr:pic>
      <xdr:nvPicPr>
        <xdr:cNvPr id="2078" name="Рисунок 207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2725</xdr:row>
      <xdr:rowOff>47625</xdr:rowOff>
    </xdr:from>
    <xdr:to>
      <xdr:col>0</xdr:col>
      <xdr:colOff>400050</xdr:colOff>
      <xdr:row>2725</xdr:row>
      <xdr:rowOff>523875</xdr:rowOff>
    </xdr:to>
    <xdr:pic>
      <xdr:nvPicPr>
        <xdr:cNvPr id="2079" name="Рисунок 207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2726</xdr:row>
      <xdr:rowOff>47625</xdr:rowOff>
    </xdr:from>
    <xdr:to>
      <xdr:col>0</xdr:col>
      <xdr:colOff>400050</xdr:colOff>
      <xdr:row>2726</xdr:row>
      <xdr:rowOff>523875</xdr:rowOff>
    </xdr:to>
    <xdr:pic>
      <xdr:nvPicPr>
        <xdr:cNvPr id="2080" name="Рисунок 2079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2728</xdr:row>
      <xdr:rowOff>47625</xdr:rowOff>
    </xdr:from>
    <xdr:to>
      <xdr:col>0</xdr:col>
      <xdr:colOff>400050</xdr:colOff>
      <xdr:row>2728</xdr:row>
      <xdr:rowOff>523875</xdr:rowOff>
    </xdr:to>
    <xdr:pic>
      <xdr:nvPicPr>
        <xdr:cNvPr id="2081" name="Рисунок 2080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2731</xdr:row>
      <xdr:rowOff>47625</xdr:rowOff>
    </xdr:from>
    <xdr:to>
      <xdr:col>0</xdr:col>
      <xdr:colOff>523875</xdr:colOff>
      <xdr:row>2731</xdr:row>
      <xdr:rowOff>523875</xdr:rowOff>
    </xdr:to>
    <xdr:pic>
      <xdr:nvPicPr>
        <xdr:cNvPr id="2083" name="Рисунок 2082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2732</xdr:row>
      <xdr:rowOff>47625</xdr:rowOff>
    </xdr:from>
    <xdr:to>
      <xdr:col>0</xdr:col>
      <xdr:colOff>400050</xdr:colOff>
      <xdr:row>2732</xdr:row>
      <xdr:rowOff>523875</xdr:rowOff>
    </xdr:to>
    <xdr:pic>
      <xdr:nvPicPr>
        <xdr:cNvPr id="2084" name="Рисунок 208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2733</xdr:row>
      <xdr:rowOff>47625</xdr:rowOff>
    </xdr:from>
    <xdr:to>
      <xdr:col>0</xdr:col>
      <xdr:colOff>400050</xdr:colOff>
      <xdr:row>2733</xdr:row>
      <xdr:rowOff>523875</xdr:rowOff>
    </xdr:to>
    <xdr:pic>
      <xdr:nvPicPr>
        <xdr:cNvPr id="2085" name="Рисунок 208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2734</xdr:row>
      <xdr:rowOff>47625</xdr:rowOff>
    </xdr:from>
    <xdr:to>
      <xdr:col>0</xdr:col>
      <xdr:colOff>400050</xdr:colOff>
      <xdr:row>2734</xdr:row>
      <xdr:rowOff>523875</xdr:rowOff>
    </xdr:to>
    <xdr:pic>
      <xdr:nvPicPr>
        <xdr:cNvPr id="2086" name="Рисунок 2085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2735</xdr:row>
      <xdr:rowOff>47625</xdr:rowOff>
    </xdr:from>
    <xdr:to>
      <xdr:col>0</xdr:col>
      <xdr:colOff>400050</xdr:colOff>
      <xdr:row>2735</xdr:row>
      <xdr:rowOff>523875</xdr:rowOff>
    </xdr:to>
    <xdr:pic>
      <xdr:nvPicPr>
        <xdr:cNvPr id="2087" name="Рисунок 2086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2737</xdr:row>
      <xdr:rowOff>47625</xdr:rowOff>
    </xdr:from>
    <xdr:to>
      <xdr:col>0</xdr:col>
      <xdr:colOff>400050</xdr:colOff>
      <xdr:row>2737</xdr:row>
      <xdr:rowOff>523875</xdr:rowOff>
    </xdr:to>
    <xdr:pic>
      <xdr:nvPicPr>
        <xdr:cNvPr id="2088" name="Рисунок 2087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2738</xdr:row>
      <xdr:rowOff>47625</xdr:rowOff>
    </xdr:from>
    <xdr:to>
      <xdr:col>0</xdr:col>
      <xdr:colOff>400050</xdr:colOff>
      <xdr:row>2738</xdr:row>
      <xdr:rowOff>523875</xdr:rowOff>
    </xdr:to>
    <xdr:pic>
      <xdr:nvPicPr>
        <xdr:cNvPr id="2089" name="Рисунок 208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2739</xdr:row>
      <xdr:rowOff>47625</xdr:rowOff>
    </xdr:from>
    <xdr:to>
      <xdr:col>0</xdr:col>
      <xdr:colOff>400050</xdr:colOff>
      <xdr:row>2739</xdr:row>
      <xdr:rowOff>523875</xdr:rowOff>
    </xdr:to>
    <xdr:pic>
      <xdr:nvPicPr>
        <xdr:cNvPr id="2090" name="Рисунок 2089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2740</xdr:row>
      <xdr:rowOff>47625</xdr:rowOff>
    </xdr:from>
    <xdr:to>
      <xdr:col>0</xdr:col>
      <xdr:colOff>400050</xdr:colOff>
      <xdr:row>2740</xdr:row>
      <xdr:rowOff>523875</xdr:rowOff>
    </xdr:to>
    <xdr:pic>
      <xdr:nvPicPr>
        <xdr:cNvPr id="2091" name="Рисунок 2090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2744</xdr:row>
      <xdr:rowOff>47625</xdr:rowOff>
    </xdr:from>
    <xdr:to>
      <xdr:col>0</xdr:col>
      <xdr:colOff>676275</xdr:colOff>
      <xdr:row>2744</xdr:row>
      <xdr:rowOff>523875</xdr:rowOff>
    </xdr:to>
    <xdr:pic>
      <xdr:nvPicPr>
        <xdr:cNvPr id="2092" name="Рисунок 2091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2745</xdr:row>
      <xdr:rowOff>47625</xdr:rowOff>
    </xdr:from>
    <xdr:to>
      <xdr:col>0</xdr:col>
      <xdr:colOff>676275</xdr:colOff>
      <xdr:row>2745</xdr:row>
      <xdr:rowOff>523875</xdr:rowOff>
    </xdr:to>
    <xdr:pic>
      <xdr:nvPicPr>
        <xdr:cNvPr id="2093" name="Рисунок 2092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2746</xdr:row>
      <xdr:rowOff>47625</xdr:rowOff>
    </xdr:from>
    <xdr:to>
      <xdr:col>0</xdr:col>
      <xdr:colOff>676275</xdr:colOff>
      <xdr:row>2746</xdr:row>
      <xdr:rowOff>523875</xdr:rowOff>
    </xdr:to>
    <xdr:pic>
      <xdr:nvPicPr>
        <xdr:cNvPr id="2094" name="Рисунок 2093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2747</xdr:row>
      <xdr:rowOff>47625</xdr:rowOff>
    </xdr:from>
    <xdr:to>
      <xdr:col>0</xdr:col>
      <xdr:colOff>676275</xdr:colOff>
      <xdr:row>2747</xdr:row>
      <xdr:rowOff>523875</xdr:rowOff>
    </xdr:to>
    <xdr:pic>
      <xdr:nvPicPr>
        <xdr:cNvPr id="2095" name="Рисунок 209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2749</xdr:row>
      <xdr:rowOff>47625</xdr:rowOff>
    </xdr:from>
    <xdr:to>
      <xdr:col>0</xdr:col>
      <xdr:colOff>400050</xdr:colOff>
      <xdr:row>2749</xdr:row>
      <xdr:rowOff>523875</xdr:rowOff>
    </xdr:to>
    <xdr:pic>
      <xdr:nvPicPr>
        <xdr:cNvPr id="2096" name="Рисунок 2095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2750</xdr:row>
      <xdr:rowOff>47625</xdr:rowOff>
    </xdr:from>
    <xdr:to>
      <xdr:col>0</xdr:col>
      <xdr:colOff>400050</xdr:colOff>
      <xdr:row>2750</xdr:row>
      <xdr:rowOff>523875</xdr:rowOff>
    </xdr:to>
    <xdr:pic>
      <xdr:nvPicPr>
        <xdr:cNvPr id="2097" name="Рисунок 209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2751</xdr:row>
      <xdr:rowOff>47625</xdr:rowOff>
    </xdr:from>
    <xdr:to>
      <xdr:col>0</xdr:col>
      <xdr:colOff>400050</xdr:colOff>
      <xdr:row>2751</xdr:row>
      <xdr:rowOff>523875</xdr:rowOff>
    </xdr:to>
    <xdr:pic>
      <xdr:nvPicPr>
        <xdr:cNvPr id="2098" name="Рисунок 209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2752</xdr:row>
      <xdr:rowOff>47625</xdr:rowOff>
    </xdr:from>
    <xdr:to>
      <xdr:col>0</xdr:col>
      <xdr:colOff>400050</xdr:colOff>
      <xdr:row>2752</xdr:row>
      <xdr:rowOff>523875</xdr:rowOff>
    </xdr:to>
    <xdr:pic>
      <xdr:nvPicPr>
        <xdr:cNvPr id="2099" name="Рисунок 2098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2753</xdr:row>
      <xdr:rowOff>47625</xdr:rowOff>
    </xdr:from>
    <xdr:to>
      <xdr:col>0</xdr:col>
      <xdr:colOff>400050</xdr:colOff>
      <xdr:row>2753</xdr:row>
      <xdr:rowOff>523875</xdr:rowOff>
    </xdr:to>
    <xdr:pic>
      <xdr:nvPicPr>
        <xdr:cNvPr id="2100" name="Рисунок 209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2755</xdr:row>
      <xdr:rowOff>47625</xdr:rowOff>
    </xdr:from>
    <xdr:to>
      <xdr:col>0</xdr:col>
      <xdr:colOff>400050</xdr:colOff>
      <xdr:row>2755</xdr:row>
      <xdr:rowOff>523875</xdr:rowOff>
    </xdr:to>
    <xdr:pic>
      <xdr:nvPicPr>
        <xdr:cNvPr id="2101" name="Рисунок 2100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2756</xdr:row>
      <xdr:rowOff>47625</xdr:rowOff>
    </xdr:from>
    <xdr:to>
      <xdr:col>0</xdr:col>
      <xdr:colOff>400050</xdr:colOff>
      <xdr:row>2756</xdr:row>
      <xdr:rowOff>523875</xdr:rowOff>
    </xdr:to>
    <xdr:pic>
      <xdr:nvPicPr>
        <xdr:cNvPr id="2102" name="Рисунок 2101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2757</xdr:row>
      <xdr:rowOff>47625</xdr:rowOff>
    </xdr:from>
    <xdr:to>
      <xdr:col>0</xdr:col>
      <xdr:colOff>400050</xdr:colOff>
      <xdr:row>2757</xdr:row>
      <xdr:rowOff>523875</xdr:rowOff>
    </xdr:to>
    <xdr:pic>
      <xdr:nvPicPr>
        <xdr:cNvPr id="2103" name="Рисунок 2102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2758</xdr:row>
      <xdr:rowOff>47625</xdr:rowOff>
    </xdr:from>
    <xdr:to>
      <xdr:col>0</xdr:col>
      <xdr:colOff>400050</xdr:colOff>
      <xdr:row>2758</xdr:row>
      <xdr:rowOff>523875</xdr:rowOff>
    </xdr:to>
    <xdr:pic>
      <xdr:nvPicPr>
        <xdr:cNvPr id="2104" name="Рисунок 2103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2759</xdr:row>
      <xdr:rowOff>47625</xdr:rowOff>
    </xdr:from>
    <xdr:to>
      <xdr:col>0</xdr:col>
      <xdr:colOff>400050</xdr:colOff>
      <xdr:row>2759</xdr:row>
      <xdr:rowOff>523875</xdr:rowOff>
    </xdr:to>
    <xdr:pic>
      <xdr:nvPicPr>
        <xdr:cNvPr id="2105" name="Рисунок 210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2760</xdr:row>
      <xdr:rowOff>47625</xdr:rowOff>
    </xdr:from>
    <xdr:to>
      <xdr:col>0</xdr:col>
      <xdr:colOff>400050</xdr:colOff>
      <xdr:row>2760</xdr:row>
      <xdr:rowOff>523875</xdr:rowOff>
    </xdr:to>
    <xdr:pic>
      <xdr:nvPicPr>
        <xdr:cNvPr id="2106" name="Рисунок 2105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2761</xdr:row>
      <xdr:rowOff>47625</xdr:rowOff>
    </xdr:from>
    <xdr:to>
      <xdr:col>0</xdr:col>
      <xdr:colOff>400050</xdr:colOff>
      <xdr:row>2761</xdr:row>
      <xdr:rowOff>523875</xdr:rowOff>
    </xdr:to>
    <xdr:pic>
      <xdr:nvPicPr>
        <xdr:cNvPr id="2107" name="Рисунок 2106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2762</xdr:row>
      <xdr:rowOff>47625</xdr:rowOff>
    </xdr:from>
    <xdr:to>
      <xdr:col>0</xdr:col>
      <xdr:colOff>676275</xdr:colOff>
      <xdr:row>2762</xdr:row>
      <xdr:rowOff>523875</xdr:rowOff>
    </xdr:to>
    <xdr:pic>
      <xdr:nvPicPr>
        <xdr:cNvPr id="2108" name="Рисунок 2107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2763</xdr:row>
      <xdr:rowOff>47625</xdr:rowOff>
    </xdr:from>
    <xdr:to>
      <xdr:col>0</xdr:col>
      <xdr:colOff>552450</xdr:colOff>
      <xdr:row>2763</xdr:row>
      <xdr:rowOff>523875</xdr:rowOff>
    </xdr:to>
    <xdr:pic>
      <xdr:nvPicPr>
        <xdr:cNvPr id="2109" name="Рисунок 2108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2764</xdr:row>
      <xdr:rowOff>47625</xdr:rowOff>
    </xdr:from>
    <xdr:to>
      <xdr:col>0</xdr:col>
      <xdr:colOff>400050</xdr:colOff>
      <xdr:row>2764</xdr:row>
      <xdr:rowOff>523875</xdr:rowOff>
    </xdr:to>
    <xdr:pic>
      <xdr:nvPicPr>
        <xdr:cNvPr id="2110" name="Рисунок 2109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2765</xdr:row>
      <xdr:rowOff>47625</xdr:rowOff>
    </xdr:from>
    <xdr:to>
      <xdr:col>0</xdr:col>
      <xdr:colOff>400050</xdr:colOff>
      <xdr:row>2765</xdr:row>
      <xdr:rowOff>523875</xdr:rowOff>
    </xdr:to>
    <xdr:pic>
      <xdr:nvPicPr>
        <xdr:cNvPr id="2111" name="Рисунок 2110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2766</xdr:row>
      <xdr:rowOff>47625</xdr:rowOff>
    </xdr:from>
    <xdr:to>
      <xdr:col>0</xdr:col>
      <xdr:colOff>400050</xdr:colOff>
      <xdr:row>2766</xdr:row>
      <xdr:rowOff>523875</xdr:rowOff>
    </xdr:to>
    <xdr:pic>
      <xdr:nvPicPr>
        <xdr:cNvPr id="2112" name="Рисунок 2111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2767</xdr:row>
      <xdr:rowOff>47625</xdr:rowOff>
    </xdr:from>
    <xdr:to>
      <xdr:col>0</xdr:col>
      <xdr:colOff>400050</xdr:colOff>
      <xdr:row>2767</xdr:row>
      <xdr:rowOff>523875</xdr:rowOff>
    </xdr:to>
    <xdr:pic>
      <xdr:nvPicPr>
        <xdr:cNvPr id="2113" name="Рисунок 2112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2768</xdr:row>
      <xdr:rowOff>47625</xdr:rowOff>
    </xdr:from>
    <xdr:to>
      <xdr:col>0</xdr:col>
      <xdr:colOff>400050</xdr:colOff>
      <xdr:row>2768</xdr:row>
      <xdr:rowOff>523875</xdr:rowOff>
    </xdr:to>
    <xdr:pic>
      <xdr:nvPicPr>
        <xdr:cNvPr id="2114" name="Рисунок 21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2770</xdr:row>
      <xdr:rowOff>47625</xdr:rowOff>
    </xdr:from>
    <xdr:to>
      <xdr:col>0</xdr:col>
      <xdr:colOff>400050</xdr:colOff>
      <xdr:row>2770</xdr:row>
      <xdr:rowOff>523875</xdr:rowOff>
    </xdr:to>
    <xdr:pic>
      <xdr:nvPicPr>
        <xdr:cNvPr id="2115" name="Рисунок 211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2771</xdr:row>
      <xdr:rowOff>47625</xdr:rowOff>
    </xdr:from>
    <xdr:to>
      <xdr:col>0</xdr:col>
      <xdr:colOff>400050</xdr:colOff>
      <xdr:row>2771</xdr:row>
      <xdr:rowOff>523875</xdr:rowOff>
    </xdr:to>
    <xdr:pic>
      <xdr:nvPicPr>
        <xdr:cNvPr id="2116" name="Рисунок 211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2772</xdr:row>
      <xdr:rowOff>47625</xdr:rowOff>
    </xdr:from>
    <xdr:to>
      <xdr:col>0</xdr:col>
      <xdr:colOff>400050</xdr:colOff>
      <xdr:row>2772</xdr:row>
      <xdr:rowOff>523875</xdr:rowOff>
    </xdr:to>
    <xdr:pic>
      <xdr:nvPicPr>
        <xdr:cNvPr id="2117" name="Рисунок 2116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2773</xdr:row>
      <xdr:rowOff>47625</xdr:rowOff>
    </xdr:from>
    <xdr:to>
      <xdr:col>0</xdr:col>
      <xdr:colOff>523875</xdr:colOff>
      <xdr:row>2773</xdr:row>
      <xdr:rowOff>523875</xdr:rowOff>
    </xdr:to>
    <xdr:pic>
      <xdr:nvPicPr>
        <xdr:cNvPr id="2118" name="Рисунок 2117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2774</xdr:row>
      <xdr:rowOff>47625</xdr:rowOff>
    </xdr:from>
    <xdr:to>
      <xdr:col>0</xdr:col>
      <xdr:colOff>523875</xdr:colOff>
      <xdr:row>2774</xdr:row>
      <xdr:rowOff>523875</xdr:rowOff>
    </xdr:to>
    <xdr:pic>
      <xdr:nvPicPr>
        <xdr:cNvPr id="2119" name="Рисунок 2118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2775</xdr:row>
      <xdr:rowOff>47625</xdr:rowOff>
    </xdr:from>
    <xdr:to>
      <xdr:col>0</xdr:col>
      <xdr:colOff>523875</xdr:colOff>
      <xdr:row>2775</xdr:row>
      <xdr:rowOff>523875</xdr:rowOff>
    </xdr:to>
    <xdr:pic>
      <xdr:nvPicPr>
        <xdr:cNvPr id="2120" name="Рисунок 2119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2776</xdr:row>
      <xdr:rowOff>47625</xdr:rowOff>
    </xdr:from>
    <xdr:to>
      <xdr:col>0</xdr:col>
      <xdr:colOff>523875</xdr:colOff>
      <xdr:row>2776</xdr:row>
      <xdr:rowOff>523875</xdr:rowOff>
    </xdr:to>
    <xdr:pic>
      <xdr:nvPicPr>
        <xdr:cNvPr id="2121" name="Рисунок 2120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2777</xdr:row>
      <xdr:rowOff>47625</xdr:rowOff>
    </xdr:from>
    <xdr:to>
      <xdr:col>0</xdr:col>
      <xdr:colOff>523875</xdr:colOff>
      <xdr:row>2777</xdr:row>
      <xdr:rowOff>523875</xdr:rowOff>
    </xdr:to>
    <xdr:pic>
      <xdr:nvPicPr>
        <xdr:cNvPr id="2122" name="Рисунок 2121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2778</xdr:row>
      <xdr:rowOff>47625</xdr:rowOff>
    </xdr:from>
    <xdr:to>
      <xdr:col>0</xdr:col>
      <xdr:colOff>523875</xdr:colOff>
      <xdr:row>2778</xdr:row>
      <xdr:rowOff>523875</xdr:rowOff>
    </xdr:to>
    <xdr:pic>
      <xdr:nvPicPr>
        <xdr:cNvPr id="2123" name="Рисунок 2122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2779</xdr:row>
      <xdr:rowOff>47625</xdr:rowOff>
    </xdr:from>
    <xdr:to>
      <xdr:col>0</xdr:col>
      <xdr:colOff>400050</xdr:colOff>
      <xdr:row>2779</xdr:row>
      <xdr:rowOff>523875</xdr:rowOff>
    </xdr:to>
    <xdr:pic>
      <xdr:nvPicPr>
        <xdr:cNvPr id="2124" name="Рисунок 2123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2781</xdr:row>
      <xdr:rowOff>47625</xdr:rowOff>
    </xdr:from>
    <xdr:to>
      <xdr:col>0</xdr:col>
      <xdr:colOff>400050</xdr:colOff>
      <xdr:row>2781</xdr:row>
      <xdr:rowOff>523875</xdr:rowOff>
    </xdr:to>
    <xdr:pic>
      <xdr:nvPicPr>
        <xdr:cNvPr id="2125" name="Рисунок 212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2783</xdr:row>
      <xdr:rowOff>47625</xdr:rowOff>
    </xdr:from>
    <xdr:to>
      <xdr:col>0</xdr:col>
      <xdr:colOff>400050</xdr:colOff>
      <xdr:row>2783</xdr:row>
      <xdr:rowOff>523875</xdr:rowOff>
    </xdr:to>
    <xdr:pic>
      <xdr:nvPicPr>
        <xdr:cNvPr id="2126" name="Рисунок 2125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2784</xdr:row>
      <xdr:rowOff>47625</xdr:rowOff>
    </xdr:from>
    <xdr:to>
      <xdr:col>0</xdr:col>
      <xdr:colOff>400050</xdr:colOff>
      <xdr:row>2784</xdr:row>
      <xdr:rowOff>523875</xdr:rowOff>
    </xdr:to>
    <xdr:pic>
      <xdr:nvPicPr>
        <xdr:cNvPr id="2127" name="Рисунок 2126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2785</xdr:row>
      <xdr:rowOff>47625</xdr:rowOff>
    </xdr:from>
    <xdr:to>
      <xdr:col>0</xdr:col>
      <xdr:colOff>400050</xdr:colOff>
      <xdr:row>2785</xdr:row>
      <xdr:rowOff>523875</xdr:rowOff>
    </xdr:to>
    <xdr:pic>
      <xdr:nvPicPr>
        <xdr:cNvPr id="2128" name="Рисунок 2127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2787</xdr:row>
      <xdr:rowOff>47625</xdr:rowOff>
    </xdr:from>
    <xdr:to>
      <xdr:col>0</xdr:col>
      <xdr:colOff>400050</xdr:colOff>
      <xdr:row>2787</xdr:row>
      <xdr:rowOff>523875</xdr:rowOff>
    </xdr:to>
    <xdr:pic>
      <xdr:nvPicPr>
        <xdr:cNvPr id="2129" name="Рисунок 2128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2788</xdr:row>
      <xdr:rowOff>47625</xdr:rowOff>
    </xdr:from>
    <xdr:to>
      <xdr:col>0</xdr:col>
      <xdr:colOff>400050</xdr:colOff>
      <xdr:row>2788</xdr:row>
      <xdr:rowOff>523875</xdr:rowOff>
    </xdr:to>
    <xdr:pic>
      <xdr:nvPicPr>
        <xdr:cNvPr id="2130" name="Рисунок 2129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2790</xdr:row>
      <xdr:rowOff>47625</xdr:rowOff>
    </xdr:from>
    <xdr:to>
      <xdr:col>0</xdr:col>
      <xdr:colOff>400050</xdr:colOff>
      <xdr:row>2790</xdr:row>
      <xdr:rowOff>523875</xdr:rowOff>
    </xdr:to>
    <xdr:pic>
      <xdr:nvPicPr>
        <xdr:cNvPr id="2131" name="Рисунок 2130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2791</xdr:row>
      <xdr:rowOff>47625</xdr:rowOff>
    </xdr:from>
    <xdr:to>
      <xdr:col>0</xdr:col>
      <xdr:colOff>400050</xdr:colOff>
      <xdr:row>2791</xdr:row>
      <xdr:rowOff>523875</xdr:rowOff>
    </xdr:to>
    <xdr:pic>
      <xdr:nvPicPr>
        <xdr:cNvPr id="2132" name="Рисунок 2131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2793</xdr:row>
      <xdr:rowOff>47625</xdr:rowOff>
    </xdr:from>
    <xdr:to>
      <xdr:col>0</xdr:col>
      <xdr:colOff>523875</xdr:colOff>
      <xdr:row>2793</xdr:row>
      <xdr:rowOff>523875</xdr:rowOff>
    </xdr:to>
    <xdr:pic>
      <xdr:nvPicPr>
        <xdr:cNvPr id="2133" name="Рисунок 2132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2794</xdr:row>
      <xdr:rowOff>47625</xdr:rowOff>
    </xdr:from>
    <xdr:to>
      <xdr:col>0</xdr:col>
      <xdr:colOff>400050</xdr:colOff>
      <xdr:row>2794</xdr:row>
      <xdr:rowOff>523875</xdr:rowOff>
    </xdr:to>
    <xdr:pic>
      <xdr:nvPicPr>
        <xdr:cNvPr id="2134" name="Рисунок 2133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2795</xdr:row>
      <xdr:rowOff>47625</xdr:rowOff>
    </xdr:from>
    <xdr:to>
      <xdr:col>0</xdr:col>
      <xdr:colOff>400050</xdr:colOff>
      <xdr:row>2795</xdr:row>
      <xdr:rowOff>523875</xdr:rowOff>
    </xdr:to>
    <xdr:pic>
      <xdr:nvPicPr>
        <xdr:cNvPr id="2135" name="Рисунок 213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2796</xdr:row>
      <xdr:rowOff>47625</xdr:rowOff>
    </xdr:from>
    <xdr:to>
      <xdr:col>0</xdr:col>
      <xdr:colOff>400050</xdr:colOff>
      <xdr:row>2796</xdr:row>
      <xdr:rowOff>523875</xdr:rowOff>
    </xdr:to>
    <xdr:pic>
      <xdr:nvPicPr>
        <xdr:cNvPr id="2136" name="Рисунок 2135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2798</xdr:row>
      <xdr:rowOff>47625</xdr:rowOff>
    </xdr:from>
    <xdr:to>
      <xdr:col>0</xdr:col>
      <xdr:colOff>523875</xdr:colOff>
      <xdr:row>2798</xdr:row>
      <xdr:rowOff>523875</xdr:rowOff>
    </xdr:to>
    <xdr:pic>
      <xdr:nvPicPr>
        <xdr:cNvPr id="2137" name="Рисунок 2136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2799</xdr:row>
      <xdr:rowOff>47625</xdr:rowOff>
    </xdr:from>
    <xdr:to>
      <xdr:col>0</xdr:col>
      <xdr:colOff>523875</xdr:colOff>
      <xdr:row>2799</xdr:row>
      <xdr:rowOff>523875</xdr:rowOff>
    </xdr:to>
    <xdr:pic>
      <xdr:nvPicPr>
        <xdr:cNvPr id="2138" name="Рисунок 2137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2800</xdr:row>
      <xdr:rowOff>47625</xdr:rowOff>
    </xdr:from>
    <xdr:to>
      <xdr:col>0</xdr:col>
      <xdr:colOff>523875</xdr:colOff>
      <xdr:row>2800</xdr:row>
      <xdr:rowOff>523875</xdr:rowOff>
    </xdr:to>
    <xdr:pic>
      <xdr:nvPicPr>
        <xdr:cNvPr id="2139" name="Рисунок 2138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2801</xdr:row>
      <xdr:rowOff>47625</xdr:rowOff>
    </xdr:from>
    <xdr:to>
      <xdr:col>0</xdr:col>
      <xdr:colOff>523875</xdr:colOff>
      <xdr:row>2801</xdr:row>
      <xdr:rowOff>523875</xdr:rowOff>
    </xdr:to>
    <xdr:pic>
      <xdr:nvPicPr>
        <xdr:cNvPr id="2140" name="Рисунок 2139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2802</xdr:row>
      <xdr:rowOff>47625</xdr:rowOff>
    </xdr:from>
    <xdr:to>
      <xdr:col>0</xdr:col>
      <xdr:colOff>771525</xdr:colOff>
      <xdr:row>2802</xdr:row>
      <xdr:rowOff>523875</xdr:rowOff>
    </xdr:to>
    <xdr:pic>
      <xdr:nvPicPr>
        <xdr:cNvPr id="2141" name="Рисунок 2140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2803</xdr:row>
      <xdr:rowOff>47625</xdr:rowOff>
    </xdr:from>
    <xdr:to>
      <xdr:col>0</xdr:col>
      <xdr:colOff>523875</xdr:colOff>
      <xdr:row>2803</xdr:row>
      <xdr:rowOff>523875</xdr:rowOff>
    </xdr:to>
    <xdr:pic>
      <xdr:nvPicPr>
        <xdr:cNvPr id="2142" name="Рисунок 214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2804</xdr:row>
      <xdr:rowOff>47625</xdr:rowOff>
    </xdr:from>
    <xdr:to>
      <xdr:col>0</xdr:col>
      <xdr:colOff>523875</xdr:colOff>
      <xdr:row>2804</xdr:row>
      <xdr:rowOff>523875</xdr:rowOff>
    </xdr:to>
    <xdr:pic>
      <xdr:nvPicPr>
        <xdr:cNvPr id="2143" name="Рисунок 2142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2806</xdr:row>
      <xdr:rowOff>47625</xdr:rowOff>
    </xdr:from>
    <xdr:to>
      <xdr:col>0</xdr:col>
      <xdr:colOff>400050</xdr:colOff>
      <xdr:row>2806</xdr:row>
      <xdr:rowOff>523875</xdr:rowOff>
    </xdr:to>
    <xdr:pic>
      <xdr:nvPicPr>
        <xdr:cNvPr id="2144" name="Рисунок 214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2807</xdr:row>
      <xdr:rowOff>47625</xdr:rowOff>
    </xdr:from>
    <xdr:to>
      <xdr:col>0</xdr:col>
      <xdr:colOff>400050</xdr:colOff>
      <xdr:row>2807</xdr:row>
      <xdr:rowOff>523875</xdr:rowOff>
    </xdr:to>
    <xdr:pic>
      <xdr:nvPicPr>
        <xdr:cNvPr id="2145" name="Рисунок 214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2808</xdr:row>
      <xdr:rowOff>47625</xdr:rowOff>
    </xdr:from>
    <xdr:to>
      <xdr:col>0</xdr:col>
      <xdr:colOff>400050</xdr:colOff>
      <xdr:row>2808</xdr:row>
      <xdr:rowOff>523875</xdr:rowOff>
    </xdr:to>
    <xdr:pic>
      <xdr:nvPicPr>
        <xdr:cNvPr id="2146" name="Рисунок 2145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2809</xdr:row>
      <xdr:rowOff>47625</xdr:rowOff>
    </xdr:from>
    <xdr:to>
      <xdr:col>0</xdr:col>
      <xdr:colOff>523875</xdr:colOff>
      <xdr:row>2809</xdr:row>
      <xdr:rowOff>523875</xdr:rowOff>
    </xdr:to>
    <xdr:pic>
      <xdr:nvPicPr>
        <xdr:cNvPr id="2147" name="Рисунок 2146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2810</xdr:row>
      <xdr:rowOff>47625</xdr:rowOff>
    </xdr:from>
    <xdr:to>
      <xdr:col>0</xdr:col>
      <xdr:colOff>523875</xdr:colOff>
      <xdr:row>2810</xdr:row>
      <xdr:rowOff>523875</xdr:rowOff>
    </xdr:to>
    <xdr:pic>
      <xdr:nvPicPr>
        <xdr:cNvPr id="2148" name="Рисунок 2147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2812</xdr:row>
      <xdr:rowOff>47625</xdr:rowOff>
    </xdr:from>
    <xdr:to>
      <xdr:col>0</xdr:col>
      <xdr:colOff>400050</xdr:colOff>
      <xdr:row>2812</xdr:row>
      <xdr:rowOff>523875</xdr:rowOff>
    </xdr:to>
    <xdr:pic>
      <xdr:nvPicPr>
        <xdr:cNvPr id="2149" name="Рисунок 2148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2813</xdr:row>
      <xdr:rowOff>47625</xdr:rowOff>
    </xdr:from>
    <xdr:to>
      <xdr:col>0</xdr:col>
      <xdr:colOff>695325</xdr:colOff>
      <xdr:row>2813</xdr:row>
      <xdr:rowOff>523875</xdr:rowOff>
    </xdr:to>
    <xdr:pic>
      <xdr:nvPicPr>
        <xdr:cNvPr id="2150" name="Рисунок 2149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2814</xdr:row>
      <xdr:rowOff>47625</xdr:rowOff>
    </xdr:from>
    <xdr:to>
      <xdr:col>0</xdr:col>
      <xdr:colOff>400050</xdr:colOff>
      <xdr:row>2814</xdr:row>
      <xdr:rowOff>523875</xdr:rowOff>
    </xdr:to>
    <xdr:pic>
      <xdr:nvPicPr>
        <xdr:cNvPr id="2151" name="Рисунок 2150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2815</xdr:row>
      <xdr:rowOff>47625</xdr:rowOff>
    </xdr:from>
    <xdr:to>
      <xdr:col>0</xdr:col>
      <xdr:colOff>400050</xdr:colOff>
      <xdr:row>2815</xdr:row>
      <xdr:rowOff>523875</xdr:rowOff>
    </xdr:to>
    <xdr:pic>
      <xdr:nvPicPr>
        <xdr:cNvPr id="2152" name="Рисунок 2151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2816</xdr:row>
      <xdr:rowOff>47625</xdr:rowOff>
    </xdr:from>
    <xdr:to>
      <xdr:col>0</xdr:col>
      <xdr:colOff>676275</xdr:colOff>
      <xdr:row>2816</xdr:row>
      <xdr:rowOff>523875</xdr:rowOff>
    </xdr:to>
    <xdr:pic>
      <xdr:nvPicPr>
        <xdr:cNvPr id="2153" name="Рисунок 2152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2818</xdr:row>
      <xdr:rowOff>47625</xdr:rowOff>
    </xdr:from>
    <xdr:to>
      <xdr:col>0</xdr:col>
      <xdr:colOff>400050</xdr:colOff>
      <xdr:row>2818</xdr:row>
      <xdr:rowOff>523875</xdr:rowOff>
    </xdr:to>
    <xdr:pic>
      <xdr:nvPicPr>
        <xdr:cNvPr id="2154" name="Рисунок 2153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2819</xdr:row>
      <xdr:rowOff>47625</xdr:rowOff>
    </xdr:from>
    <xdr:to>
      <xdr:col>0</xdr:col>
      <xdr:colOff>400050</xdr:colOff>
      <xdr:row>2819</xdr:row>
      <xdr:rowOff>523875</xdr:rowOff>
    </xdr:to>
    <xdr:pic>
      <xdr:nvPicPr>
        <xdr:cNvPr id="2155" name="Рисунок 215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2820</xdr:row>
      <xdr:rowOff>47625</xdr:rowOff>
    </xdr:from>
    <xdr:to>
      <xdr:col>0</xdr:col>
      <xdr:colOff>400050</xdr:colOff>
      <xdr:row>2820</xdr:row>
      <xdr:rowOff>523875</xdr:rowOff>
    </xdr:to>
    <xdr:pic>
      <xdr:nvPicPr>
        <xdr:cNvPr id="2156" name="Рисунок 2155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2821</xdr:row>
      <xdr:rowOff>47625</xdr:rowOff>
    </xdr:from>
    <xdr:to>
      <xdr:col>0</xdr:col>
      <xdr:colOff>400050</xdr:colOff>
      <xdr:row>2821</xdr:row>
      <xdr:rowOff>523875</xdr:rowOff>
    </xdr:to>
    <xdr:pic>
      <xdr:nvPicPr>
        <xdr:cNvPr id="2157" name="Рисунок 2156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2822</xdr:row>
      <xdr:rowOff>47625</xdr:rowOff>
    </xdr:from>
    <xdr:to>
      <xdr:col>0</xdr:col>
      <xdr:colOff>400050</xdr:colOff>
      <xdr:row>2822</xdr:row>
      <xdr:rowOff>523875</xdr:rowOff>
    </xdr:to>
    <xdr:pic>
      <xdr:nvPicPr>
        <xdr:cNvPr id="2158" name="Рисунок 2157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2824</xdr:row>
      <xdr:rowOff>47625</xdr:rowOff>
    </xdr:from>
    <xdr:to>
      <xdr:col>0</xdr:col>
      <xdr:colOff>523875</xdr:colOff>
      <xdr:row>2824</xdr:row>
      <xdr:rowOff>523875</xdr:rowOff>
    </xdr:to>
    <xdr:pic>
      <xdr:nvPicPr>
        <xdr:cNvPr id="2159" name="Рисунок 2158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2825</xdr:row>
      <xdr:rowOff>47625</xdr:rowOff>
    </xdr:from>
    <xdr:to>
      <xdr:col>0</xdr:col>
      <xdr:colOff>523875</xdr:colOff>
      <xdr:row>2825</xdr:row>
      <xdr:rowOff>523875</xdr:rowOff>
    </xdr:to>
    <xdr:pic>
      <xdr:nvPicPr>
        <xdr:cNvPr id="2160" name="Рисунок 2159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2826</xdr:row>
      <xdr:rowOff>47625</xdr:rowOff>
    </xdr:from>
    <xdr:to>
      <xdr:col>0</xdr:col>
      <xdr:colOff>523875</xdr:colOff>
      <xdr:row>2826</xdr:row>
      <xdr:rowOff>523875</xdr:rowOff>
    </xdr:to>
    <xdr:pic>
      <xdr:nvPicPr>
        <xdr:cNvPr id="2161" name="Рисунок 2160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2827</xdr:row>
      <xdr:rowOff>47625</xdr:rowOff>
    </xdr:from>
    <xdr:to>
      <xdr:col>0</xdr:col>
      <xdr:colOff>523875</xdr:colOff>
      <xdr:row>2827</xdr:row>
      <xdr:rowOff>523875</xdr:rowOff>
    </xdr:to>
    <xdr:pic>
      <xdr:nvPicPr>
        <xdr:cNvPr id="2162" name="Рисунок 2161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2829</xdr:row>
      <xdr:rowOff>47625</xdr:rowOff>
    </xdr:from>
    <xdr:to>
      <xdr:col>0</xdr:col>
      <xdr:colOff>523875</xdr:colOff>
      <xdr:row>2829</xdr:row>
      <xdr:rowOff>523875</xdr:rowOff>
    </xdr:to>
    <xdr:pic>
      <xdr:nvPicPr>
        <xdr:cNvPr id="2163" name="Рисунок 2162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2830</xdr:row>
      <xdr:rowOff>47625</xdr:rowOff>
    </xdr:from>
    <xdr:to>
      <xdr:col>0</xdr:col>
      <xdr:colOff>523875</xdr:colOff>
      <xdr:row>2830</xdr:row>
      <xdr:rowOff>523875</xdr:rowOff>
    </xdr:to>
    <xdr:pic>
      <xdr:nvPicPr>
        <xdr:cNvPr id="2164" name="Рисунок 2163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2831</xdr:row>
      <xdr:rowOff>47625</xdr:rowOff>
    </xdr:from>
    <xdr:to>
      <xdr:col>0</xdr:col>
      <xdr:colOff>523875</xdr:colOff>
      <xdr:row>2831</xdr:row>
      <xdr:rowOff>523875</xdr:rowOff>
    </xdr:to>
    <xdr:pic>
      <xdr:nvPicPr>
        <xdr:cNvPr id="2165" name="Рисунок 216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2832</xdr:row>
      <xdr:rowOff>47625</xdr:rowOff>
    </xdr:from>
    <xdr:to>
      <xdr:col>0</xdr:col>
      <xdr:colOff>523875</xdr:colOff>
      <xdr:row>2832</xdr:row>
      <xdr:rowOff>523875</xdr:rowOff>
    </xdr:to>
    <xdr:pic>
      <xdr:nvPicPr>
        <xdr:cNvPr id="2166" name="Рисунок 2165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2833</xdr:row>
      <xdr:rowOff>47625</xdr:rowOff>
    </xdr:from>
    <xdr:to>
      <xdr:col>0</xdr:col>
      <xdr:colOff>447675</xdr:colOff>
      <xdr:row>2833</xdr:row>
      <xdr:rowOff>523875</xdr:rowOff>
    </xdr:to>
    <xdr:pic>
      <xdr:nvPicPr>
        <xdr:cNvPr id="2167" name="Рисунок 2166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2834</xdr:row>
      <xdr:rowOff>47625</xdr:rowOff>
    </xdr:from>
    <xdr:to>
      <xdr:col>0</xdr:col>
      <xdr:colOff>400050</xdr:colOff>
      <xdr:row>2834</xdr:row>
      <xdr:rowOff>523875</xdr:rowOff>
    </xdr:to>
    <xdr:pic>
      <xdr:nvPicPr>
        <xdr:cNvPr id="2168" name="Рисунок 2167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2835</xdr:row>
      <xdr:rowOff>47625</xdr:rowOff>
    </xdr:from>
    <xdr:to>
      <xdr:col>0</xdr:col>
      <xdr:colOff>400050</xdr:colOff>
      <xdr:row>2835</xdr:row>
      <xdr:rowOff>523875</xdr:rowOff>
    </xdr:to>
    <xdr:pic>
      <xdr:nvPicPr>
        <xdr:cNvPr id="2169" name="Рисунок 2168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2836</xdr:row>
      <xdr:rowOff>47625</xdr:rowOff>
    </xdr:from>
    <xdr:to>
      <xdr:col>0</xdr:col>
      <xdr:colOff>400050</xdr:colOff>
      <xdr:row>2836</xdr:row>
      <xdr:rowOff>523875</xdr:rowOff>
    </xdr:to>
    <xdr:pic>
      <xdr:nvPicPr>
        <xdr:cNvPr id="2170" name="Рисунок 2169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2837</xdr:row>
      <xdr:rowOff>47625</xdr:rowOff>
    </xdr:from>
    <xdr:to>
      <xdr:col>0</xdr:col>
      <xdr:colOff>533400</xdr:colOff>
      <xdr:row>2837</xdr:row>
      <xdr:rowOff>523875</xdr:rowOff>
    </xdr:to>
    <xdr:pic>
      <xdr:nvPicPr>
        <xdr:cNvPr id="2171" name="Рисунок 2170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2838</xdr:row>
      <xdr:rowOff>47625</xdr:rowOff>
    </xdr:from>
    <xdr:to>
      <xdr:col>0</xdr:col>
      <xdr:colOff>523875</xdr:colOff>
      <xdr:row>2838</xdr:row>
      <xdr:rowOff>523875</xdr:rowOff>
    </xdr:to>
    <xdr:pic>
      <xdr:nvPicPr>
        <xdr:cNvPr id="2172" name="Рисунок 2171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2839</xdr:row>
      <xdr:rowOff>47625</xdr:rowOff>
    </xdr:from>
    <xdr:to>
      <xdr:col>0</xdr:col>
      <xdr:colOff>400050</xdr:colOff>
      <xdr:row>2839</xdr:row>
      <xdr:rowOff>523875</xdr:rowOff>
    </xdr:to>
    <xdr:pic>
      <xdr:nvPicPr>
        <xdr:cNvPr id="2173" name="Рисунок 2172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2841</xdr:row>
      <xdr:rowOff>47625</xdr:rowOff>
    </xdr:from>
    <xdr:to>
      <xdr:col>0</xdr:col>
      <xdr:colOff>400050</xdr:colOff>
      <xdr:row>2841</xdr:row>
      <xdr:rowOff>523875</xdr:rowOff>
    </xdr:to>
    <xdr:pic>
      <xdr:nvPicPr>
        <xdr:cNvPr id="2174" name="Рисунок 217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2843</xdr:row>
      <xdr:rowOff>47625</xdr:rowOff>
    </xdr:from>
    <xdr:to>
      <xdr:col>0</xdr:col>
      <xdr:colOff>523875</xdr:colOff>
      <xdr:row>2843</xdr:row>
      <xdr:rowOff>523875</xdr:rowOff>
    </xdr:to>
    <xdr:pic>
      <xdr:nvPicPr>
        <xdr:cNvPr id="2175" name="Рисунок 217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2844</xdr:row>
      <xdr:rowOff>47625</xdr:rowOff>
    </xdr:from>
    <xdr:to>
      <xdr:col>0</xdr:col>
      <xdr:colOff>523875</xdr:colOff>
      <xdr:row>2844</xdr:row>
      <xdr:rowOff>523875</xdr:rowOff>
    </xdr:to>
    <xdr:pic>
      <xdr:nvPicPr>
        <xdr:cNvPr id="2176" name="Рисунок 2175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2845</xdr:row>
      <xdr:rowOff>47625</xdr:rowOff>
    </xdr:from>
    <xdr:to>
      <xdr:col>0</xdr:col>
      <xdr:colOff>523875</xdr:colOff>
      <xdr:row>2845</xdr:row>
      <xdr:rowOff>523875</xdr:rowOff>
    </xdr:to>
    <xdr:pic>
      <xdr:nvPicPr>
        <xdr:cNvPr id="2177" name="Рисунок 2176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2846</xdr:row>
      <xdr:rowOff>47625</xdr:rowOff>
    </xdr:from>
    <xdr:to>
      <xdr:col>0</xdr:col>
      <xdr:colOff>676275</xdr:colOff>
      <xdr:row>2846</xdr:row>
      <xdr:rowOff>523875</xdr:rowOff>
    </xdr:to>
    <xdr:pic>
      <xdr:nvPicPr>
        <xdr:cNvPr id="2178" name="Рисунок 2177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2848</xdr:row>
      <xdr:rowOff>47625</xdr:rowOff>
    </xdr:from>
    <xdr:to>
      <xdr:col>0</xdr:col>
      <xdr:colOff>400050</xdr:colOff>
      <xdr:row>2848</xdr:row>
      <xdr:rowOff>523875</xdr:rowOff>
    </xdr:to>
    <xdr:pic>
      <xdr:nvPicPr>
        <xdr:cNvPr id="2179" name="Рисунок 2178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2850</xdr:row>
      <xdr:rowOff>47625</xdr:rowOff>
    </xdr:from>
    <xdr:to>
      <xdr:col>0</xdr:col>
      <xdr:colOff>400050</xdr:colOff>
      <xdr:row>2850</xdr:row>
      <xdr:rowOff>523875</xdr:rowOff>
    </xdr:to>
    <xdr:pic>
      <xdr:nvPicPr>
        <xdr:cNvPr id="2180" name="Рисунок 2179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2851</xdr:row>
      <xdr:rowOff>47625</xdr:rowOff>
    </xdr:from>
    <xdr:to>
      <xdr:col>0</xdr:col>
      <xdr:colOff>400050</xdr:colOff>
      <xdr:row>2851</xdr:row>
      <xdr:rowOff>523875</xdr:rowOff>
    </xdr:to>
    <xdr:pic>
      <xdr:nvPicPr>
        <xdr:cNvPr id="2181" name="Рисунок 2180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2853</xdr:row>
      <xdr:rowOff>47625</xdr:rowOff>
    </xdr:from>
    <xdr:to>
      <xdr:col>0</xdr:col>
      <xdr:colOff>400050</xdr:colOff>
      <xdr:row>2853</xdr:row>
      <xdr:rowOff>523875</xdr:rowOff>
    </xdr:to>
    <xdr:pic>
      <xdr:nvPicPr>
        <xdr:cNvPr id="2182" name="Рисунок 2181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2854</xdr:row>
      <xdr:rowOff>47625</xdr:rowOff>
    </xdr:from>
    <xdr:to>
      <xdr:col>0</xdr:col>
      <xdr:colOff>400050</xdr:colOff>
      <xdr:row>2854</xdr:row>
      <xdr:rowOff>523875</xdr:rowOff>
    </xdr:to>
    <xdr:pic>
      <xdr:nvPicPr>
        <xdr:cNvPr id="2183" name="Рисунок 2182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2855</xdr:row>
      <xdr:rowOff>47625</xdr:rowOff>
    </xdr:from>
    <xdr:to>
      <xdr:col>0</xdr:col>
      <xdr:colOff>400050</xdr:colOff>
      <xdr:row>2855</xdr:row>
      <xdr:rowOff>523875</xdr:rowOff>
    </xdr:to>
    <xdr:pic>
      <xdr:nvPicPr>
        <xdr:cNvPr id="2184" name="Рисунок 2183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2856</xdr:row>
      <xdr:rowOff>47625</xdr:rowOff>
    </xdr:from>
    <xdr:to>
      <xdr:col>0</xdr:col>
      <xdr:colOff>400050</xdr:colOff>
      <xdr:row>2856</xdr:row>
      <xdr:rowOff>523875</xdr:rowOff>
    </xdr:to>
    <xdr:pic>
      <xdr:nvPicPr>
        <xdr:cNvPr id="2185" name="Рисунок 218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2857</xdr:row>
      <xdr:rowOff>47625</xdr:rowOff>
    </xdr:from>
    <xdr:to>
      <xdr:col>0</xdr:col>
      <xdr:colOff>400050</xdr:colOff>
      <xdr:row>2857</xdr:row>
      <xdr:rowOff>523875</xdr:rowOff>
    </xdr:to>
    <xdr:pic>
      <xdr:nvPicPr>
        <xdr:cNvPr id="2186" name="Рисунок 2185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2858</xdr:row>
      <xdr:rowOff>47625</xdr:rowOff>
    </xdr:from>
    <xdr:to>
      <xdr:col>0</xdr:col>
      <xdr:colOff>400050</xdr:colOff>
      <xdr:row>2858</xdr:row>
      <xdr:rowOff>523875</xdr:rowOff>
    </xdr:to>
    <xdr:pic>
      <xdr:nvPicPr>
        <xdr:cNvPr id="2187" name="Рисунок 2186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2859</xdr:row>
      <xdr:rowOff>47625</xdr:rowOff>
    </xdr:from>
    <xdr:to>
      <xdr:col>0</xdr:col>
      <xdr:colOff>400050</xdr:colOff>
      <xdr:row>2859</xdr:row>
      <xdr:rowOff>523875</xdr:rowOff>
    </xdr:to>
    <xdr:pic>
      <xdr:nvPicPr>
        <xdr:cNvPr id="2188" name="Рисунок 2187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2861</xdr:row>
      <xdr:rowOff>47625</xdr:rowOff>
    </xdr:from>
    <xdr:to>
      <xdr:col>0</xdr:col>
      <xdr:colOff>400050</xdr:colOff>
      <xdr:row>2861</xdr:row>
      <xdr:rowOff>523875</xdr:rowOff>
    </xdr:to>
    <xdr:pic>
      <xdr:nvPicPr>
        <xdr:cNvPr id="2189" name="Рисунок 2188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2862</xdr:row>
      <xdr:rowOff>47625</xdr:rowOff>
    </xdr:from>
    <xdr:to>
      <xdr:col>0</xdr:col>
      <xdr:colOff>400050</xdr:colOff>
      <xdr:row>2862</xdr:row>
      <xdr:rowOff>523875</xdr:rowOff>
    </xdr:to>
    <xdr:pic>
      <xdr:nvPicPr>
        <xdr:cNvPr id="2190" name="Рисунок 2189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2863</xdr:row>
      <xdr:rowOff>47625</xdr:rowOff>
    </xdr:from>
    <xdr:to>
      <xdr:col>0</xdr:col>
      <xdr:colOff>676275</xdr:colOff>
      <xdr:row>2863</xdr:row>
      <xdr:rowOff>523875</xdr:rowOff>
    </xdr:to>
    <xdr:pic>
      <xdr:nvPicPr>
        <xdr:cNvPr id="2191" name="Рисунок 2190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2865</xdr:row>
      <xdr:rowOff>47625</xdr:rowOff>
    </xdr:from>
    <xdr:to>
      <xdr:col>0</xdr:col>
      <xdr:colOff>400050</xdr:colOff>
      <xdr:row>2865</xdr:row>
      <xdr:rowOff>523875</xdr:rowOff>
    </xdr:to>
    <xdr:pic>
      <xdr:nvPicPr>
        <xdr:cNvPr id="2192" name="Рисунок 2191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2867</xdr:row>
      <xdr:rowOff>47625</xdr:rowOff>
    </xdr:from>
    <xdr:to>
      <xdr:col>0</xdr:col>
      <xdr:colOff>400050</xdr:colOff>
      <xdr:row>2867</xdr:row>
      <xdr:rowOff>523875</xdr:rowOff>
    </xdr:to>
    <xdr:pic>
      <xdr:nvPicPr>
        <xdr:cNvPr id="2193" name="Рисунок 2192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2869</xdr:row>
      <xdr:rowOff>47625</xdr:rowOff>
    </xdr:from>
    <xdr:to>
      <xdr:col>0</xdr:col>
      <xdr:colOff>400050</xdr:colOff>
      <xdr:row>2869</xdr:row>
      <xdr:rowOff>523875</xdr:rowOff>
    </xdr:to>
    <xdr:pic>
      <xdr:nvPicPr>
        <xdr:cNvPr id="2194" name="Рисунок 2193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2870</xdr:row>
      <xdr:rowOff>47625</xdr:rowOff>
    </xdr:from>
    <xdr:to>
      <xdr:col>0</xdr:col>
      <xdr:colOff>676275</xdr:colOff>
      <xdr:row>2870</xdr:row>
      <xdr:rowOff>523875</xdr:rowOff>
    </xdr:to>
    <xdr:pic>
      <xdr:nvPicPr>
        <xdr:cNvPr id="2195" name="Рисунок 219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2872</xdr:row>
      <xdr:rowOff>47625</xdr:rowOff>
    </xdr:from>
    <xdr:to>
      <xdr:col>0</xdr:col>
      <xdr:colOff>523875</xdr:colOff>
      <xdr:row>2872</xdr:row>
      <xdr:rowOff>523875</xdr:rowOff>
    </xdr:to>
    <xdr:pic>
      <xdr:nvPicPr>
        <xdr:cNvPr id="2196" name="Рисунок 2195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2873</xdr:row>
      <xdr:rowOff>47625</xdr:rowOff>
    </xdr:from>
    <xdr:to>
      <xdr:col>0</xdr:col>
      <xdr:colOff>514350</xdr:colOff>
      <xdr:row>2873</xdr:row>
      <xdr:rowOff>523875</xdr:rowOff>
    </xdr:to>
    <xdr:pic>
      <xdr:nvPicPr>
        <xdr:cNvPr id="2197" name="Рисунок 2196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2874</xdr:row>
      <xdr:rowOff>47625</xdr:rowOff>
    </xdr:from>
    <xdr:to>
      <xdr:col>0</xdr:col>
      <xdr:colOff>581025</xdr:colOff>
      <xdr:row>2874</xdr:row>
      <xdr:rowOff>523875</xdr:rowOff>
    </xdr:to>
    <xdr:pic>
      <xdr:nvPicPr>
        <xdr:cNvPr id="2198" name="Рисунок 2197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2876</xdr:row>
      <xdr:rowOff>47625</xdr:rowOff>
    </xdr:from>
    <xdr:to>
      <xdr:col>0</xdr:col>
      <xdr:colOff>523875</xdr:colOff>
      <xdr:row>2876</xdr:row>
      <xdr:rowOff>523875</xdr:rowOff>
    </xdr:to>
    <xdr:pic>
      <xdr:nvPicPr>
        <xdr:cNvPr id="2199" name="Рисунок 2198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2877</xdr:row>
      <xdr:rowOff>47625</xdr:rowOff>
    </xdr:from>
    <xdr:to>
      <xdr:col>0</xdr:col>
      <xdr:colOff>523875</xdr:colOff>
      <xdr:row>2877</xdr:row>
      <xdr:rowOff>523875</xdr:rowOff>
    </xdr:to>
    <xdr:pic>
      <xdr:nvPicPr>
        <xdr:cNvPr id="2200" name="Рисунок 2199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2879</xdr:row>
      <xdr:rowOff>47625</xdr:rowOff>
    </xdr:from>
    <xdr:to>
      <xdr:col>0</xdr:col>
      <xdr:colOff>514350</xdr:colOff>
      <xdr:row>2879</xdr:row>
      <xdr:rowOff>523875</xdr:rowOff>
    </xdr:to>
    <xdr:pic>
      <xdr:nvPicPr>
        <xdr:cNvPr id="2201" name="Рисунок 2200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2880</xdr:row>
      <xdr:rowOff>47625</xdr:rowOff>
    </xdr:from>
    <xdr:to>
      <xdr:col>0</xdr:col>
      <xdr:colOff>523875</xdr:colOff>
      <xdr:row>2880</xdr:row>
      <xdr:rowOff>523875</xdr:rowOff>
    </xdr:to>
    <xdr:pic>
      <xdr:nvPicPr>
        <xdr:cNvPr id="2202" name="Рисунок 2201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2882</xdr:row>
      <xdr:rowOff>47625</xdr:rowOff>
    </xdr:from>
    <xdr:to>
      <xdr:col>0</xdr:col>
      <xdr:colOff>523875</xdr:colOff>
      <xdr:row>2882</xdr:row>
      <xdr:rowOff>523875</xdr:rowOff>
    </xdr:to>
    <xdr:pic>
      <xdr:nvPicPr>
        <xdr:cNvPr id="2203" name="Рисунок 2202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2884</xdr:row>
      <xdr:rowOff>47625</xdr:rowOff>
    </xdr:from>
    <xdr:to>
      <xdr:col>0</xdr:col>
      <xdr:colOff>523875</xdr:colOff>
      <xdr:row>2884</xdr:row>
      <xdr:rowOff>523875</xdr:rowOff>
    </xdr:to>
    <xdr:pic>
      <xdr:nvPicPr>
        <xdr:cNvPr id="2204" name="Рисунок 220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2886</xdr:row>
      <xdr:rowOff>47625</xdr:rowOff>
    </xdr:from>
    <xdr:to>
      <xdr:col>0</xdr:col>
      <xdr:colOff>400050</xdr:colOff>
      <xdr:row>2886</xdr:row>
      <xdr:rowOff>523875</xdr:rowOff>
    </xdr:to>
    <xdr:pic>
      <xdr:nvPicPr>
        <xdr:cNvPr id="2205" name="Рисунок 220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2888</xdr:row>
      <xdr:rowOff>47625</xdr:rowOff>
    </xdr:from>
    <xdr:to>
      <xdr:col>0</xdr:col>
      <xdr:colOff>400050</xdr:colOff>
      <xdr:row>2888</xdr:row>
      <xdr:rowOff>523875</xdr:rowOff>
    </xdr:to>
    <xdr:pic>
      <xdr:nvPicPr>
        <xdr:cNvPr id="2206" name="Рисунок 2205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2890</xdr:row>
      <xdr:rowOff>47625</xdr:rowOff>
    </xdr:from>
    <xdr:to>
      <xdr:col>0</xdr:col>
      <xdr:colOff>400050</xdr:colOff>
      <xdr:row>2890</xdr:row>
      <xdr:rowOff>523875</xdr:rowOff>
    </xdr:to>
    <xdr:pic>
      <xdr:nvPicPr>
        <xdr:cNvPr id="2207" name="Рисунок 2206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2891</xdr:row>
      <xdr:rowOff>47625</xdr:rowOff>
    </xdr:from>
    <xdr:to>
      <xdr:col>0</xdr:col>
      <xdr:colOff>400050</xdr:colOff>
      <xdr:row>2891</xdr:row>
      <xdr:rowOff>523875</xdr:rowOff>
    </xdr:to>
    <xdr:pic>
      <xdr:nvPicPr>
        <xdr:cNvPr id="2208" name="Рисунок 2207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2892</xdr:row>
      <xdr:rowOff>47625</xdr:rowOff>
    </xdr:from>
    <xdr:to>
      <xdr:col>0</xdr:col>
      <xdr:colOff>400050</xdr:colOff>
      <xdr:row>2892</xdr:row>
      <xdr:rowOff>523875</xdr:rowOff>
    </xdr:to>
    <xdr:pic>
      <xdr:nvPicPr>
        <xdr:cNvPr id="2209" name="Рисунок 2208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2893</xdr:row>
      <xdr:rowOff>47625</xdr:rowOff>
    </xdr:from>
    <xdr:to>
      <xdr:col>0</xdr:col>
      <xdr:colOff>400050</xdr:colOff>
      <xdr:row>2893</xdr:row>
      <xdr:rowOff>523875</xdr:rowOff>
    </xdr:to>
    <xdr:pic>
      <xdr:nvPicPr>
        <xdr:cNvPr id="2210" name="Рисунок 2209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2895</xdr:row>
      <xdr:rowOff>47625</xdr:rowOff>
    </xdr:from>
    <xdr:to>
      <xdr:col>0</xdr:col>
      <xdr:colOff>400050</xdr:colOff>
      <xdr:row>2895</xdr:row>
      <xdr:rowOff>523875</xdr:rowOff>
    </xdr:to>
    <xdr:pic>
      <xdr:nvPicPr>
        <xdr:cNvPr id="2211" name="Рисунок 2210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2897</xdr:row>
      <xdr:rowOff>47625</xdr:rowOff>
    </xdr:from>
    <xdr:to>
      <xdr:col>0</xdr:col>
      <xdr:colOff>400050</xdr:colOff>
      <xdr:row>2897</xdr:row>
      <xdr:rowOff>523875</xdr:rowOff>
    </xdr:to>
    <xdr:pic>
      <xdr:nvPicPr>
        <xdr:cNvPr id="2212" name="Рисунок 2211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2899</xdr:row>
      <xdr:rowOff>47625</xdr:rowOff>
    </xdr:from>
    <xdr:to>
      <xdr:col>0</xdr:col>
      <xdr:colOff>400050</xdr:colOff>
      <xdr:row>2899</xdr:row>
      <xdr:rowOff>523875</xdr:rowOff>
    </xdr:to>
    <xdr:pic>
      <xdr:nvPicPr>
        <xdr:cNvPr id="2213" name="Рисунок 2212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2900</xdr:row>
      <xdr:rowOff>47625</xdr:rowOff>
    </xdr:from>
    <xdr:to>
      <xdr:col>0</xdr:col>
      <xdr:colOff>400050</xdr:colOff>
      <xdr:row>2900</xdr:row>
      <xdr:rowOff>523875</xdr:rowOff>
    </xdr:to>
    <xdr:pic>
      <xdr:nvPicPr>
        <xdr:cNvPr id="2214" name="Рисунок 2213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2901</xdr:row>
      <xdr:rowOff>47625</xdr:rowOff>
    </xdr:from>
    <xdr:to>
      <xdr:col>0</xdr:col>
      <xdr:colOff>400050</xdr:colOff>
      <xdr:row>2901</xdr:row>
      <xdr:rowOff>523875</xdr:rowOff>
    </xdr:to>
    <xdr:pic>
      <xdr:nvPicPr>
        <xdr:cNvPr id="2215" name="Рисунок 221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2902</xdr:row>
      <xdr:rowOff>47625</xdr:rowOff>
    </xdr:from>
    <xdr:to>
      <xdr:col>0</xdr:col>
      <xdr:colOff>400050</xdr:colOff>
      <xdr:row>2902</xdr:row>
      <xdr:rowOff>523875</xdr:rowOff>
    </xdr:to>
    <xdr:pic>
      <xdr:nvPicPr>
        <xdr:cNvPr id="2216" name="Рисунок 221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2904</xdr:row>
      <xdr:rowOff>47625</xdr:rowOff>
    </xdr:from>
    <xdr:to>
      <xdr:col>0</xdr:col>
      <xdr:colOff>400050</xdr:colOff>
      <xdr:row>2904</xdr:row>
      <xdr:rowOff>523875</xdr:rowOff>
    </xdr:to>
    <xdr:pic>
      <xdr:nvPicPr>
        <xdr:cNvPr id="2217" name="Рисунок 2216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2905</xdr:row>
      <xdr:rowOff>47625</xdr:rowOff>
    </xdr:from>
    <xdr:to>
      <xdr:col>0</xdr:col>
      <xdr:colOff>400050</xdr:colOff>
      <xdr:row>2905</xdr:row>
      <xdr:rowOff>523875</xdr:rowOff>
    </xdr:to>
    <xdr:pic>
      <xdr:nvPicPr>
        <xdr:cNvPr id="2218" name="Рисунок 2217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2906</xdr:row>
      <xdr:rowOff>47625</xdr:rowOff>
    </xdr:from>
    <xdr:to>
      <xdr:col>0</xdr:col>
      <xdr:colOff>400050</xdr:colOff>
      <xdr:row>2906</xdr:row>
      <xdr:rowOff>523875</xdr:rowOff>
    </xdr:to>
    <xdr:pic>
      <xdr:nvPicPr>
        <xdr:cNvPr id="2219" name="Рисунок 2218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2908</xdr:row>
      <xdr:rowOff>47625</xdr:rowOff>
    </xdr:from>
    <xdr:to>
      <xdr:col>0</xdr:col>
      <xdr:colOff>400050</xdr:colOff>
      <xdr:row>2908</xdr:row>
      <xdr:rowOff>523875</xdr:rowOff>
    </xdr:to>
    <xdr:pic>
      <xdr:nvPicPr>
        <xdr:cNvPr id="2220" name="Рисунок 2219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2909</xdr:row>
      <xdr:rowOff>47625</xdr:rowOff>
    </xdr:from>
    <xdr:to>
      <xdr:col>0</xdr:col>
      <xdr:colOff>400050</xdr:colOff>
      <xdr:row>2909</xdr:row>
      <xdr:rowOff>523875</xdr:rowOff>
    </xdr:to>
    <xdr:pic>
      <xdr:nvPicPr>
        <xdr:cNvPr id="2221" name="Рисунок 2220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2910</xdr:row>
      <xdr:rowOff>47625</xdr:rowOff>
    </xdr:from>
    <xdr:to>
      <xdr:col>0</xdr:col>
      <xdr:colOff>523875</xdr:colOff>
      <xdr:row>2910</xdr:row>
      <xdr:rowOff>523875</xdr:rowOff>
    </xdr:to>
    <xdr:pic>
      <xdr:nvPicPr>
        <xdr:cNvPr id="2222" name="Рисунок 222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2911</xdr:row>
      <xdr:rowOff>47625</xdr:rowOff>
    </xdr:from>
    <xdr:to>
      <xdr:col>0</xdr:col>
      <xdr:colOff>400050</xdr:colOff>
      <xdr:row>2911</xdr:row>
      <xdr:rowOff>523875</xdr:rowOff>
    </xdr:to>
    <xdr:pic>
      <xdr:nvPicPr>
        <xdr:cNvPr id="2223" name="Рисунок 2222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2912</xdr:row>
      <xdr:rowOff>47625</xdr:rowOff>
    </xdr:from>
    <xdr:to>
      <xdr:col>0</xdr:col>
      <xdr:colOff>400050</xdr:colOff>
      <xdr:row>2912</xdr:row>
      <xdr:rowOff>523875</xdr:rowOff>
    </xdr:to>
    <xdr:pic>
      <xdr:nvPicPr>
        <xdr:cNvPr id="2224" name="Рисунок 2223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2914</xdr:row>
      <xdr:rowOff>47625</xdr:rowOff>
    </xdr:from>
    <xdr:to>
      <xdr:col>0</xdr:col>
      <xdr:colOff>400050</xdr:colOff>
      <xdr:row>2914</xdr:row>
      <xdr:rowOff>523875</xdr:rowOff>
    </xdr:to>
    <xdr:pic>
      <xdr:nvPicPr>
        <xdr:cNvPr id="2225" name="Рисунок 222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2915</xdr:row>
      <xdr:rowOff>47625</xdr:rowOff>
    </xdr:from>
    <xdr:to>
      <xdr:col>0</xdr:col>
      <xdr:colOff>400050</xdr:colOff>
      <xdr:row>2915</xdr:row>
      <xdr:rowOff>523875</xdr:rowOff>
    </xdr:to>
    <xdr:pic>
      <xdr:nvPicPr>
        <xdr:cNvPr id="2226" name="Рисунок 2225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2916</xdr:row>
      <xdr:rowOff>47625</xdr:rowOff>
    </xdr:from>
    <xdr:to>
      <xdr:col>0</xdr:col>
      <xdr:colOff>400050</xdr:colOff>
      <xdr:row>2916</xdr:row>
      <xdr:rowOff>523875</xdr:rowOff>
    </xdr:to>
    <xdr:pic>
      <xdr:nvPicPr>
        <xdr:cNvPr id="2227" name="Рисунок 2226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2918</xdr:row>
      <xdr:rowOff>47625</xdr:rowOff>
    </xdr:from>
    <xdr:to>
      <xdr:col>0</xdr:col>
      <xdr:colOff>400050</xdr:colOff>
      <xdr:row>2918</xdr:row>
      <xdr:rowOff>523875</xdr:rowOff>
    </xdr:to>
    <xdr:pic>
      <xdr:nvPicPr>
        <xdr:cNvPr id="2228" name="Рисунок 222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2920</xdr:row>
      <xdr:rowOff>47625</xdr:rowOff>
    </xdr:from>
    <xdr:to>
      <xdr:col>0</xdr:col>
      <xdr:colOff>400050</xdr:colOff>
      <xdr:row>2920</xdr:row>
      <xdr:rowOff>523875</xdr:rowOff>
    </xdr:to>
    <xdr:pic>
      <xdr:nvPicPr>
        <xdr:cNvPr id="2229" name="Рисунок 2228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2922</xdr:row>
      <xdr:rowOff>47625</xdr:rowOff>
    </xdr:from>
    <xdr:to>
      <xdr:col>0</xdr:col>
      <xdr:colOff>400050</xdr:colOff>
      <xdr:row>2922</xdr:row>
      <xdr:rowOff>523875</xdr:rowOff>
    </xdr:to>
    <xdr:pic>
      <xdr:nvPicPr>
        <xdr:cNvPr id="2230" name="Рисунок 2229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2923</xdr:row>
      <xdr:rowOff>47625</xdr:rowOff>
    </xdr:from>
    <xdr:to>
      <xdr:col>0</xdr:col>
      <xdr:colOff>400050</xdr:colOff>
      <xdr:row>2923</xdr:row>
      <xdr:rowOff>523875</xdr:rowOff>
    </xdr:to>
    <xdr:pic>
      <xdr:nvPicPr>
        <xdr:cNvPr id="2231" name="Рисунок 223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2925</xdr:row>
      <xdr:rowOff>47625</xdr:rowOff>
    </xdr:from>
    <xdr:to>
      <xdr:col>0</xdr:col>
      <xdr:colOff>523875</xdr:colOff>
      <xdr:row>2925</xdr:row>
      <xdr:rowOff>523875</xdr:rowOff>
    </xdr:to>
    <xdr:pic>
      <xdr:nvPicPr>
        <xdr:cNvPr id="2232" name="Рисунок 2231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2926</xdr:row>
      <xdr:rowOff>47625</xdr:rowOff>
    </xdr:from>
    <xdr:to>
      <xdr:col>0</xdr:col>
      <xdr:colOff>523875</xdr:colOff>
      <xdr:row>2926</xdr:row>
      <xdr:rowOff>523875</xdr:rowOff>
    </xdr:to>
    <xdr:pic>
      <xdr:nvPicPr>
        <xdr:cNvPr id="2233" name="Рисунок 2232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2928</xdr:row>
      <xdr:rowOff>47625</xdr:rowOff>
    </xdr:from>
    <xdr:to>
      <xdr:col>0</xdr:col>
      <xdr:colOff>523875</xdr:colOff>
      <xdr:row>2928</xdr:row>
      <xdr:rowOff>523875</xdr:rowOff>
    </xdr:to>
    <xdr:pic>
      <xdr:nvPicPr>
        <xdr:cNvPr id="2234" name="Рисунок 223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2929</xdr:row>
      <xdr:rowOff>47625</xdr:rowOff>
    </xdr:from>
    <xdr:to>
      <xdr:col>0</xdr:col>
      <xdr:colOff>523875</xdr:colOff>
      <xdr:row>2929</xdr:row>
      <xdr:rowOff>523875</xdr:rowOff>
    </xdr:to>
    <xdr:pic>
      <xdr:nvPicPr>
        <xdr:cNvPr id="2235" name="Рисунок 223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2931</xdr:row>
      <xdr:rowOff>47625</xdr:rowOff>
    </xdr:from>
    <xdr:to>
      <xdr:col>0</xdr:col>
      <xdr:colOff>400050</xdr:colOff>
      <xdr:row>2931</xdr:row>
      <xdr:rowOff>523875</xdr:rowOff>
    </xdr:to>
    <xdr:pic>
      <xdr:nvPicPr>
        <xdr:cNvPr id="2236" name="Рисунок 2235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2933</xdr:row>
      <xdr:rowOff>47625</xdr:rowOff>
    </xdr:from>
    <xdr:to>
      <xdr:col>0</xdr:col>
      <xdr:colOff>523875</xdr:colOff>
      <xdr:row>2933</xdr:row>
      <xdr:rowOff>523875</xdr:rowOff>
    </xdr:to>
    <xdr:pic>
      <xdr:nvPicPr>
        <xdr:cNvPr id="2237" name="Рисунок 2236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2934</xdr:row>
      <xdr:rowOff>47625</xdr:rowOff>
    </xdr:from>
    <xdr:to>
      <xdr:col>0</xdr:col>
      <xdr:colOff>523875</xdr:colOff>
      <xdr:row>2934</xdr:row>
      <xdr:rowOff>523875</xdr:rowOff>
    </xdr:to>
    <xdr:pic>
      <xdr:nvPicPr>
        <xdr:cNvPr id="2238" name="Рисунок 2237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2936</xdr:row>
      <xdr:rowOff>47625</xdr:rowOff>
    </xdr:from>
    <xdr:to>
      <xdr:col>0</xdr:col>
      <xdr:colOff>400050</xdr:colOff>
      <xdr:row>2936</xdr:row>
      <xdr:rowOff>523875</xdr:rowOff>
    </xdr:to>
    <xdr:pic>
      <xdr:nvPicPr>
        <xdr:cNvPr id="2239" name="Рисунок 2238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2937</xdr:row>
      <xdr:rowOff>47625</xdr:rowOff>
    </xdr:from>
    <xdr:to>
      <xdr:col>0</xdr:col>
      <xdr:colOff>400050</xdr:colOff>
      <xdr:row>2937</xdr:row>
      <xdr:rowOff>523875</xdr:rowOff>
    </xdr:to>
    <xdr:pic>
      <xdr:nvPicPr>
        <xdr:cNvPr id="2240" name="Рисунок 2239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2939</xdr:row>
      <xdr:rowOff>47625</xdr:rowOff>
    </xdr:from>
    <xdr:to>
      <xdr:col>0</xdr:col>
      <xdr:colOff>428625</xdr:colOff>
      <xdr:row>2939</xdr:row>
      <xdr:rowOff>523875</xdr:rowOff>
    </xdr:to>
    <xdr:pic>
      <xdr:nvPicPr>
        <xdr:cNvPr id="2241" name="Рисунок 2240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2941</xdr:row>
      <xdr:rowOff>47625</xdr:rowOff>
    </xdr:from>
    <xdr:to>
      <xdr:col>0</xdr:col>
      <xdr:colOff>400050</xdr:colOff>
      <xdr:row>2941</xdr:row>
      <xdr:rowOff>523875</xdr:rowOff>
    </xdr:to>
    <xdr:pic>
      <xdr:nvPicPr>
        <xdr:cNvPr id="2242" name="Рисунок 2241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2943</xdr:row>
      <xdr:rowOff>47625</xdr:rowOff>
    </xdr:from>
    <xdr:to>
      <xdr:col>0</xdr:col>
      <xdr:colOff>523875</xdr:colOff>
      <xdr:row>2943</xdr:row>
      <xdr:rowOff>523875</xdr:rowOff>
    </xdr:to>
    <xdr:pic>
      <xdr:nvPicPr>
        <xdr:cNvPr id="2243" name="Рисунок 2242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2944</xdr:row>
      <xdr:rowOff>47625</xdr:rowOff>
    </xdr:from>
    <xdr:to>
      <xdr:col>0</xdr:col>
      <xdr:colOff>400050</xdr:colOff>
      <xdr:row>2944</xdr:row>
      <xdr:rowOff>523875</xdr:rowOff>
    </xdr:to>
    <xdr:pic>
      <xdr:nvPicPr>
        <xdr:cNvPr id="2244" name="Рисунок 2243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2948</xdr:row>
      <xdr:rowOff>47625</xdr:rowOff>
    </xdr:from>
    <xdr:to>
      <xdr:col>0</xdr:col>
      <xdr:colOff>400050</xdr:colOff>
      <xdr:row>2948</xdr:row>
      <xdr:rowOff>523875</xdr:rowOff>
    </xdr:to>
    <xdr:pic>
      <xdr:nvPicPr>
        <xdr:cNvPr id="2245" name="Рисунок 224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2949</xdr:row>
      <xdr:rowOff>47625</xdr:rowOff>
    </xdr:from>
    <xdr:to>
      <xdr:col>0</xdr:col>
      <xdr:colOff>400050</xdr:colOff>
      <xdr:row>2949</xdr:row>
      <xdr:rowOff>523875</xdr:rowOff>
    </xdr:to>
    <xdr:pic>
      <xdr:nvPicPr>
        <xdr:cNvPr id="2246" name="Рисунок 2245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2951</xdr:row>
      <xdr:rowOff>47625</xdr:rowOff>
    </xdr:from>
    <xdr:to>
      <xdr:col>0</xdr:col>
      <xdr:colOff>400050</xdr:colOff>
      <xdr:row>2951</xdr:row>
      <xdr:rowOff>523875</xdr:rowOff>
    </xdr:to>
    <xdr:pic>
      <xdr:nvPicPr>
        <xdr:cNvPr id="2247" name="Рисунок 2246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2953</xdr:row>
      <xdr:rowOff>47625</xdr:rowOff>
    </xdr:from>
    <xdr:to>
      <xdr:col>0</xdr:col>
      <xdr:colOff>400050</xdr:colOff>
      <xdr:row>2953</xdr:row>
      <xdr:rowOff>523875</xdr:rowOff>
    </xdr:to>
    <xdr:pic>
      <xdr:nvPicPr>
        <xdr:cNvPr id="2248" name="Рисунок 2247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2959</xdr:row>
      <xdr:rowOff>47625</xdr:rowOff>
    </xdr:from>
    <xdr:to>
      <xdr:col>0</xdr:col>
      <xdr:colOff>400050</xdr:colOff>
      <xdr:row>2959</xdr:row>
      <xdr:rowOff>523875</xdr:rowOff>
    </xdr:to>
    <xdr:pic>
      <xdr:nvPicPr>
        <xdr:cNvPr id="2249" name="Рисунок 2248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2960</xdr:row>
      <xdr:rowOff>47625</xdr:rowOff>
    </xdr:from>
    <xdr:to>
      <xdr:col>0</xdr:col>
      <xdr:colOff>400050</xdr:colOff>
      <xdr:row>2960</xdr:row>
      <xdr:rowOff>523875</xdr:rowOff>
    </xdr:to>
    <xdr:pic>
      <xdr:nvPicPr>
        <xdr:cNvPr id="2250" name="Рисунок 2249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2961</xdr:row>
      <xdr:rowOff>47625</xdr:rowOff>
    </xdr:from>
    <xdr:to>
      <xdr:col>0</xdr:col>
      <xdr:colOff>400050</xdr:colOff>
      <xdr:row>2961</xdr:row>
      <xdr:rowOff>523875</xdr:rowOff>
    </xdr:to>
    <xdr:pic>
      <xdr:nvPicPr>
        <xdr:cNvPr id="2251" name="Рисунок 2250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2963</xdr:row>
      <xdr:rowOff>47625</xdr:rowOff>
    </xdr:from>
    <xdr:to>
      <xdr:col>0</xdr:col>
      <xdr:colOff>400050</xdr:colOff>
      <xdr:row>2963</xdr:row>
      <xdr:rowOff>523875</xdr:rowOff>
    </xdr:to>
    <xdr:pic>
      <xdr:nvPicPr>
        <xdr:cNvPr id="2252" name="Рисунок 225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2964</xdr:row>
      <xdr:rowOff>47625</xdr:rowOff>
    </xdr:from>
    <xdr:to>
      <xdr:col>0</xdr:col>
      <xdr:colOff>400050</xdr:colOff>
      <xdr:row>2964</xdr:row>
      <xdr:rowOff>523875</xdr:rowOff>
    </xdr:to>
    <xdr:pic>
      <xdr:nvPicPr>
        <xdr:cNvPr id="2253" name="Рисунок 2252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2965</xdr:row>
      <xdr:rowOff>47625</xdr:rowOff>
    </xdr:from>
    <xdr:to>
      <xdr:col>0</xdr:col>
      <xdr:colOff>400050</xdr:colOff>
      <xdr:row>2965</xdr:row>
      <xdr:rowOff>523875</xdr:rowOff>
    </xdr:to>
    <xdr:pic>
      <xdr:nvPicPr>
        <xdr:cNvPr id="2255" name="Рисунок 2254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2966</xdr:row>
      <xdr:rowOff>47625</xdr:rowOff>
    </xdr:from>
    <xdr:to>
      <xdr:col>0</xdr:col>
      <xdr:colOff>400050</xdr:colOff>
      <xdr:row>2966</xdr:row>
      <xdr:rowOff>523875</xdr:rowOff>
    </xdr:to>
    <xdr:pic>
      <xdr:nvPicPr>
        <xdr:cNvPr id="2256" name="Рисунок 2255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2968</xdr:row>
      <xdr:rowOff>47625</xdr:rowOff>
    </xdr:from>
    <xdr:to>
      <xdr:col>0</xdr:col>
      <xdr:colOff>400050</xdr:colOff>
      <xdr:row>2968</xdr:row>
      <xdr:rowOff>523875</xdr:rowOff>
    </xdr:to>
    <xdr:pic>
      <xdr:nvPicPr>
        <xdr:cNvPr id="2257" name="Рисунок 2256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2969</xdr:row>
      <xdr:rowOff>47625</xdr:rowOff>
    </xdr:from>
    <xdr:to>
      <xdr:col>0</xdr:col>
      <xdr:colOff>352425</xdr:colOff>
      <xdr:row>2969</xdr:row>
      <xdr:rowOff>523875</xdr:rowOff>
    </xdr:to>
    <xdr:pic>
      <xdr:nvPicPr>
        <xdr:cNvPr id="2258" name="Рисунок 2257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2970</xdr:row>
      <xdr:rowOff>47625</xdr:rowOff>
    </xdr:from>
    <xdr:to>
      <xdr:col>0</xdr:col>
      <xdr:colOff>523875</xdr:colOff>
      <xdr:row>2970</xdr:row>
      <xdr:rowOff>523875</xdr:rowOff>
    </xdr:to>
    <xdr:pic>
      <xdr:nvPicPr>
        <xdr:cNvPr id="2259" name="Рисунок 2258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2971</xdr:row>
      <xdr:rowOff>47625</xdr:rowOff>
    </xdr:from>
    <xdr:to>
      <xdr:col>0</xdr:col>
      <xdr:colOff>400050</xdr:colOff>
      <xdr:row>2971</xdr:row>
      <xdr:rowOff>523875</xdr:rowOff>
    </xdr:to>
    <xdr:pic>
      <xdr:nvPicPr>
        <xdr:cNvPr id="2260" name="Рисунок 2259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2973</xdr:row>
      <xdr:rowOff>47625</xdr:rowOff>
    </xdr:from>
    <xdr:to>
      <xdr:col>0</xdr:col>
      <xdr:colOff>523875</xdr:colOff>
      <xdr:row>2973</xdr:row>
      <xdr:rowOff>523875</xdr:rowOff>
    </xdr:to>
    <xdr:pic>
      <xdr:nvPicPr>
        <xdr:cNvPr id="2261" name="Рисунок 2260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2974</xdr:row>
      <xdr:rowOff>47625</xdr:rowOff>
    </xdr:from>
    <xdr:to>
      <xdr:col>0</xdr:col>
      <xdr:colOff>523875</xdr:colOff>
      <xdr:row>2974</xdr:row>
      <xdr:rowOff>523875</xdr:rowOff>
    </xdr:to>
    <xdr:pic>
      <xdr:nvPicPr>
        <xdr:cNvPr id="2262" name="Рисунок 2261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2975</xdr:row>
      <xdr:rowOff>47625</xdr:rowOff>
    </xdr:from>
    <xdr:to>
      <xdr:col>0</xdr:col>
      <xdr:colOff>523875</xdr:colOff>
      <xdr:row>2975</xdr:row>
      <xdr:rowOff>523875</xdr:rowOff>
    </xdr:to>
    <xdr:pic>
      <xdr:nvPicPr>
        <xdr:cNvPr id="2263" name="Рисунок 2262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2976</xdr:row>
      <xdr:rowOff>47625</xdr:rowOff>
    </xdr:from>
    <xdr:to>
      <xdr:col>0</xdr:col>
      <xdr:colOff>523875</xdr:colOff>
      <xdr:row>2976</xdr:row>
      <xdr:rowOff>523875</xdr:rowOff>
    </xdr:to>
    <xdr:pic>
      <xdr:nvPicPr>
        <xdr:cNvPr id="2264" name="Рисунок 226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2977</xdr:row>
      <xdr:rowOff>47625</xdr:rowOff>
    </xdr:from>
    <xdr:to>
      <xdr:col>0</xdr:col>
      <xdr:colOff>523875</xdr:colOff>
      <xdr:row>2977</xdr:row>
      <xdr:rowOff>523875</xdr:rowOff>
    </xdr:to>
    <xdr:pic>
      <xdr:nvPicPr>
        <xdr:cNvPr id="2265" name="Рисунок 226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2978</xdr:row>
      <xdr:rowOff>47625</xdr:rowOff>
    </xdr:from>
    <xdr:to>
      <xdr:col>0</xdr:col>
      <xdr:colOff>523875</xdr:colOff>
      <xdr:row>2978</xdr:row>
      <xdr:rowOff>523875</xdr:rowOff>
    </xdr:to>
    <xdr:pic>
      <xdr:nvPicPr>
        <xdr:cNvPr id="2266" name="Рисунок 2265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2979</xdr:row>
      <xdr:rowOff>47625</xdr:rowOff>
    </xdr:from>
    <xdr:to>
      <xdr:col>0</xdr:col>
      <xdr:colOff>400050</xdr:colOff>
      <xdr:row>2979</xdr:row>
      <xdr:rowOff>523875</xdr:rowOff>
    </xdr:to>
    <xdr:pic>
      <xdr:nvPicPr>
        <xdr:cNvPr id="2267" name="Рисунок 2266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2981</xdr:row>
      <xdr:rowOff>47625</xdr:rowOff>
    </xdr:from>
    <xdr:to>
      <xdr:col>0</xdr:col>
      <xdr:colOff>523875</xdr:colOff>
      <xdr:row>2981</xdr:row>
      <xdr:rowOff>523875</xdr:rowOff>
    </xdr:to>
    <xdr:pic>
      <xdr:nvPicPr>
        <xdr:cNvPr id="2268" name="Рисунок 2267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2982</xdr:row>
      <xdr:rowOff>47625</xdr:rowOff>
    </xdr:from>
    <xdr:to>
      <xdr:col>0</xdr:col>
      <xdr:colOff>523875</xdr:colOff>
      <xdr:row>2982</xdr:row>
      <xdr:rowOff>523875</xdr:rowOff>
    </xdr:to>
    <xdr:pic>
      <xdr:nvPicPr>
        <xdr:cNvPr id="2269" name="Рисунок 2268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2983</xdr:row>
      <xdr:rowOff>47625</xdr:rowOff>
    </xdr:from>
    <xdr:to>
      <xdr:col>0</xdr:col>
      <xdr:colOff>523875</xdr:colOff>
      <xdr:row>2983</xdr:row>
      <xdr:rowOff>523875</xdr:rowOff>
    </xdr:to>
    <xdr:pic>
      <xdr:nvPicPr>
        <xdr:cNvPr id="2270" name="Рисунок 2269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2984</xdr:row>
      <xdr:rowOff>47625</xdr:rowOff>
    </xdr:from>
    <xdr:to>
      <xdr:col>0</xdr:col>
      <xdr:colOff>523875</xdr:colOff>
      <xdr:row>2984</xdr:row>
      <xdr:rowOff>523875</xdr:rowOff>
    </xdr:to>
    <xdr:pic>
      <xdr:nvPicPr>
        <xdr:cNvPr id="2271" name="Рисунок 2270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2985</xdr:row>
      <xdr:rowOff>47625</xdr:rowOff>
    </xdr:from>
    <xdr:to>
      <xdr:col>0</xdr:col>
      <xdr:colOff>523875</xdr:colOff>
      <xdr:row>2985</xdr:row>
      <xdr:rowOff>523875</xdr:rowOff>
    </xdr:to>
    <xdr:pic>
      <xdr:nvPicPr>
        <xdr:cNvPr id="2272" name="Рисунок 227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2986</xdr:row>
      <xdr:rowOff>47625</xdr:rowOff>
    </xdr:from>
    <xdr:to>
      <xdr:col>0</xdr:col>
      <xdr:colOff>523875</xdr:colOff>
      <xdr:row>2986</xdr:row>
      <xdr:rowOff>523875</xdr:rowOff>
    </xdr:to>
    <xdr:pic>
      <xdr:nvPicPr>
        <xdr:cNvPr id="2273" name="Рисунок 2272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2988</xdr:row>
      <xdr:rowOff>47625</xdr:rowOff>
    </xdr:from>
    <xdr:to>
      <xdr:col>0</xdr:col>
      <xdr:colOff>400050</xdr:colOff>
      <xdr:row>2988</xdr:row>
      <xdr:rowOff>523875</xdr:rowOff>
    </xdr:to>
    <xdr:pic>
      <xdr:nvPicPr>
        <xdr:cNvPr id="2274" name="Рисунок 2273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2989</xdr:row>
      <xdr:rowOff>47625</xdr:rowOff>
    </xdr:from>
    <xdr:to>
      <xdr:col>0</xdr:col>
      <xdr:colOff>400050</xdr:colOff>
      <xdr:row>2989</xdr:row>
      <xdr:rowOff>523875</xdr:rowOff>
    </xdr:to>
    <xdr:pic>
      <xdr:nvPicPr>
        <xdr:cNvPr id="2275" name="Рисунок 227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2990</xdr:row>
      <xdr:rowOff>47625</xdr:rowOff>
    </xdr:from>
    <xdr:to>
      <xdr:col>0</xdr:col>
      <xdr:colOff>400050</xdr:colOff>
      <xdr:row>2990</xdr:row>
      <xdr:rowOff>523875</xdr:rowOff>
    </xdr:to>
    <xdr:pic>
      <xdr:nvPicPr>
        <xdr:cNvPr id="2276" name="Рисунок 2275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2991</xdr:row>
      <xdr:rowOff>47625</xdr:rowOff>
    </xdr:from>
    <xdr:to>
      <xdr:col>0</xdr:col>
      <xdr:colOff>400050</xdr:colOff>
      <xdr:row>2991</xdr:row>
      <xdr:rowOff>523875</xdr:rowOff>
    </xdr:to>
    <xdr:pic>
      <xdr:nvPicPr>
        <xdr:cNvPr id="2277" name="Рисунок 2276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2992</xdr:row>
      <xdr:rowOff>47625</xdr:rowOff>
    </xdr:from>
    <xdr:to>
      <xdr:col>0</xdr:col>
      <xdr:colOff>400050</xdr:colOff>
      <xdr:row>2992</xdr:row>
      <xdr:rowOff>523875</xdr:rowOff>
    </xdr:to>
    <xdr:pic>
      <xdr:nvPicPr>
        <xdr:cNvPr id="2278" name="Рисунок 2277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2993</xdr:row>
      <xdr:rowOff>47625</xdr:rowOff>
    </xdr:from>
    <xdr:to>
      <xdr:col>0</xdr:col>
      <xdr:colOff>400050</xdr:colOff>
      <xdr:row>2993</xdr:row>
      <xdr:rowOff>523875</xdr:rowOff>
    </xdr:to>
    <xdr:pic>
      <xdr:nvPicPr>
        <xdr:cNvPr id="2279" name="Рисунок 2278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2995</xdr:row>
      <xdr:rowOff>47625</xdr:rowOff>
    </xdr:from>
    <xdr:to>
      <xdr:col>0</xdr:col>
      <xdr:colOff>400050</xdr:colOff>
      <xdr:row>2995</xdr:row>
      <xdr:rowOff>523875</xdr:rowOff>
    </xdr:to>
    <xdr:pic>
      <xdr:nvPicPr>
        <xdr:cNvPr id="2280" name="Рисунок 2279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2997</xdr:row>
      <xdr:rowOff>47625</xdr:rowOff>
    </xdr:from>
    <xdr:to>
      <xdr:col>0</xdr:col>
      <xdr:colOff>523875</xdr:colOff>
      <xdr:row>2997</xdr:row>
      <xdr:rowOff>523875</xdr:rowOff>
    </xdr:to>
    <xdr:pic>
      <xdr:nvPicPr>
        <xdr:cNvPr id="2281" name="Рисунок 2280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2998</xdr:row>
      <xdr:rowOff>47625</xdr:rowOff>
    </xdr:from>
    <xdr:to>
      <xdr:col>0</xdr:col>
      <xdr:colOff>523875</xdr:colOff>
      <xdr:row>2998</xdr:row>
      <xdr:rowOff>523875</xdr:rowOff>
    </xdr:to>
    <xdr:pic>
      <xdr:nvPicPr>
        <xdr:cNvPr id="2282" name="Рисунок 2281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2999</xdr:row>
      <xdr:rowOff>47625</xdr:rowOff>
    </xdr:from>
    <xdr:to>
      <xdr:col>0</xdr:col>
      <xdr:colOff>523875</xdr:colOff>
      <xdr:row>2999</xdr:row>
      <xdr:rowOff>523875</xdr:rowOff>
    </xdr:to>
    <xdr:pic>
      <xdr:nvPicPr>
        <xdr:cNvPr id="2283" name="Рисунок 2282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3000</xdr:row>
      <xdr:rowOff>47625</xdr:rowOff>
    </xdr:from>
    <xdr:to>
      <xdr:col>0</xdr:col>
      <xdr:colOff>400050</xdr:colOff>
      <xdr:row>3000</xdr:row>
      <xdr:rowOff>523875</xdr:rowOff>
    </xdr:to>
    <xdr:pic>
      <xdr:nvPicPr>
        <xdr:cNvPr id="2284" name="Рисунок 2283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3002</xdr:row>
      <xdr:rowOff>47625</xdr:rowOff>
    </xdr:from>
    <xdr:to>
      <xdr:col>0</xdr:col>
      <xdr:colOff>400050</xdr:colOff>
      <xdr:row>3002</xdr:row>
      <xdr:rowOff>523875</xdr:rowOff>
    </xdr:to>
    <xdr:pic>
      <xdr:nvPicPr>
        <xdr:cNvPr id="2285" name="Рисунок 2284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3004</xdr:row>
      <xdr:rowOff>47625</xdr:rowOff>
    </xdr:from>
    <xdr:to>
      <xdr:col>0</xdr:col>
      <xdr:colOff>523875</xdr:colOff>
      <xdr:row>3004</xdr:row>
      <xdr:rowOff>523875</xdr:rowOff>
    </xdr:to>
    <xdr:pic>
      <xdr:nvPicPr>
        <xdr:cNvPr id="2286" name="Рисунок 2285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3005</xdr:row>
      <xdr:rowOff>47625</xdr:rowOff>
    </xdr:from>
    <xdr:to>
      <xdr:col>0</xdr:col>
      <xdr:colOff>400050</xdr:colOff>
      <xdr:row>3005</xdr:row>
      <xdr:rowOff>523875</xdr:rowOff>
    </xdr:to>
    <xdr:pic>
      <xdr:nvPicPr>
        <xdr:cNvPr id="2287" name="Рисунок 2286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3006</xdr:row>
      <xdr:rowOff>47625</xdr:rowOff>
    </xdr:from>
    <xdr:to>
      <xdr:col>0</xdr:col>
      <xdr:colOff>400050</xdr:colOff>
      <xdr:row>3006</xdr:row>
      <xdr:rowOff>523875</xdr:rowOff>
    </xdr:to>
    <xdr:pic>
      <xdr:nvPicPr>
        <xdr:cNvPr id="2288" name="Рисунок 2287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3008</xdr:row>
      <xdr:rowOff>47625</xdr:rowOff>
    </xdr:from>
    <xdr:to>
      <xdr:col>0</xdr:col>
      <xdr:colOff>523875</xdr:colOff>
      <xdr:row>3008</xdr:row>
      <xdr:rowOff>523875</xdr:rowOff>
    </xdr:to>
    <xdr:pic>
      <xdr:nvPicPr>
        <xdr:cNvPr id="2289" name="Рисунок 2288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3010</xdr:row>
      <xdr:rowOff>47625</xdr:rowOff>
    </xdr:from>
    <xdr:to>
      <xdr:col>0</xdr:col>
      <xdr:colOff>523875</xdr:colOff>
      <xdr:row>3010</xdr:row>
      <xdr:rowOff>523875</xdr:rowOff>
    </xdr:to>
    <xdr:pic>
      <xdr:nvPicPr>
        <xdr:cNvPr id="2290" name="Рисунок 2289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3012</xdr:row>
      <xdr:rowOff>47625</xdr:rowOff>
    </xdr:from>
    <xdr:to>
      <xdr:col>0</xdr:col>
      <xdr:colOff>400050</xdr:colOff>
      <xdr:row>3012</xdr:row>
      <xdr:rowOff>523875</xdr:rowOff>
    </xdr:to>
    <xdr:pic>
      <xdr:nvPicPr>
        <xdr:cNvPr id="2291" name="Рисунок 2290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3013</xdr:row>
      <xdr:rowOff>47625</xdr:rowOff>
    </xdr:from>
    <xdr:to>
      <xdr:col>0</xdr:col>
      <xdr:colOff>400050</xdr:colOff>
      <xdr:row>3013</xdr:row>
      <xdr:rowOff>523875</xdr:rowOff>
    </xdr:to>
    <xdr:pic>
      <xdr:nvPicPr>
        <xdr:cNvPr id="2292" name="Рисунок 2291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3015</xdr:row>
      <xdr:rowOff>47625</xdr:rowOff>
    </xdr:from>
    <xdr:to>
      <xdr:col>0</xdr:col>
      <xdr:colOff>400050</xdr:colOff>
      <xdr:row>3015</xdr:row>
      <xdr:rowOff>523875</xdr:rowOff>
    </xdr:to>
    <xdr:pic>
      <xdr:nvPicPr>
        <xdr:cNvPr id="2293" name="Рисунок 2292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3016</xdr:row>
      <xdr:rowOff>47625</xdr:rowOff>
    </xdr:from>
    <xdr:to>
      <xdr:col>0</xdr:col>
      <xdr:colOff>523875</xdr:colOff>
      <xdr:row>3016</xdr:row>
      <xdr:rowOff>523875</xdr:rowOff>
    </xdr:to>
    <xdr:pic>
      <xdr:nvPicPr>
        <xdr:cNvPr id="2294" name="Рисунок 229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3017</xdr:row>
      <xdr:rowOff>47625</xdr:rowOff>
    </xdr:from>
    <xdr:to>
      <xdr:col>0</xdr:col>
      <xdr:colOff>400050</xdr:colOff>
      <xdr:row>3017</xdr:row>
      <xdr:rowOff>523875</xdr:rowOff>
    </xdr:to>
    <xdr:pic>
      <xdr:nvPicPr>
        <xdr:cNvPr id="2295" name="Рисунок 229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3018</xdr:row>
      <xdr:rowOff>47625</xdr:rowOff>
    </xdr:from>
    <xdr:to>
      <xdr:col>0</xdr:col>
      <xdr:colOff>523875</xdr:colOff>
      <xdr:row>3018</xdr:row>
      <xdr:rowOff>523875</xdr:rowOff>
    </xdr:to>
    <xdr:pic>
      <xdr:nvPicPr>
        <xdr:cNvPr id="2296" name="Рисунок 229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3020</xdr:row>
      <xdr:rowOff>47625</xdr:rowOff>
    </xdr:from>
    <xdr:to>
      <xdr:col>0</xdr:col>
      <xdr:colOff>523875</xdr:colOff>
      <xdr:row>3020</xdr:row>
      <xdr:rowOff>523875</xdr:rowOff>
    </xdr:to>
    <xdr:pic>
      <xdr:nvPicPr>
        <xdr:cNvPr id="2297" name="Рисунок 229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3022</xdr:row>
      <xdr:rowOff>47625</xdr:rowOff>
    </xdr:from>
    <xdr:to>
      <xdr:col>0</xdr:col>
      <xdr:colOff>400050</xdr:colOff>
      <xdr:row>3022</xdr:row>
      <xdr:rowOff>523875</xdr:rowOff>
    </xdr:to>
    <xdr:pic>
      <xdr:nvPicPr>
        <xdr:cNvPr id="2298" name="Рисунок 229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3024</xdr:row>
      <xdr:rowOff>47625</xdr:rowOff>
    </xdr:from>
    <xdr:to>
      <xdr:col>0</xdr:col>
      <xdr:colOff>523875</xdr:colOff>
      <xdr:row>3024</xdr:row>
      <xdr:rowOff>523875</xdr:rowOff>
    </xdr:to>
    <xdr:pic>
      <xdr:nvPicPr>
        <xdr:cNvPr id="2299" name="Рисунок 229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3025</xdr:row>
      <xdr:rowOff>47625</xdr:rowOff>
    </xdr:from>
    <xdr:to>
      <xdr:col>0</xdr:col>
      <xdr:colOff>523875</xdr:colOff>
      <xdr:row>3025</xdr:row>
      <xdr:rowOff>523875</xdr:rowOff>
    </xdr:to>
    <xdr:pic>
      <xdr:nvPicPr>
        <xdr:cNvPr id="2300" name="Рисунок 229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3027</xdr:row>
      <xdr:rowOff>47625</xdr:rowOff>
    </xdr:from>
    <xdr:to>
      <xdr:col>0</xdr:col>
      <xdr:colOff>400050</xdr:colOff>
      <xdr:row>3027</xdr:row>
      <xdr:rowOff>523875</xdr:rowOff>
    </xdr:to>
    <xdr:pic>
      <xdr:nvPicPr>
        <xdr:cNvPr id="2301" name="Рисунок 230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3028</xdr:row>
      <xdr:rowOff>47625</xdr:rowOff>
    </xdr:from>
    <xdr:to>
      <xdr:col>0</xdr:col>
      <xdr:colOff>400050</xdr:colOff>
      <xdr:row>3028</xdr:row>
      <xdr:rowOff>523875</xdr:rowOff>
    </xdr:to>
    <xdr:pic>
      <xdr:nvPicPr>
        <xdr:cNvPr id="2302" name="Рисунок 230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3030</xdr:row>
      <xdr:rowOff>47625</xdr:rowOff>
    </xdr:from>
    <xdr:to>
      <xdr:col>0</xdr:col>
      <xdr:colOff>523875</xdr:colOff>
      <xdr:row>3030</xdr:row>
      <xdr:rowOff>523875</xdr:rowOff>
    </xdr:to>
    <xdr:pic>
      <xdr:nvPicPr>
        <xdr:cNvPr id="2303" name="Рисунок 230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3031</xdr:row>
      <xdr:rowOff>47625</xdr:rowOff>
    </xdr:from>
    <xdr:to>
      <xdr:col>0</xdr:col>
      <xdr:colOff>523875</xdr:colOff>
      <xdr:row>3031</xdr:row>
      <xdr:rowOff>523875</xdr:rowOff>
    </xdr:to>
    <xdr:pic>
      <xdr:nvPicPr>
        <xdr:cNvPr id="2304" name="Рисунок 230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3033</xdr:row>
      <xdr:rowOff>47625</xdr:rowOff>
    </xdr:from>
    <xdr:to>
      <xdr:col>0</xdr:col>
      <xdr:colOff>400050</xdr:colOff>
      <xdr:row>3033</xdr:row>
      <xdr:rowOff>523875</xdr:rowOff>
    </xdr:to>
    <xdr:pic>
      <xdr:nvPicPr>
        <xdr:cNvPr id="2305" name="Рисунок 230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3037</xdr:row>
      <xdr:rowOff>47625</xdr:rowOff>
    </xdr:from>
    <xdr:to>
      <xdr:col>0</xdr:col>
      <xdr:colOff>400050</xdr:colOff>
      <xdr:row>3037</xdr:row>
      <xdr:rowOff>523875</xdr:rowOff>
    </xdr:to>
    <xdr:pic>
      <xdr:nvPicPr>
        <xdr:cNvPr id="2306" name="Рисунок 230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3038</xdr:row>
      <xdr:rowOff>47625</xdr:rowOff>
    </xdr:from>
    <xdr:to>
      <xdr:col>0</xdr:col>
      <xdr:colOff>400050</xdr:colOff>
      <xdr:row>3038</xdr:row>
      <xdr:rowOff>523875</xdr:rowOff>
    </xdr:to>
    <xdr:pic>
      <xdr:nvPicPr>
        <xdr:cNvPr id="2307" name="Рисунок 2306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3039</xdr:row>
      <xdr:rowOff>47625</xdr:rowOff>
    </xdr:from>
    <xdr:to>
      <xdr:col>0</xdr:col>
      <xdr:colOff>400050</xdr:colOff>
      <xdr:row>3039</xdr:row>
      <xdr:rowOff>523875</xdr:rowOff>
    </xdr:to>
    <xdr:pic>
      <xdr:nvPicPr>
        <xdr:cNvPr id="2308" name="Рисунок 230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3040</xdr:row>
      <xdr:rowOff>47625</xdr:rowOff>
    </xdr:from>
    <xdr:to>
      <xdr:col>0</xdr:col>
      <xdr:colOff>400050</xdr:colOff>
      <xdr:row>3040</xdr:row>
      <xdr:rowOff>523875</xdr:rowOff>
    </xdr:to>
    <xdr:pic>
      <xdr:nvPicPr>
        <xdr:cNvPr id="2309" name="Рисунок 230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3041</xdr:row>
      <xdr:rowOff>47625</xdr:rowOff>
    </xdr:from>
    <xdr:to>
      <xdr:col>0</xdr:col>
      <xdr:colOff>400050</xdr:colOff>
      <xdr:row>3041</xdr:row>
      <xdr:rowOff>523875</xdr:rowOff>
    </xdr:to>
    <xdr:pic>
      <xdr:nvPicPr>
        <xdr:cNvPr id="2310" name="Рисунок 2309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3042</xdr:row>
      <xdr:rowOff>47625</xdr:rowOff>
    </xdr:from>
    <xdr:to>
      <xdr:col>0</xdr:col>
      <xdr:colOff>400050</xdr:colOff>
      <xdr:row>3042</xdr:row>
      <xdr:rowOff>523875</xdr:rowOff>
    </xdr:to>
    <xdr:pic>
      <xdr:nvPicPr>
        <xdr:cNvPr id="2311" name="Рисунок 2310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3043</xdr:row>
      <xdr:rowOff>47625</xdr:rowOff>
    </xdr:from>
    <xdr:to>
      <xdr:col>0</xdr:col>
      <xdr:colOff>400050</xdr:colOff>
      <xdr:row>3043</xdr:row>
      <xdr:rowOff>523875</xdr:rowOff>
    </xdr:to>
    <xdr:pic>
      <xdr:nvPicPr>
        <xdr:cNvPr id="2312" name="Рисунок 2311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3045</xdr:row>
      <xdr:rowOff>47625</xdr:rowOff>
    </xdr:from>
    <xdr:to>
      <xdr:col>0</xdr:col>
      <xdr:colOff>400050</xdr:colOff>
      <xdr:row>3045</xdr:row>
      <xdr:rowOff>523875</xdr:rowOff>
    </xdr:to>
    <xdr:pic>
      <xdr:nvPicPr>
        <xdr:cNvPr id="2313" name="Рисунок 2312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3046</xdr:row>
      <xdr:rowOff>47625</xdr:rowOff>
    </xdr:from>
    <xdr:to>
      <xdr:col>0</xdr:col>
      <xdr:colOff>400050</xdr:colOff>
      <xdr:row>3046</xdr:row>
      <xdr:rowOff>523875</xdr:rowOff>
    </xdr:to>
    <xdr:pic>
      <xdr:nvPicPr>
        <xdr:cNvPr id="2314" name="Рисунок 2313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3047</xdr:row>
      <xdr:rowOff>47625</xdr:rowOff>
    </xdr:from>
    <xdr:to>
      <xdr:col>0</xdr:col>
      <xdr:colOff>400050</xdr:colOff>
      <xdr:row>3047</xdr:row>
      <xdr:rowOff>523875</xdr:rowOff>
    </xdr:to>
    <xdr:pic>
      <xdr:nvPicPr>
        <xdr:cNvPr id="2315" name="Рисунок 2314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3048</xdr:row>
      <xdr:rowOff>47625</xdr:rowOff>
    </xdr:from>
    <xdr:to>
      <xdr:col>0</xdr:col>
      <xdr:colOff>361950</xdr:colOff>
      <xdr:row>3048</xdr:row>
      <xdr:rowOff>523875</xdr:rowOff>
    </xdr:to>
    <xdr:pic>
      <xdr:nvPicPr>
        <xdr:cNvPr id="2316" name="Рисунок 2315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3049</xdr:row>
      <xdr:rowOff>47625</xdr:rowOff>
    </xdr:from>
    <xdr:to>
      <xdr:col>0</xdr:col>
      <xdr:colOff>523875</xdr:colOff>
      <xdr:row>3049</xdr:row>
      <xdr:rowOff>523875</xdr:rowOff>
    </xdr:to>
    <xdr:pic>
      <xdr:nvPicPr>
        <xdr:cNvPr id="2317" name="Рисунок 2316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3050</xdr:row>
      <xdr:rowOff>47625</xdr:rowOff>
    </xdr:from>
    <xdr:to>
      <xdr:col>0</xdr:col>
      <xdr:colOff>400050</xdr:colOff>
      <xdr:row>3050</xdr:row>
      <xdr:rowOff>523875</xdr:rowOff>
    </xdr:to>
    <xdr:pic>
      <xdr:nvPicPr>
        <xdr:cNvPr id="2318" name="Рисунок 2317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3051</xdr:row>
      <xdr:rowOff>47625</xdr:rowOff>
    </xdr:from>
    <xdr:to>
      <xdr:col>0</xdr:col>
      <xdr:colOff>400050</xdr:colOff>
      <xdr:row>3051</xdr:row>
      <xdr:rowOff>523875</xdr:rowOff>
    </xdr:to>
    <xdr:pic>
      <xdr:nvPicPr>
        <xdr:cNvPr id="2319" name="Рисунок 2318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3052</xdr:row>
      <xdr:rowOff>47625</xdr:rowOff>
    </xdr:from>
    <xdr:to>
      <xdr:col>0</xdr:col>
      <xdr:colOff>400050</xdr:colOff>
      <xdr:row>3052</xdr:row>
      <xdr:rowOff>523875</xdr:rowOff>
    </xdr:to>
    <xdr:pic>
      <xdr:nvPicPr>
        <xdr:cNvPr id="2320" name="Рисунок 2319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3053</xdr:row>
      <xdr:rowOff>47625</xdr:rowOff>
    </xdr:from>
    <xdr:to>
      <xdr:col>0</xdr:col>
      <xdr:colOff>400050</xdr:colOff>
      <xdr:row>3053</xdr:row>
      <xdr:rowOff>523875</xdr:rowOff>
    </xdr:to>
    <xdr:pic>
      <xdr:nvPicPr>
        <xdr:cNvPr id="2321" name="Рисунок 2320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3055</xdr:row>
      <xdr:rowOff>47625</xdr:rowOff>
    </xdr:from>
    <xdr:to>
      <xdr:col>0</xdr:col>
      <xdr:colOff>400050</xdr:colOff>
      <xdr:row>3055</xdr:row>
      <xdr:rowOff>523875</xdr:rowOff>
    </xdr:to>
    <xdr:pic>
      <xdr:nvPicPr>
        <xdr:cNvPr id="2322" name="Рисунок 2321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3056</xdr:row>
      <xdr:rowOff>47625</xdr:rowOff>
    </xdr:from>
    <xdr:to>
      <xdr:col>0</xdr:col>
      <xdr:colOff>542925</xdr:colOff>
      <xdr:row>3056</xdr:row>
      <xdr:rowOff>523875</xdr:rowOff>
    </xdr:to>
    <xdr:pic>
      <xdr:nvPicPr>
        <xdr:cNvPr id="2323" name="Рисунок 2322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3057</xdr:row>
      <xdr:rowOff>47625</xdr:rowOff>
    </xdr:from>
    <xdr:to>
      <xdr:col>0</xdr:col>
      <xdr:colOff>542925</xdr:colOff>
      <xdr:row>3057</xdr:row>
      <xdr:rowOff>523875</xdr:rowOff>
    </xdr:to>
    <xdr:pic>
      <xdr:nvPicPr>
        <xdr:cNvPr id="2324" name="Рисунок 232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3059</xdr:row>
      <xdr:rowOff>47625</xdr:rowOff>
    </xdr:from>
    <xdr:to>
      <xdr:col>0</xdr:col>
      <xdr:colOff>400050</xdr:colOff>
      <xdr:row>3059</xdr:row>
      <xdr:rowOff>523875</xdr:rowOff>
    </xdr:to>
    <xdr:pic>
      <xdr:nvPicPr>
        <xdr:cNvPr id="2325" name="Рисунок 232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3062</xdr:row>
      <xdr:rowOff>47625</xdr:rowOff>
    </xdr:from>
    <xdr:to>
      <xdr:col>0</xdr:col>
      <xdr:colOff>523875</xdr:colOff>
      <xdr:row>3062</xdr:row>
      <xdr:rowOff>523875</xdr:rowOff>
    </xdr:to>
    <xdr:pic>
      <xdr:nvPicPr>
        <xdr:cNvPr id="2326" name="Рисунок 2325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3063</xdr:row>
      <xdr:rowOff>47625</xdr:rowOff>
    </xdr:from>
    <xdr:to>
      <xdr:col>0</xdr:col>
      <xdr:colOff>400050</xdr:colOff>
      <xdr:row>3063</xdr:row>
      <xdr:rowOff>523875</xdr:rowOff>
    </xdr:to>
    <xdr:pic>
      <xdr:nvPicPr>
        <xdr:cNvPr id="2327" name="Рисунок 232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3065</xdr:row>
      <xdr:rowOff>47625</xdr:rowOff>
    </xdr:from>
    <xdr:to>
      <xdr:col>0</xdr:col>
      <xdr:colOff>400050</xdr:colOff>
      <xdr:row>3065</xdr:row>
      <xdr:rowOff>523875</xdr:rowOff>
    </xdr:to>
    <xdr:pic>
      <xdr:nvPicPr>
        <xdr:cNvPr id="2328" name="Рисунок 2327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3066</xdr:row>
      <xdr:rowOff>47625</xdr:rowOff>
    </xdr:from>
    <xdr:to>
      <xdr:col>0</xdr:col>
      <xdr:colOff>400050</xdr:colOff>
      <xdr:row>3066</xdr:row>
      <xdr:rowOff>523875</xdr:rowOff>
    </xdr:to>
    <xdr:pic>
      <xdr:nvPicPr>
        <xdr:cNvPr id="2329" name="Рисунок 2328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3069</xdr:row>
      <xdr:rowOff>47625</xdr:rowOff>
    </xdr:from>
    <xdr:to>
      <xdr:col>0</xdr:col>
      <xdr:colOff>676275</xdr:colOff>
      <xdr:row>3069</xdr:row>
      <xdr:rowOff>523875</xdr:rowOff>
    </xdr:to>
    <xdr:pic>
      <xdr:nvPicPr>
        <xdr:cNvPr id="2330" name="Рисунок 2329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3070</xdr:row>
      <xdr:rowOff>47625</xdr:rowOff>
    </xdr:from>
    <xdr:to>
      <xdr:col>0</xdr:col>
      <xdr:colOff>400050</xdr:colOff>
      <xdr:row>3070</xdr:row>
      <xdr:rowOff>523875</xdr:rowOff>
    </xdr:to>
    <xdr:pic>
      <xdr:nvPicPr>
        <xdr:cNvPr id="2331" name="Рисунок 2330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3071</xdr:row>
      <xdr:rowOff>47625</xdr:rowOff>
    </xdr:from>
    <xdr:to>
      <xdr:col>0</xdr:col>
      <xdr:colOff>676275</xdr:colOff>
      <xdr:row>3071</xdr:row>
      <xdr:rowOff>523875</xdr:rowOff>
    </xdr:to>
    <xdr:pic>
      <xdr:nvPicPr>
        <xdr:cNvPr id="2332" name="Рисунок 233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3073</xdr:row>
      <xdr:rowOff>47625</xdr:rowOff>
    </xdr:from>
    <xdr:to>
      <xdr:col>0</xdr:col>
      <xdr:colOff>523875</xdr:colOff>
      <xdr:row>3073</xdr:row>
      <xdr:rowOff>523875</xdr:rowOff>
    </xdr:to>
    <xdr:pic>
      <xdr:nvPicPr>
        <xdr:cNvPr id="2333" name="Рисунок 233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3076</xdr:row>
      <xdr:rowOff>47625</xdr:rowOff>
    </xdr:from>
    <xdr:to>
      <xdr:col>0</xdr:col>
      <xdr:colOff>400050</xdr:colOff>
      <xdr:row>3076</xdr:row>
      <xdr:rowOff>523875</xdr:rowOff>
    </xdr:to>
    <xdr:pic>
      <xdr:nvPicPr>
        <xdr:cNvPr id="2334" name="Рисунок 2333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3077</xdr:row>
      <xdr:rowOff>47625</xdr:rowOff>
    </xdr:from>
    <xdr:to>
      <xdr:col>0</xdr:col>
      <xdr:colOff>523875</xdr:colOff>
      <xdr:row>3077</xdr:row>
      <xdr:rowOff>523875</xdr:rowOff>
    </xdr:to>
    <xdr:pic>
      <xdr:nvPicPr>
        <xdr:cNvPr id="2335" name="Рисунок 233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3081</xdr:row>
      <xdr:rowOff>47625</xdr:rowOff>
    </xdr:from>
    <xdr:to>
      <xdr:col>0</xdr:col>
      <xdr:colOff>400050</xdr:colOff>
      <xdr:row>3081</xdr:row>
      <xdr:rowOff>523875</xdr:rowOff>
    </xdr:to>
    <xdr:pic>
      <xdr:nvPicPr>
        <xdr:cNvPr id="2336" name="Рисунок 2335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3082</xdr:row>
      <xdr:rowOff>47625</xdr:rowOff>
    </xdr:from>
    <xdr:to>
      <xdr:col>0</xdr:col>
      <xdr:colOff>400050</xdr:colOff>
      <xdr:row>3082</xdr:row>
      <xdr:rowOff>523875</xdr:rowOff>
    </xdr:to>
    <xdr:pic>
      <xdr:nvPicPr>
        <xdr:cNvPr id="2337" name="Рисунок 2336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3083</xdr:row>
      <xdr:rowOff>47625</xdr:rowOff>
    </xdr:from>
    <xdr:to>
      <xdr:col>0</xdr:col>
      <xdr:colOff>400050</xdr:colOff>
      <xdr:row>3083</xdr:row>
      <xdr:rowOff>523875</xdr:rowOff>
    </xdr:to>
    <xdr:pic>
      <xdr:nvPicPr>
        <xdr:cNvPr id="2338" name="Рисунок 2337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3084</xdr:row>
      <xdr:rowOff>47625</xdr:rowOff>
    </xdr:from>
    <xdr:to>
      <xdr:col>0</xdr:col>
      <xdr:colOff>400050</xdr:colOff>
      <xdr:row>3084</xdr:row>
      <xdr:rowOff>523875</xdr:rowOff>
    </xdr:to>
    <xdr:pic>
      <xdr:nvPicPr>
        <xdr:cNvPr id="2339" name="Рисунок 2338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3086</xdr:row>
      <xdr:rowOff>47625</xdr:rowOff>
    </xdr:from>
    <xdr:to>
      <xdr:col>0</xdr:col>
      <xdr:colOff>400050</xdr:colOff>
      <xdr:row>3086</xdr:row>
      <xdr:rowOff>523875</xdr:rowOff>
    </xdr:to>
    <xdr:pic>
      <xdr:nvPicPr>
        <xdr:cNvPr id="2340" name="Рисунок 2339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3087</xdr:row>
      <xdr:rowOff>47625</xdr:rowOff>
    </xdr:from>
    <xdr:to>
      <xdr:col>0</xdr:col>
      <xdr:colOff>400050</xdr:colOff>
      <xdr:row>3087</xdr:row>
      <xdr:rowOff>523875</xdr:rowOff>
    </xdr:to>
    <xdr:pic>
      <xdr:nvPicPr>
        <xdr:cNvPr id="2341" name="Рисунок 2340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3088</xdr:row>
      <xdr:rowOff>47625</xdr:rowOff>
    </xdr:from>
    <xdr:to>
      <xdr:col>0</xdr:col>
      <xdr:colOff>400050</xdr:colOff>
      <xdr:row>3088</xdr:row>
      <xdr:rowOff>523875</xdr:rowOff>
    </xdr:to>
    <xdr:pic>
      <xdr:nvPicPr>
        <xdr:cNvPr id="2342" name="Рисунок 234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3089</xdr:row>
      <xdr:rowOff>47625</xdr:rowOff>
    </xdr:from>
    <xdr:to>
      <xdr:col>0</xdr:col>
      <xdr:colOff>400050</xdr:colOff>
      <xdr:row>3089</xdr:row>
      <xdr:rowOff>523875</xdr:rowOff>
    </xdr:to>
    <xdr:pic>
      <xdr:nvPicPr>
        <xdr:cNvPr id="2343" name="Рисунок 2342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3090</xdr:row>
      <xdr:rowOff>47625</xdr:rowOff>
    </xdr:from>
    <xdr:to>
      <xdr:col>0</xdr:col>
      <xdr:colOff>400050</xdr:colOff>
      <xdr:row>3090</xdr:row>
      <xdr:rowOff>523875</xdr:rowOff>
    </xdr:to>
    <xdr:pic>
      <xdr:nvPicPr>
        <xdr:cNvPr id="2344" name="Рисунок 2343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3091</xdr:row>
      <xdr:rowOff>47625</xdr:rowOff>
    </xdr:from>
    <xdr:to>
      <xdr:col>0</xdr:col>
      <xdr:colOff>400050</xdr:colOff>
      <xdr:row>3091</xdr:row>
      <xdr:rowOff>523875</xdr:rowOff>
    </xdr:to>
    <xdr:pic>
      <xdr:nvPicPr>
        <xdr:cNvPr id="2345" name="Рисунок 234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3092</xdr:row>
      <xdr:rowOff>47625</xdr:rowOff>
    </xdr:from>
    <xdr:to>
      <xdr:col>0</xdr:col>
      <xdr:colOff>400050</xdr:colOff>
      <xdr:row>3092</xdr:row>
      <xdr:rowOff>523875</xdr:rowOff>
    </xdr:to>
    <xdr:pic>
      <xdr:nvPicPr>
        <xdr:cNvPr id="2346" name="Рисунок 2345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3093</xdr:row>
      <xdr:rowOff>47625</xdr:rowOff>
    </xdr:from>
    <xdr:to>
      <xdr:col>0</xdr:col>
      <xdr:colOff>400050</xdr:colOff>
      <xdr:row>3093</xdr:row>
      <xdr:rowOff>523875</xdr:rowOff>
    </xdr:to>
    <xdr:pic>
      <xdr:nvPicPr>
        <xdr:cNvPr id="2347" name="Рисунок 2346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3094</xdr:row>
      <xdr:rowOff>47625</xdr:rowOff>
    </xdr:from>
    <xdr:to>
      <xdr:col>0</xdr:col>
      <xdr:colOff>400050</xdr:colOff>
      <xdr:row>3094</xdr:row>
      <xdr:rowOff>523875</xdr:rowOff>
    </xdr:to>
    <xdr:pic>
      <xdr:nvPicPr>
        <xdr:cNvPr id="2348" name="Рисунок 234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3095</xdr:row>
      <xdr:rowOff>47625</xdr:rowOff>
    </xdr:from>
    <xdr:to>
      <xdr:col>0</xdr:col>
      <xdr:colOff>400050</xdr:colOff>
      <xdr:row>3095</xdr:row>
      <xdr:rowOff>523875</xdr:rowOff>
    </xdr:to>
    <xdr:pic>
      <xdr:nvPicPr>
        <xdr:cNvPr id="2349" name="Рисунок 2348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3096</xdr:row>
      <xdr:rowOff>47625</xdr:rowOff>
    </xdr:from>
    <xdr:to>
      <xdr:col>0</xdr:col>
      <xdr:colOff>400050</xdr:colOff>
      <xdr:row>3096</xdr:row>
      <xdr:rowOff>523875</xdr:rowOff>
    </xdr:to>
    <xdr:pic>
      <xdr:nvPicPr>
        <xdr:cNvPr id="2350" name="Рисунок 2349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3098</xdr:row>
      <xdr:rowOff>47625</xdr:rowOff>
    </xdr:from>
    <xdr:to>
      <xdr:col>0</xdr:col>
      <xdr:colOff>400050</xdr:colOff>
      <xdr:row>3098</xdr:row>
      <xdr:rowOff>523875</xdr:rowOff>
    </xdr:to>
    <xdr:pic>
      <xdr:nvPicPr>
        <xdr:cNvPr id="2351" name="Рисунок 2350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3099</xdr:row>
      <xdr:rowOff>47625</xdr:rowOff>
    </xdr:from>
    <xdr:to>
      <xdr:col>0</xdr:col>
      <xdr:colOff>400050</xdr:colOff>
      <xdr:row>3099</xdr:row>
      <xdr:rowOff>523875</xdr:rowOff>
    </xdr:to>
    <xdr:pic>
      <xdr:nvPicPr>
        <xdr:cNvPr id="2352" name="Рисунок 235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3100</xdr:row>
      <xdr:rowOff>47625</xdr:rowOff>
    </xdr:from>
    <xdr:to>
      <xdr:col>0</xdr:col>
      <xdr:colOff>400050</xdr:colOff>
      <xdr:row>3100</xdr:row>
      <xdr:rowOff>523875</xdr:rowOff>
    </xdr:to>
    <xdr:pic>
      <xdr:nvPicPr>
        <xdr:cNvPr id="2353" name="Рисунок 2352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3101</xdr:row>
      <xdr:rowOff>47625</xdr:rowOff>
    </xdr:from>
    <xdr:to>
      <xdr:col>0</xdr:col>
      <xdr:colOff>400050</xdr:colOff>
      <xdr:row>3101</xdr:row>
      <xdr:rowOff>523875</xdr:rowOff>
    </xdr:to>
    <xdr:pic>
      <xdr:nvPicPr>
        <xdr:cNvPr id="2354" name="Рисунок 235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3102</xdr:row>
      <xdr:rowOff>47625</xdr:rowOff>
    </xdr:from>
    <xdr:to>
      <xdr:col>0</xdr:col>
      <xdr:colOff>400050</xdr:colOff>
      <xdr:row>3102</xdr:row>
      <xdr:rowOff>523875</xdr:rowOff>
    </xdr:to>
    <xdr:pic>
      <xdr:nvPicPr>
        <xdr:cNvPr id="2355" name="Рисунок 235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3103</xdr:row>
      <xdr:rowOff>47625</xdr:rowOff>
    </xdr:from>
    <xdr:to>
      <xdr:col>0</xdr:col>
      <xdr:colOff>400050</xdr:colOff>
      <xdr:row>3103</xdr:row>
      <xdr:rowOff>523875</xdr:rowOff>
    </xdr:to>
    <xdr:pic>
      <xdr:nvPicPr>
        <xdr:cNvPr id="2356" name="Рисунок 2355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3104</xdr:row>
      <xdr:rowOff>47625</xdr:rowOff>
    </xdr:from>
    <xdr:to>
      <xdr:col>0</xdr:col>
      <xdr:colOff>400050</xdr:colOff>
      <xdr:row>3104</xdr:row>
      <xdr:rowOff>523875</xdr:rowOff>
    </xdr:to>
    <xdr:pic>
      <xdr:nvPicPr>
        <xdr:cNvPr id="2357" name="Рисунок 2356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3106</xdr:row>
      <xdr:rowOff>47625</xdr:rowOff>
    </xdr:from>
    <xdr:to>
      <xdr:col>0</xdr:col>
      <xdr:colOff>400050</xdr:colOff>
      <xdr:row>3106</xdr:row>
      <xdr:rowOff>523875</xdr:rowOff>
    </xdr:to>
    <xdr:pic>
      <xdr:nvPicPr>
        <xdr:cNvPr id="2358" name="Рисунок 2357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3108</xdr:row>
      <xdr:rowOff>47625</xdr:rowOff>
    </xdr:from>
    <xdr:to>
      <xdr:col>0</xdr:col>
      <xdr:colOff>400050</xdr:colOff>
      <xdr:row>3108</xdr:row>
      <xdr:rowOff>523875</xdr:rowOff>
    </xdr:to>
    <xdr:pic>
      <xdr:nvPicPr>
        <xdr:cNvPr id="2359" name="Рисунок 2358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3109</xdr:row>
      <xdr:rowOff>47625</xdr:rowOff>
    </xdr:from>
    <xdr:to>
      <xdr:col>0</xdr:col>
      <xdr:colOff>676275</xdr:colOff>
      <xdr:row>3109</xdr:row>
      <xdr:rowOff>523875</xdr:rowOff>
    </xdr:to>
    <xdr:pic>
      <xdr:nvPicPr>
        <xdr:cNvPr id="2360" name="Рисунок 235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3111</xdr:row>
      <xdr:rowOff>47625</xdr:rowOff>
    </xdr:from>
    <xdr:to>
      <xdr:col>0</xdr:col>
      <xdr:colOff>400050</xdr:colOff>
      <xdr:row>3111</xdr:row>
      <xdr:rowOff>523875</xdr:rowOff>
    </xdr:to>
    <xdr:pic>
      <xdr:nvPicPr>
        <xdr:cNvPr id="2361" name="Рисунок 2360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3113</xdr:row>
      <xdr:rowOff>47625</xdr:rowOff>
    </xdr:from>
    <xdr:to>
      <xdr:col>0</xdr:col>
      <xdr:colOff>400050</xdr:colOff>
      <xdr:row>3113</xdr:row>
      <xdr:rowOff>523875</xdr:rowOff>
    </xdr:to>
    <xdr:pic>
      <xdr:nvPicPr>
        <xdr:cNvPr id="2362" name="Рисунок 236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3115</xdr:row>
      <xdr:rowOff>47625</xdr:rowOff>
    </xdr:from>
    <xdr:to>
      <xdr:col>0</xdr:col>
      <xdr:colOff>400050</xdr:colOff>
      <xdr:row>3115</xdr:row>
      <xdr:rowOff>523875</xdr:rowOff>
    </xdr:to>
    <xdr:pic>
      <xdr:nvPicPr>
        <xdr:cNvPr id="2363" name="Рисунок 236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3116</xdr:row>
      <xdr:rowOff>47625</xdr:rowOff>
    </xdr:from>
    <xdr:to>
      <xdr:col>0</xdr:col>
      <xdr:colOff>676275</xdr:colOff>
      <xdr:row>3116</xdr:row>
      <xdr:rowOff>523875</xdr:rowOff>
    </xdr:to>
    <xdr:pic>
      <xdr:nvPicPr>
        <xdr:cNvPr id="2364" name="Рисунок 2363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3118</xdr:row>
      <xdr:rowOff>47625</xdr:rowOff>
    </xdr:from>
    <xdr:to>
      <xdr:col>0</xdr:col>
      <xdr:colOff>676275</xdr:colOff>
      <xdr:row>3118</xdr:row>
      <xdr:rowOff>523875</xdr:rowOff>
    </xdr:to>
    <xdr:pic>
      <xdr:nvPicPr>
        <xdr:cNvPr id="2365" name="Рисунок 236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3120</xdr:row>
      <xdr:rowOff>47625</xdr:rowOff>
    </xdr:from>
    <xdr:to>
      <xdr:col>0</xdr:col>
      <xdr:colOff>400050</xdr:colOff>
      <xdr:row>3120</xdr:row>
      <xdr:rowOff>523875</xdr:rowOff>
    </xdr:to>
    <xdr:pic>
      <xdr:nvPicPr>
        <xdr:cNvPr id="2366" name="Рисунок 236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3122</xdr:row>
      <xdr:rowOff>47625</xdr:rowOff>
    </xdr:from>
    <xdr:to>
      <xdr:col>0</xdr:col>
      <xdr:colOff>523875</xdr:colOff>
      <xdr:row>3122</xdr:row>
      <xdr:rowOff>523875</xdr:rowOff>
    </xdr:to>
    <xdr:pic>
      <xdr:nvPicPr>
        <xdr:cNvPr id="2367" name="Рисунок 2366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3123</xdr:row>
      <xdr:rowOff>47625</xdr:rowOff>
    </xdr:from>
    <xdr:to>
      <xdr:col>0</xdr:col>
      <xdr:colOff>523875</xdr:colOff>
      <xdr:row>3123</xdr:row>
      <xdr:rowOff>523875</xdr:rowOff>
    </xdr:to>
    <xdr:pic>
      <xdr:nvPicPr>
        <xdr:cNvPr id="2368" name="Рисунок 2367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3125</xdr:row>
      <xdr:rowOff>47625</xdr:rowOff>
    </xdr:from>
    <xdr:to>
      <xdr:col>0</xdr:col>
      <xdr:colOff>400050</xdr:colOff>
      <xdr:row>3125</xdr:row>
      <xdr:rowOff>523875</xdr:rowOff>
    </xdr:to>
    <xdr:pic>
      <xdr:nvPicPr>
        <xdr:cNvPr id="2369" name="Рисунок 236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3126</xdr:row>
      <xdr:rowOff>47625</xdr:rowOff>
    </xdr:from>
    <xdr:to>
      <xdr:col>0</xdr:col>
      <xdr:colOff>400050</xdr:colOff>
      <xdr:row>3126</xdr:row>
      <xdr:rowOff>523875</xdr:rowOff>
    </xdr:to>
    <xdr:pic>
      <xdr:nvPicPr>
        <xdr:cNvPr id="2370" name="Рисунок 2369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3128</xdr:row>
      <xdr:rowOff>47625</xdr:rowOff>
    </xdr:from>
    <xdr:to>
      <xdr:col>0</xdr:col>
      <xdr:colOff>523875</xdr:colOff>
      <xdr:row>3128</xdr:row>
      <xdr:rowOff>523875</xdr:rowOff>
    </xdr:to>
    <xdr:pic>
      <xdr:nvPicPr>
        <xdr:cNvPr id="2371" name="Рисунок 2370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3130</xdr:row>
      <xdr:rowOff>47625</xdr:rowOff>
    </xdr:from>
    <xdr:to>
      <xdr:col>0</xdr:col>
      <xdr:colOff>400050</xdr:colOff>
      <xdr:row>3130</xdr:row>
      <xdr:rowOff>523875</xdr:rowOff>
    </xdr:to>
    <xdr:pic>
      <xdr:nvPicPr>
        <xdr:cNvPr id="2372" name="Рисунок 23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3131</xdr:row>
      <xdr:rowOff>47625</xdr:rowOff>
    </xdr:from>
    <xdr:to>
      <xdr:col>0</xdr:col>
      <xdr:colOff>400050</xdr:colOff>
      <xdr:row>3131</xdr:row>
      <xdr:rowOff>523875</xdr:rowOff>
    </xdr:to>
    <xdr:pic>
      <xdr:nvPicPr>
        <xdr:cNvPr id="2373" name="Рисунок 2372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3135</xdr:row>
      <xdr:rowOff>47625</xdr:rowOff>
    </xdr:from>
    <xdr:to>
      <xdr:col>0</xdr:col>
      <xdr:colOff>523875</xdr:colOff>
      <xdr:row>3135</xdr:row>
      <xdr:rowOff>523875</xdr:rowOff>
    </xdr:to>
    <xdr:pic>
      <xdr:nvPicPr>
        <xdr:cNvPr id="2374" name="Рисунок 2373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3136</xdr:row>
      <xdr:rowOff>47625</xdr:rowOff>
    </xdr:from>
    <xdr:to>
      <xdr:col>0</xdr:col>
      <xdr:colOff>400050</xdr:colOff>
      <xdr:row>3136</xdr:row>
      <xdr:rowOff>523875</xdr:rowOff>
    </xdr:to>
    <xdr:pic>
      <xdr:nvPicPr>
        <xdr:cNvPr id="2375" name="Рисунок 23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3137</xdr:row>
      <xdr:rowOff>47625</xdr:rowOff>
    </xdr:from>
    <xdr:to>
      <xdr:col>0</xdr:col>
      <xdr:colOff>400050</xdr:colOff>
      <xdr:row>3137</xdr:row>
      <xdr:rowOff>523875</xdr:rowOff>
    </xdr:to>
    <xdr:pic>
      <xdr:nvPicPr>
        <xdr:cNvPr id="2376" name="Рисунок 2375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3138</xdr:row>
      <xdr:rowOff>47625</xdr:rowOff>
    </xdr:from>
    <xdr:to>
      <xdr:col>0</xdr:col>
      <xdr:colOff>523875</xdr:colOff>
      <xdr:row>3138</xdr:row>
      <xdr:rowOff>523875</xdr:rowOff>
    </xdr:to>
    <xdr:pic>
      <xdr:nvPicPr>
        <xdr:cNvPr id="2377" name="Рисунок 2376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3140</xdr:row>
      <xdr:rowOff>47625</xdr:rowOff>
    </xdr:from>
    <xdr:to>
      <xdr:col>0</xdr:col>
      <xdr:colOff>523875</xdr:colOff>
      <xdr:row>3140</xdr:row>
      <xdr:rowOff>523875</xdr:rowOff>
    </xdr:to>
    <xdr:pic>
      <xdr:nvPicPr>
        <xdr:cNvPr id="2378" name="Рисунок 23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3141</xdr:row>
      <xdr:rowOff>47625</xdr:rowOff>
    </xdr:from>
    <xdr:to>
      <xdr:col>0</xdr:col>
      <xdr:colOff>400050</xdr:colOff>
      <xdr:row>3141</xdr:row>
      <xdr:rowOff>523875</xdr:rowOff>
    </xdr:to>
    <xdr:pic>
      <xdr:nvPicPr>
        <xdr:cNvPr id="2379" name="Рисунок 2378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3142</xdr:row>
      <xdr:rowOff>47625</xdr:rowOff>
    </xdr:from>
    <xdr:to>
      <xdr:col>0</xdr:col>
      <xdr:colOff>400050</xdr:colOff>
      <xdr:row>3142</xdr:row>
      <xdr:rowOff>523875</xdr:rowOff>
    </xdr:to>
    <xdr:pic>
      <xdr:nvPicPr>
        <xdr:cNvPr id="2380" name="Рисунок 2379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3143</xdr:row>
      <xdr:rowOff>47625</xdr:rowOff>
    </xdr:from>
    <xdr:to>
      <xdr:col>0</xdr:col>
      <xdr:colOff>400050</xdr:colOff>
      <xdr:row>3143</xdr:row>
      <xdr:rowOff>523875</xdr:rowOff>
    </xdr:to>
    <xdr:pic>
      <xdr:nvPicPr>
        <xdr:cNvPr id="2381" name="Рисунок 23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3144</xdr:row>
      <xdr:rowOff>47625</xdr:rowOff>
    </xdr:from>
    <xdr:to>
      <xdr:col>0</xdr:col>
      <xdr:colOff>523875</xdr:colOff>
      <xdr:row>3144</xdr:row>
      <xdr:rowOff>523875</xdr:rowOff>
    </xdr:to>
    <xdr:pic>
      <xdr:nvPicPr>
        <xdr:cNvPr id="2382" name="Рисунок 2381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3145</xdr:row>
      <xdr:rowOff>47625</xdr:rowOff>
    </xdr:from>
    <xdr:to>
      <xdr:col>0</xdr:col>
      <xdr:colOff>400050</xdr:colOff>
      <xdr:row>3145</xdr:row>
      <xdr:rowOff>523875</xdr:rowOff>
    </xdr:to>
    <xdr:pic>
      <xdr:nvPicPr>
        <xdr:cNvPr id="2383" name="Рисунок 2382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3146</xdr:row>
      <xdr:rowOff>47625</xdr:rowOff>
    </xdr:from>
    <xdr:to>
      <xdr:col>0</xdr:col>
      <xdr:colOff>400050</xdr:colOff>
      <xdr:row>3146</xdr:row>
      <xdr:rowOff>523875</xdr:rowOff>
    </xdr:to>
    <xdr:pic>
      <xdr:nvPicPr>
        <xdr:cNvPr id="2384" name="Рисунок 238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3147</xdr:row>
      <xdr:rowOff>47625</xdr:rowOff>
    </xdr:from>
    <xdr:to>
      <xdr:col>0</xdr:col>
      <xdr:colOff>400050</xdr:colOff>
      <xdr:row>3147</xdr:row>
      <xdr:rowOff>523875</xdr:rowOff>
    </xdr:to>
    <xdr:pic>
      <xdr:nvPicPr>
        <xdr:cNvPr id="2385" name="Рисунок 2384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3148</xdr:row>
      <xdr:rowOff>47625</xdr:rowOff>
    </xdr:from>
    <xdr:to>
      <xdr:col>0</xdr:col>
      <xdr:colOff>400050</xdr:colOff>
      <xdr:row>3148</xdr:row>
      <xdr:rowOff>523875</xdr:rowOff>
    </xdr:to>
    <xdr:pic>
      <xdr:nvPicPr>
        <xdr:cNvPr id="2386" name="Рисунок 2385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3150</xdr:row>
      <xdr:rowOff>47625</xdr:rowOff>
    </xdr:from>
    <xdr:to>
      <xdr:col>0</xdr:col>
      <xdr:colOff>361950</xdr:colOff>
      <xdr:row>3150</xdr:row>
      <xdr:rowOff>523875</xdr:rowOff>
    </xdr:to>
    <xdr:pic>
      <xdr:nvPicPr>
        <xdr:cNvPr id="2387" name="Рисунок 2386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3151</xdr:row>
      <xdr:rowOff>47625</xdr:rowOff>
    </xdr:from>
    <xdr:to>
      <xdr:col>0</xdr:col>
      <xdr:colOff>523875</xdr:colOff>
      <xdr:row>3151</xdr:row>
      <xdr:rowOff>523875</xdr:rowOff>
    </xdr:to>
    <xdr:pic>
      <xdr:nvPicPr>
        <xdr:cNvPr id="2388" name="Рисунок 2387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3152</xdr:row>
      <xdr:rowOff>47625</xdr:rowOff>
    </xdr:from>
    <xdr:to>
      <xdr:col>0</xdr:col>
      <xdr:colOff>400050</xdr:colOff>
      <xdr:row>3152</xdr:row>
      <xdr:rowOff>523875</xdr:rowOff>
    </xdr:to>
    <xdr:pic>
      <xdr:nvPicPr>
        <xdr:cNvPr id="2389" name="Рисунок 2388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3153</xdr:row>
      <xdr:rowOff>47625</xdr:rowOff>
    </xdr:from>
    <xdr:to>
      <xdr:col>0</xdr:col>
      <xdr:colOff>400050</xdr:colOff>
      <xdr:row>3153</xdr:row>
      <xdr:rowOff>523875</xdr:rowOff>
    </xdr:to>
    <xdr:pic>
      <xdr:nvPicPr>
        <xdr:cNvPr id="2390" name="Рисунок 2389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3154</xdr:row>
      <xdr:rowOff>47625</xdr:rowOff>
    </xdr:from>
    <xdr:to>
      <xdr:col>0</xdr:col>
      <xdr:colOff>400050</xdr:colOff>
      <xdr:row>3154</xdr:row>
      <xdr:rowOff>523875</xdr:rowOff>
    </xdr:to>
    <xdr:pic>
      <xdr:nvPicPr>
        <xdr:cNvPr id="2391" name="Рисунок 2390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3155</xdr:row>
      <xdr:rowOff>47625</xdr:rowOff>
    </xdr:from>
    <xdr:to>
      <xdr:col>0</xdr:col>
      <xdr:colOff>400050</xdr:colOff>
      <xdr:row>3155</xdr:row>
      <xdr:rowOff>523875</xdr:rowOff>
    </xdr:to>
    <xdr:pic>
      <xdr:nvPicPr>
        <xdr:cNvPr id="2392" name="Рисунок 2391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3156</xdr:row>
      <xdr:rowOff>47625</xdr:rowOff>
    </xdr:from>
    <xdr:to>
      <xdr:col>0</xdr:col>
      <xdr:colOff>400050</xdr:colOff>
      <xdr:row>3156</xdr:row>
      <xdr:rowOff>523875</xdr:rowOff>
    </xdr:to>
    <xdr:pic>
      <xdr:nvPicPr>
        <xdr:cNvPr id="2393" name="Рисунок 2392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3157</xdr:row>
      <xdr:rowOff>47625</xdr:rowOff>
    </xdr:from>
    <xdr:to>
      <xdr:col>0</xdr:col>
      <xdr:colOff>400050</xdr:colOff>
      <xdr:row>3157</xdr:row>
      <xdr:rowOff>523875</xdr:rowOff>
    </xdr:to>
    <xdr:pic>
      <xdr:nvPicPr>
        <xdr:cNvPr id="2394" name="Рисунок 2393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3158</xdr:row>
      <xdr:rowOff>47625</xdr:rowOff>
    </xdr:from>
    <xdr:to>
      <xdr:col>0</xdr:col>
      <xdr:colOff>400050</xdr:colOff>
      <xdr:row>3158</xdr:row>
      <xdr:rowOff>523875</xdr:rowOff>
    </xdr:to>
    <xdr:pic>
      <xdr:nvPicPr>
        <xdr:cNvPr id="2395" name="Рисунок 2394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3160</xdr:row>
      <xdr:rowOff>47625</xdr:rowOff>
    </xdr:from>
    <xdr:to>
      <xdr:col>0</xdr:col>
      <xdr:colOff>400050</xdr:colOff>
      <xdr:row>3160</xdr:row>
      <xdr:rowOff>523875</xdr:rowOff>
    </xdr:to>
    <xdr:pic>
      <xdr:nvPicPr>
        <xdr:cNvPr id="2396" name="Рисунок 2395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3161</xdr:row>
      <xdr:rowOff>47625</xdr:rowOff>
    </xdr:from>
    <xdr:to>
      <xdr:col>0</xdr:col>
      <xdr:colOff>400050</xdr:colOff>
      <xdr:row>3161</xdr:row>
      <xdr:rowOff>523875</xdr:rowOff>
    </xdr:to>
    <xdr:pic>
      <xdr:nvPicPr>
        <xdr:cNvPr id="2397" name="Рисунок 2396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3162</xdr:row>
      <xdr:rowOff>47625</xdr:rowOff>
    </xdr:from>
    <xdr:to>
      <xdr:col>0</xdr:col>
      <xdr:colOff>400050</xdr:colOff>
      <xdr:row>3162</xdr:row>
      <xdr:rowOff>523875</xdr:rowOff>
    </xdr:to>
    <xdr:pic>
      <xdr:nvPicPr>
        <xdr:cNvPr id="2398" name="Рисунок 2397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3164</xdr:row>
      <xdr:rowOff>47625</xdr:rowOff>
    </xdr:from>
    <xdr:to>
      <xdr:col>0</xdr:col>
      <xdr:colOff>676275</xdr:colOff>
      <xdr:row>3164</xdr:row>
      <xdr:rowOff>523875</xdr:rowOff>
    </xdr:to>
    <xdr:pic>
      <xdr:nvPicPr>
        <xdr:cNvPr id="2399" name="Рисунок 2398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3165</xdr:row>
      <xdr:rowOff>47625</xdr:rowOff>
    </xdr:from>
    <xdr:to>
      <xdr:col>0</xdr:col>
      <xdr:colOff>676275</xdr:colOff>
      <xdr:row>3165</xdr:row>
      <xdr:rowOff>523875</xdr:rowOff>
    </xdr:to>
    <xdr:pic>
      <xdr:nvPicPr>
        <xdr:cNvPr id="2400" name="Рисунок 2399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3167</xdr:row>
      <xdr:rowOff>47625</xdr:rowOff>
    </xdr:from>
    <xdr:to>
      <xdr:col>0</xdr:col>
      <xdr:colOff>400050</xdr:colOff>
      <xdr:row>3167</xdr:row>
      <xdr:rowOff>523875</xdr:rowOff>
    </xdr:to>
    <xdr:pic>
      <xdr:nvPicPr>
        <xdr:cNvPr id="2401" name="Рисунок 2400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3169</xdr:row>
      <xdr:rowOff>47625</xdr:rowOff>
    </xdr:from>
    <xdr:to>
      <xdr:col>0</xdr:col>
      <xdr:colOff>400050</xdr:colOff>
      <xdr:row>3169</xdr:row>
      <xdr:rowOff>523875</xdr:rowOff>
    </xdr:to>
    <xdr:pic>
      <xdr:nvPicPr>
        <xdr:cNvPr id="2402" name="Рисунок 2401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3170</xdr:row>
      <xdr:rowOff>47625</xdr:rowOff>
    </xdr:from>
    <xdr:to>
      <xdr:col>0</xdr:col>
      <xdr:colOff>400050</xdr:colOff>
      <xdr:row>3170</xdr:row>
      <xdr:rowOff>523875</xdr:rowOff>
    </xdr:to>
    <xdr:pic>
      <xdr:nvPicPr>
        <xdr:cNvPr id="2403" name="Рисунок 2402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3171</xdr:row>
      <xdr:rowOff>47625</xdr:rowOff>
    </xdr:from>
    <xdr:to>
      <xdr:col>0</xdr:col>
      <xdr:colOff>400050</xdr:colOff>
      <xdr:row>3171</xdr:row>
      <xdr:rowOff>523875</xdr:rowOff>
    </xdr:to>
    <xdr:pic>
      <xdr:nvPicPr>
        <xdr:cNvPr id="2404" name="Рисунок 2403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3173</xdr:row>
      <xdr:rowOff>47625</xdr:rowOff>
    </xdr:from>
    <xdr:to>
      <xdr:col>0</xdr:col>
      <xdr:colOff>400050</xdr:colOff>
      <xdr:row>3173</xdr:row>
      <xdr:rowOff>523875</xdr:rowOff>
    </xdr:to>
    <xdr:pic>
      <xdr:nvPicPr>
        <xdr:cNvPr id="2405" name="Рисунок 240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3175</xdr:row>
      <xdr:rowOff>47625</xdr:rowOff>
    </xdr:from>
    <xdr:to>
      <xdr:col>0</xdr:col>
      <xdr:colOff>523875</xdr:colOff>
      <xdr:row>3175</xdr:row>
      <xdr:rowOff>523875</xdr:rowOff>
    </xdr:to>
    <xdr:pic>
      <xdr:nvPicPr>
        <xdr:cNvPr id="2406" name="Рисунок 2405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3179</xdr:row>
      <xdr:rowOff>47625</xdr:rowOff>
    </xdr:from>
    <xdr:to>
      <xdr:col>0</xdr:col>
      <xdr:colOff>400050</xdr:colOff>
      <xdr:row>3179</xdr:row>
      <xdr:rowOff>523875</xdr:rowOff>
    </xdr:to>
    <xdr:pic>
      <xdr:nvPicPr>
        <xdr:cNvPr id="2407" name="Рисунок 2406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3180</xdr:row>
      <xdr:rowOff>47625</xdr:rowOff>
    </xdr:from>
    <xdr:to>
      <xdr:col>0</xdr:col>
      <xdr:colOff>400050</xdr:colOff>
      <xdr:row>3180</xdr:row>
      <xdr:rowOff>523875</xdr:rowOff>
    </xdr:to>
    <xdr:pic>
      <xdr:nvPicPr>
        <xdr:cNvPr id="2408" name="Рисунок 2407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3181</xdr:row>
      <xdr:rowOff>47625</xdr:rowOff>
    </xdr:from>
    <xdr:to>
      <xdr:col>0</xdr:col>
      <xdr:colOff>400050</xdr:colOff>
      <xdr:row>3181</xdr:row>
      <xdr:rowOff>523875</xdr:rowOff>
    </xdr:to>
    <xdr:pic>
      <xdr:nvPicPr>
        <xdr:cNvPr id="2409" name="Рисунок 2408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3182</xdr:row>
      <xdr:rowOff>47625</xdr:rowOff>
    </xdr:from>
    <xdr:to>
      <xdr:col>0</xdr:col>
      <xdr:colOff>400050</xdr:colOff>
      <xdr:row>3182</xdr:row>
      <xdr:rowOff>523875</xdr:rowOff>
    </xdr:to>
    <xdr:pic>
      <xdr:nvPicPr>
        <xdr:cNvPr id="2410" name="Рисунок 2409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3183</xdr:row>
      <xdr:rowOff>47625</xdr:rowOff>
    </xdr:from>
    <xdr:to>
      <xdr:col>0</xdr:col>
      <xdr:colOff>400050</xdr:colOff>
      <xdr:row>3183</xdr:row>
      <xdr:rowOff>523875</xdr:rowOff>
    </xdr:to>
    <xdr:pic>
      <xdr:nvPicPr>
        <xdr:cNvPr id="2411" name="Рисунок 2410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3185</xdr:row>
      <xdr:rowOff>47625</xdr:rowOff>
    </xdr:from>
    <xdr:to>
      <xdr:col>0</xdr:col>
      <xdr:colOff>771525</xdr:colOff>
      <xdr:row>3185</xdr:row>
      <xdr:rowOff>523875</xdr:rowOff>
    </xdr:to>
    <xdr:pic>
      <xdr:nvPicPr>
        <xdr:cNvPr id="2412" name="Рисунок 2411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3186</xdr:row>
      <xdr:rowOff>47625</xdr:rowOff>
    </xdr:from>
    <xdr:to>
      <xdr:col>0</xdr:col>
      <xdr:colOff>400050</xdr:colOff>
      <xdr:row>3186</xdr:row>
      <xdr:rowOff>523875</xdr:rowOff>
    </xdr:to>
    <xdr:pic>
      <xdr:nvPicPr>
        <xdr:cNvPr id="2413" name="Рисунок 2412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3187</xdr:row>
      <xdr:rowOff>47625</xdr:rowOff>
    </xdr:from>
    <xdr:to>
      <xdr:col>0</xdr:col>
      <xdr:colOff>523875</xdr:colOff>
      <xdr:row>3187</xdr:row>
      <xdr:rowOff>523875</xdr:rowOff>
    </xdr:to>
    <xdr:pic>
      <xdr:nvPicPr>
        <xdr:cNvPr id="2414" name="Рисунок 24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3189</xdr:row>
      <xdr:rowOff>47625</xdr:rowOff>
    </xdr:from>
    <xdr:to>
      <xdr:col>0</xdr:col>
      <xdr:colOff>523875</xdr:colOff>
      <xdr:row>3189</xdr:row>
      <xdr:rowOff>523875</xdr:rowOff>
    </xdr:to>
    <xdr:pic>
      <xdr:nvPicPr>
        <xdr:cNvPr id="2415" name="Рисунок 2414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3190</xdr:row>
      <xdr:rowOff>47625</xdr:rowOff>
    </xdr:from>
    <xdr:to>
      <xdr:col>0</xdr:col>
      <xdr:colOff>523875</xdr:colOff>
      <xdr:row>3190</xdr:row>
      <xdr:rowOff>523875</xdr:rowOff>
    </xdr:to>
    <xdr:pic>
      <xdr:nvPicPr>
        <xdr:cNvPr id="2416" name="Рисунок 2415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3191</xdr:row>
      <xdr:rowOff>47625</xdr:rowOff>
    </xdr:from>
    <xdr:to>
      <xdr:col>0</xdr:col>
      <xdr:colOff>523875</xdr:colOff>
      <xdr:row>3191</xdr:row>
      <xdr:rowOff>523875</xdr:rowOff>
    </xdr:to>
    <xdr:pic>
      <xdr:nvPicPr>
        <xdr:cNvPr id="2417" name="Рисунок 2416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3192</xdr:row>
      <xdr:rowOff>47625</xdr:rowOff>
    </xdr:from>
    <xdr:to>
      <xdr:col>0</xdr:col>
      <xdr:colOff>523875</xdr:colOff>
      <xdr:row>3192</xdr:row>
      <xdr:rowOff>523875</xdr:rowOff>
    </xdr:to>
    <xdr:pic>
      <xdr:nvPicPr>
        <xdr:cNvPr id="2418" name="Рисунок 2417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3193</xdr:row>
      <xdr:rowOff>47625</xdr:rowOff>
    </xdr:from>
    <xdr:to>
      <xdr:col>0</xdr:col>
      <xdr:colOff>523875</xdr:colOff>
      <xdr:row>3193</xdr:row>
      <xdr:rowOff>523875</xdr:rowOff>
    </xdr:to>
    <xdr:pic>
      <xdr:nvPicPr>
        <xdr:cNvPr id="2419" name="Рисунок 241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3194</xdr:row>
      <xdr:rowOff>47625</xdr:rowOff>
    </xdr:from>
    <xdr:to>
      <xdr:col>0</xdr:col>
      <xdr:colOff>676275</xdr:colOff>
      <xdr:row>3194</xdr:row>
      <xdr:rowOff>523875</xdr:rowOff>
    </xdr:to>
    <xdr:pic>
      <xdr:nvPicPr>
        <xdr:cNvPr id="2420" name="Рисунок 2419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3196</xdr:row>
      <xdr:rowOff>47625</xdr:rowOff>
    </xdr:from>
    <xdr:to>
      <xdr:col>0</xdr:col>
      <xdr:colOff>523875</xdr:colOff>
      <xdr:row>3196</xdr:row>
      <xdr:rowOff>523875</xdr:rowOff>
    </xdr:to>
    <xdr:pic>
      <xdr:nvPicPr>
        <xdr:cNvPr id="2421" name="Рисунок 2420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3202</xdr:row>
      <xdr:rowOff>47625</xdr:rowOff>
    </xdr:from>
    <xdr:to>
      <xdr:col>0</xdr:col>
      <xdr:colOff>400050</xdr:colOff>
      <xdr:row>3202</xdr:row>
      <xdr:rowOff>523875</xdr:rowOff>
    </xdr:to>
    <xdr:pic>
      <xdr:nvPicPr>
        <xdr:cNvPr id="2422" name="Рисунок 2421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3203</xdr:row>
      <xdr:rowOff>47625</xdr:rowOff>
    </xdr:from>
    <xdr:to>
      <xdr:col>0</xdr:col>
      <xdr:colOff>400050</xdr:colOff>
      <xdr:row>3203</xdr:row>
      <xdr:rowOff>523875</xdr:rowOff>
    </xdr:to>
    <xdr:pic>
      <xdr:nvPicPr>
        <xdr:cNvPr id="2423" name="Рисунок 2422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3204</xdr:row>
      <xdr:rowOff>47625</xdr:rowOff>
    </xdr:from>
    <xdr:to>
      <xdr:col>0</xdr:col>
      <xdr:colOff>400050</xdr:colOff>
      <xdr:row>3204</xdr:row>
      <xdr:rowOff>523875</xdr:rowOff>
    </xdr:to>
    <xdr:pic>
      <xdr:nvPicPr>
        <xdr:cNvPr id="2424" name="Рисунок 2423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3206</xdr:row>
      <xdr:rowOff>47625</xdr:rowOff>
    </xdr:from>
    <xdr:to>
      <xdr:col>0</xdr:col>
      <xdr:colOff>523875</xdr:colOff>
      <xdr:row>3206</xdr:row>
      <xdr:rowOff>523875</xdr:rowOff>
    </xdr:to>
    <xdr:pic>
      <xdr:nvPicPr>
        <xdr:cNvPr id="2425" name="Рисунок 2424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3207</xdr:row>
      <xdr:rowOff>47625</xdr:rowOff>
    </xdr:from>
    <xdr:to>
      <xdr:col>0</xdr:col>
      <xdr:colOff>523875</xdr:colOff>
      <xdr:row>3207</xdr:row>
      <xdr:rowOff>523875</xdr:rowOff>
    </xdr:to>
    <xdr:pic>
      <xdr:nvPicPr>
        <xdr:cNvPr id="2426" name="Рисунок 2425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3209</xdr:row>
      <xdr:rowOff>47625</xdr:rowOff>
    </xdr:from>
    <xdr:to>
      <xdr:col>0</xdr:col>
      <xdr:colOff>400050</xdr:colOff>
      <xdr:row>3209</xdr:row>
      <xdr:rowOff>523875</xdr:rowOff>
    </xdr:to>
    <xdr:pic>
      <xdr:nvPicPr>
        <xdr:cNvPr id="2427" name="Рисунок 2426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3210</xdr:row>
      <xdr:rowOff>47625</xdr:rowOff>
    </xdr:from>
    <xdr:to>
      <xdr:col>0</xdr:col>
      <xdr:colOff>400050</xdr:colOff>
      <xdr:row>3210</xdr:row>
      <xdr:rowOff>523875</xdr:rowOff>
    </xdr:to>
    <xdr:pic>
      <xdr:nvPicPr>
        <xdr:cNvPr id="2428" name="Рисунок 2427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3212</xdr:row>
      <xdr:rowOff>47625</xdr:rowOff>
    </xdr:from>
    <xdr:to>
      <xdr:col>0</xdr:col>
      <xdr:colOff>400050</xdr:colOff>
      <xdr:row>3212</xdr:row>
      <xdr:rowOff>523875</xdr:rowOff>
    </xdr:to>
    <xdr:pic>
      <xdr:nvPicPr>
        <xdr:cNvPr id="2429" name="Рисунок 2428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3214</xdr:row>
      <xdr:rowOff>47625</xdr:rowOff>
    </xdr:from>
    <xdr:to>
      <xdr:col>0</xdr:col>
      <xdr:colOff>400050</xdr:colOff>
      <xdr:row>3214</xdr:row>
      <xdr:rowOff>523875</xdr:rowOff>
    </xdr:to>
    <xdr:pic>
      <xdr:nvPicPr>
        <xdr:cNvPr id="2430" name="Рисунок 2429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3216</xdr:row>
      <xdr:rowOff>47625</xdr:rowOff>
    </xdr:from>
    <xdr:to>
      <xdr:col>0</xdr:col>
      <xdr:colOff>676275</xdr:colOff>
      <xdr:row>3216</xdr:row>
      <xdr:rowOff>523875</xdr:rowOff>
    </xdr:to>
    <xdr:pic>
      <xdr:nvPicPr>
        <xdr:cNvPr id="2431" name="Рисунок 2430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3218</xdr:row>
      <xdr:rowOff>47625</xdr:rowOff>
    </xdr:from>
    <xdr:to>
      <xdr:col>0</xdr:col>
      <xdr:colOff>400050</xdr:colOff>
      <xdr:row>3218</xdr:row>
      <xdr:rowOff>523875</xdr:rowOff>
    </xdr:to>
    <xdr:pic>
      <xdr:nvPicPr>
        <xdr:cNvPr id="2432" name="Рисунок 243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3219</xdr:row>
      <xdr:rowOff>47625</xdr:rowOff>
    </xdr:from>
    <xdr:to>
      <xdr:col>0</xdr:col>
      <xdr:colOff>523875</xdr:colOff>
      <xdr:row>3219</xdr:row>
      <xdr:rowOff>523875</xdr:rowOff>
    </xdr:to>
    <xdr:pic>
      <xdr:nvPicPr>
        <xdr:cNvPr id="2433" name="Рисунок 2432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3221</xdr:row>
      <xdr:rowOff>47625</xdr:rowOff>
    </xdr:from>
    <xdr:to>
      <xdr:col>0</xdr:col>
      <xdr:colOff>676275</xdr:colOff>
      <xdr:row>3221</xdr:row>
      <xdr:rowOff>523875</xdr:rowOff>
    </xdr:to>
    <xdr:pic>
      <xdr:nvPicPr>
        <xdr:cNvPr id="2434" name="Рисунок 2433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3222</xdr:row>
      <xdr:rowOff>47625</xdr:rowOff>
    </xdr:from>
    <xdr:to>
      <xdr:col>0</xdr:col>
      <xdr:colOff>676275</xdr:colOff>
      <xdr:row>3222</xdr:row>
      <xdr:rowOff>523875</xdr:rowOff>
    </xdr:to>
    <xdr:pic>
      <xdr:nvPicPr>
        <xdr:cNvPr id="2435" name="Рисунок 243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3224</xdr:row>
      <xdr:rowOff>47625</xdr:rowOff>
    </xdr:from>
    <xdr:to>
      <xdr:col>0</xdr:col>
      <xdr:colOff>400050</xdr:colOff>
      <xdr:row>3224</xdr:row>
      <xdr:rowOff>523875</xdr:rowOff>
    </xdr:to>
    <xdr:pic>
      <xdr:nvPicPr>
        <xdr:cNvPr id="2436" name="Рисунок 2435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3225</xdr:row>
      <xdr:rowOff>47625</xdr:rowOff>
    </xdr:from>
    <xdr:to>
      <xdr:col>0</xdr:col>
      <xdr:colOff>523875</xdr:colOff>
      <xdr:row>3225</xdr:row>
      <xdr:rowOff>523875</xdr:rowOff>
    </xdr:to>
    <xdr:pic>
      <xdr:nvPicPr>
        <xdr:cNvPr id="2437" name="Рисунок 2436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3226</xdr:row>
      <xdr:rowOff>47625</xdr:rowOff>
    </xdr:from>
    <xdr:to>
      <xdr:col>0</xdr:col>
      <xdr:colOff>400050</xdr:colOff>
      <xdr:row>3226</xdr:row>
      <xdr:rowOff>523875</xdr:rowOff>
    </xdr:to>
    <xdr:pic>
      <xdr:nvPicPr>
        <xdr:cNvPr id="2438" name="Рисунок 2437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3227</xdr:row>
      <xdr:rowOff>47625</xdr:rowOff>
    </xdr:from>
    <xdr:to>
      <xdr:col>0</xdr:col>
      <xdr:colOff>400050</xdr:colOff>
      <xdr:row>3227</xdr:row>
      <xdr:rowOff>523875</xdr:rowOff>
    </xdr:to>
    <xdr:pic>
      <xdr:nvPicPr>
        <xdr:cNvPr id="2439" name="Рисунок 2438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3229</xdr:row>
      <xdr:rowOff>47625</xdr:rowOff>
    </xdr:from>
    <xdr:to>
      <xdr:col>0</xdr:col>
      <xdr:colOff>400050</xdr:colOff>
      <xdr:row>3229</xdr:row>
      <xdr:rowOff>523875</xdr:rowOff>
    </xdr:to>
    <xdr:pic>
      <xdr:nvPicPr>
        <xdr:cNvPr id="2440" name="Рисунок 2439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3230</xdr:row>
      <xdr:rowOff>47625</xdr:rowOff>
    </xdr:from>
    <xdr:to>
      <xdr:col>0</xdr:col>
      <xdr:colOff>400050</xdr:colOff>
      <xdr:row>3230</xdr:row>
      <xdr:rowOff>523875</xdr:rowOff>
    </xdr:to>
    <xdr:pic>
      <xdr:nvPicPr>
        <xdr:cNvPr id="2441" name="Рисунок 2440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3231</xdr:row>
      <xdr:rowOff>47625</xdr:rowOff>
    </xdr:from>
    <xdr:to>
      <xdr:col>0</xdr:col>
      <xdr:colOff>400050</xdr:colOff>
      <xdr:row>3231</xdr:row>
      <xdr:rowOff>523875</xdr:rowOff>
    </xdr:to>
    <xdr:pic>
      <xdr:nvPicPr>
        <xdr:cNvPr id="2442" name="Рисунок 2441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3232</xdr:row>
      <xdr:rowOff>47625</xdr:rowOff>
    </xdr:from>
    <xdr:to>
      <xdr:col>0</xdr:col>
      <xdr:colOff>400050</xdr:colOff>
      <xdr:row>3232</xdr:row>
      <xdr:rowOff>523875</xdr:rowOff>
    </xdr:to>
    <xdr:pic>
      <xdr:nvPicPr>
        <xdr:cNvPr id="2443" name="Рисунок 2442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3233</xdr:row>
      <xdr:rowOff>47625</xdr:rowOff>
    </xdr:from>
    <xdr:to>
      <xdr:col>0</xdr:col>
      <xdr:colOff>400050</xdr:colOff>
      <xdr:row>3233</xdr:row>
      <xdr:rowOff>523875</xdr:rowOff>
    </xdr:to>
    <xdr:pic>
      <xdr:nvPicPr>
        <xdr:cNvPr id="2444" name="Рисунок 244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3234</xdr:row>
      <xdr:rowOff>47625</xdr:rowOff>
    </xdr:from>
    <xdr:to>
      <xdr:col>0</xdr:col>
      <xdr:colOff>400050</xdr:colOff>
      <xdr:row>3234</xdr:row>
      <xdr:rowOff>523875</xdr:rowOff>
    </xdr:to>
    <xdr:pic>
      <xdr:nvPicPr>
        <xdr:cNvPr id="2445" name="Рисунок 2444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3238</xdr:row>
      <xdr:rowOff>47625</xdr:rowOff>
    </xdr:from>
    <xdr:to>
      <xdr:col>0</xdr:col>
      <xdr:colOff>400050</xdr:colOff>
      <xdr:row>3238</xdr:row>
      <xdr:rowOff>523875</xdr:rowOff>
    </xdr:to>
    <xdr:pic>
      <xdr:nvPicPr>
        <xdr:cNvPr id="2446" name="Рисунок 2445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3239</xdr:row>
      <xdr:rowOff>47625</xdr:rowOff>
    </xdr:from>
    <xdr:to>
      <xdr:col>0</xdr:col>
      <xdr:colOff>523875</xdr:colOff>
      <xdr:row>3239</xdr:row>
      <xdr:rowOff>523875</xdr:rowOff>
    </xdr:to>
    <xdr:pic>
      <xdr:nvPicPr>
        <xdr:cNvPr id="2447" name="Рисунок 2446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3240</xdr:row>
      <xdr:rowOff>47625</xdr:rowOff>
    </xdr:from>
    <xdr:to>
      <xdr:col>0</xdr:col>
      <xdr:colOff>400050</xdr:colOff>
      <xdr:row>3240</xdr:row>
      <xdr:rowOff>523875</xdr:rowOff>
    </xdr:to>
    <xdr:pic>
      <xdr:nvPicPr>
        <xdr:cNvPr id="2448" name="Рисунок 2447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3241</xdr:row>
      <xdr:rowOff>47625</xdr:rowOff>
    </xdr:from>
    <xdr:to>
      <xdr:col>0</xdr:col>
      <xdr:colOff>400050</xdr:colOff>
      <xdr:row>3241</xdr:row>
      <xdr:rowOff>523875</xdr:rowOff>
    </xdr:to>
    <xdr:pic>
      <xdr:nvPicPr>
        <xdr:cNvPr id="2449" name="Рисунок 2448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3242</xdr:row>
      <xdr:rowOff>47625</xdr:rowOff>
    </xdr:from>
    <xdr:to>
      <xdr:col>0</xdr:col>
      <xdr:colOff>400050</xdr:colOff>
      <xdr:row>3242</xdr:row>
      <xdr:rowOff>523875</xdr:rowOff>
    </xdr:to>
    <xdr:pic>
      <xdr:nvPicPr>
        <xdr:cNvPr id="2450" name="Рисунок 2449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3243</xdr:row>
      <xdr:rowOff>47625</xdr:rowOff>
    </xdr:from>
    <xdr:to>
      <xdr:col>0</xdr:col>
      <xdr:colOff>400050</xdr:colOff>
      <xdr:row>3243</xdr:row>
      <xdr:rowOff>523875</xdr:rowOff>
    </xdr:to>
    <xdr:pic>
      <xdr:nvPicPr>
        <xdr:cNvPr id="2451" name="Рисунок 2450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3244</xdr:row>
      <xdr:rowOff>47625</xdr:rowOff>
    </xdr:from>
    <xdr:to>
      <xdr:col>0</xdr:col>
      <xdr:colOff>400050</xdr:colOff>
      <xdr:row>3244</xdr:row>
      <xdr:rowOff>523875</xdr:rowOff>
    </xdr:to>
    <xdr:pic>
      <xdr:nvPicPr>
        <xdr:cNvPr id="2452" name="Рисунок 2451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3245</xdr:row>
      <xdr:rowOff>47625</xdr:rowOff>
    </xdr:from>
    <xdr:to>
      <xdr:col>0</xdr:col>
      <xdr:colOff>695325</xdr:colOff>
      <xdr:row>3245</xdr:row>
      <xdr:rowOff>523875</xdr:rowOff>
    </xdr:to>
    <xdr:pic>
      <xdr:nvPicPr>
        <xdr:cNvPr id="2453" name="Рисунок 2452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3246</xdr:row>
      <xdr:rowOff>47625</xdr:rowOff>
    </xdr:from>
    <xdr:to>
      <xdr:col>0</xdr:col>
      <xdr:colOff>676275</xdr:colOff>
      <xdr:row>3246</xdr:row>
      <xdr:rowOff>523875</xdr:rowOff>
    </xdr:to>
    <xdr:pic>
      <xdr:nvPicPr>
        <xdr:cNvPr id="2454" name="Рисунок 2453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3247</xdr:row>
      <xdr:rowOff>47625</xdr:rowOff>
    </xdr:from>
    <xdr:to>
      <xdr:col>0</xdr:col>
      <xdr:colOff>695325</xdr:colOff>
      <xdr:row>3247</xdr:row>
      <xdr:rowOff>523875</xdr:rowOff>
    </xdr:to>
    <xdr:pic>
      <xdr:nvPicPr>
        <xdr:cNvPr id="2455" name="Рисунок 2454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3248</xdr:row>
      <xdr:rowOff>47625</xdr:rowOff>
    </xdr:from>
    <xdr:to>
      <xdr:col>0</xdr:col>
      <xdr:colOff>676275</xdr:colOff>
      <xdr:row>3248</xdr:row>
      <xdr:rowOff>523875</xdr:rowOff>
    </xdr:to>
    <xdr:pic>
      <xdr:nvPicPr>
        <xdr:cNvPr id="2456" name="Рисунок 2455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3250</xdr:row>
      <xdr:rowOff>47625</xdr:rowOff>
    </xdr:from>
    <xdr:to>
      <xdr:col>0</xdr:col>
      <xdr:colOff>523875</xdr:colOff>
      <xdr:row>3250</xdr:row>
      <xdr:rowOff>523875</xdr:rowOff>
    </xdr:to>
    <xdr:pic>
      <xdr:nvPicPr>
        <xdr:cNvPr id="2457" name="Рисунок 2456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3251</xdr:row>
      <xdr:rowOff>47625</xdr:rowOff>
    </xdr:from>
    <xdr:to>
      <xdr:col>0</xdr:col>
      <xdr:colOff>523875</xdr:colOff>
      <xdr:row>3251</xdr:row>
      <xdr:rowOff>523875</xdr:rowOff>
    </xdr:to>
    <xdr:pic>
      <xdr:nvPicPr>
        <xdr:cNvPr id="2458" name="Рисунок 2457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3252</xdr:row>
      <xdr:rowOff>47625</xdr:rowOff>
    </xdr:from>
    <xdr:to>
      <xdr:col>0</xdr:col>
      <xdr:colOff>523875</xdr:colOff>
      <xdr:row>3252</xdr:row>
      <xdr:rowOff>523875</xdr:rowOff>
    </xdr:to>
    <xdr:pic>
      <xdr:nvPicPr>
        <xdr:cNvPr id="2459" name="Рисунок 2458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3253</xdr:row>
      <xdr:rowOff>47625</xdr:rowOff>
    </xdr:from>
    <xdr:to>
      <xdr:col>0</xdr:col>
      <xdr:colOff>400050</xdr:colOff>
      <xdr:row>3253</xdr:row>
      <xdr:rowOff>523875</xdr:rowOff>
    </xdr:to>
    <xdr:pic>
      <xdr:nvPicPr>
        <xdr:cNvPr id="2460" name="Рисунок 2459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3254</xdr:row>
      <xdr:rowOff>47625</xdr:rowOff>
    </xdr:from>
    <xdr:to>
      <xdr:col>0</xdr:col>
      <xdr:colOff>400050</xdr:colOff>
      <xdr:row>3254</xdr:row>
      <xdr:rowOff>523875</xdr:rowOff>
    </xdr:to>
    <xdr:pic>
      <xdr:nvPicPr>
        <xdr:cNvPr id="2461" name="Рисунок 2460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3256</xdr:row>
      <xdr:rowOff>47625</xdr:rowOff>
    </xdr:from>
    <xdr:to>
      <xdr:col>0</xdr:col>
      <xdr:colOff>400050</xdr:colOff>
      <xdr:row>3256</xdr:row>
      <xdr:rowOff>523875</xdr:rowOff>
    </xdr:to>
    <xdr:pic>
      <xdr:nvPicPr>
        <xdr:cNvPr id="2462" name="Рисунок 2461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3258</xdr:row>
      <xdr:rowOff>47625</xdr:rowOff>
    </xdr:from>
    <xdr:to>
      <xdr:col>0</xdr:col>
      <xdr:colOff>400050</xdr:colOff>
      <xdr:row>3258</xdr:row>
      <xdr:rowOff>523875</xdr:rowOff>
    </xdr:to>
    <xdr:pic>
      <xdr:nvPicPr>
        <xdr:cNvPr id="2464" name="Рисунок 2463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3260</xdr:row>
      <xdr:rowOff>47625</xdr:rowOff>
    </xdr:from>
    <xdr:to>
      <xdr:col>0</xdr:col>
      <xdr:colOff>400050</xdr:colOff>
      <xdr:row>3260</xdr:row>
      <xdr:rowOff>523875</xdr:rowOff>
    </xdr:to>
    <xdr:pic>
      <xdr:nvPicPr>
        <xdr:cNvPr id="2465" name="Рисунок 2464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3261</xdr:row>
      <xdr:rowOff>47625</xdr:rowOff>
    </xdr:from>
    <xdr:to>
      <xdr:col>0</xdr:col>
      <xdr:colOff>400050</xdr:colOff>
      <xdr:row>3261</xdr:row>
      <xdr:rowOff>523875</xdr:rowOff>
    </xdr:to>
    <xdr:pic>
      <xdr:nvPicPr>
        <xdr:cNvPr id="2466" name="Рисунок 2465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3263</xdr:row>
      <xdr:rowOff>47625</xdr:rowOff>
    </xdr:from>
    <xdr:to>
      <xdr:col>0</xdr:col>
      <xdr:colOff>400050</xdr:colOff>
      <xdr:row>3263</xdr:row>
      <xdr:rowOff>523875</xdr:rowOff>
    </xdr:to>
    <xdr:pic>
      <xdr:nvPicPr>
        <xdr:cNvPr id="2467" name="Рисунок 2466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3265</xdr:row>
      <xdr:rowOff>47625</xdr:rowOff>
    </xdr:from>
    <xdr:to>
      <xdr:col>0</xdr:col>
      <xdr:colOff>400050</xdr:colOff>
      <xdr:row>3265</xdr:row>
      <xdr:rowOff>523875</xdr:rowOff>
    </xdr:to>
    <xdr:pic>
      <xdr:nvPicPr>
        <xdr:cNvPr id="2468" name="Рисунок 2467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3267</xdr:row>
      <xdr:rowOff>47625</xdr:rowOff>
    </xdr:from>
    <xdr:to>
      <xdr:col>0</xdr:col>
      <xdr:colOff>400050</xdr:colOff>
      <xdr:row>3267</xdr:row>
      <xdr:rowOff>523875</xdr:rowOff>
    </xdr:to>
    <xdr:pic>
      <xdr:nvPicPr>
        <xdr:cNvPr id="2469" name="Рисунок 2468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3269</xdr:row>
      <xdr:rowOff>47625</xdr:rowOff>
    </xdr:from>
    <xdr:to>
      <xdr:col>0</xdr:col>
      <xdr:colOff>400050</xdr:colOff>
      <xdr:row>3269</xdr:row>
      <xdr:rowOff>523875</xdr:rowOff>
    </xdr:to>
    <xdr:pic>
      <xdr:nvPicPr>
        <xdr:cNvPr id="2470" name="Рисунок 2469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3271</xdr:row>
      <xdr:rowOff>47625</xdr:rowOff>
    </xdr:from>
    <xdr:to>
      <xdr:col>0</xdr:col>
      <xdr:colOff>400050</xdr:colOff>
      <xdr:row>3271</xdr:row>
      <xdr:rowOff>523875</xdr:rowOff>
    </xdr:to>
    <xdr:pic>
      <xdr:nvPicPr>
        <xdr:cNvPr id="2471" name="Рисунок 2470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3272</xdr:row>
      <xdr:rowOff>47625</xdr:rowOff>
    </xdr:from>
    <xdr:to>
      <xdr:col>0</xdr:col>
      <xdr:colOff>400050</xdr:colOff>
      <xdr:row>3272</xdr:row>
      <xdr:rowOff>523875</xdr:rowOff>
    </xdr:to>
    <xdr:pic>
      <xdr:nvPicPr>
        <xdr:cNvPr id="2472" name="Рисунок 2471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3278</xdr:row>
      <xdr:rowOff>47625</xdr:rowOff>
    </xdr:from>
    <xdr:to>
      <xdr:col>0</xdr:col>
      <xdr:colOff>400050</xdr:colOff>
      <xdr:row>3278</xdr:row>
      <xdr:rowOff>523875</xdr:rowOff>
    </xdr:to>
    <xdr:pic>
      <xdr:nvPicPr>
        <xdr:cNvPr id="2473" name="Рисунок 2472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3279</xdr:row>
      <xdr:rowOff>47625</xdr:rowOff>
    </xdr:from>
    <xdr:to>
      <xdr:col>0</xdr:col>
      <xdr:colOff>523875</xdr:colOff>
      <xdr:row>3279</xdr:row>
      <xdr:rowOff>523875</xdr:rowOff>
    </xdr:to>
    <xdr:pic>
      <xdr:nvPicPr>
        <xdr:cNvPr id="2474" name="Рисунок 247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3280</xdr:row>
      <xdr:rowOff>47625</xdr:rowOff>
    </xdr:from>
    <xdr:to>
      <xdr:col>0</xdr:col>
      <xdr:colOff>400050</xdr:colOff>
      <xdr:row>3280</xdr:row>
      <xdr:rowOff>523875</xdr:rowOff>
    </xdr:to>
    <xdr:pic>
      <xdr:nvPicPr>
        <xdr:cNvPr id="2475" name="Рисунок 247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3281</xdr:row>
      <xdr:rowOff>47625</xdr:rowOff>
    </xdr:from>
    <xdr:to>
      <xdr:col>0</xdr:col>
      <xdr:colOff>400050</xdr:colOff>
      <xdr:row>3281</xdr:row>
      <xdr:rowOff>523875</xdr:rowOff>
    </xdr:to>
    <xdr:pic>
      <xdr:nvPicPr>
        <xdr:cNvPr id="2476" name="Рисунок 2475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3283</xdr:row>
      <xdr:rowOff>47625</xdr:rowOff>
    </xdr:from>
    <xdr:to>
      <xdr:col>0</xdr:col>
      <xdr:colOff>400050</xdr:colOff>
      <xdr:row>3283</xdr:row>
      <xdr:rowOff>523875</xdr:rowOff>
    </xdr:to>
    <xdr:pic>
      <xdr:nvPicPr>
        <xdr:cNvPr id="2477" name="Рисунок 2476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3285</xdr:row>
      <xdr:rowOff>47625</xdr:rowOff>
    </xdr:from>
    <xdr:to>
      <xdr:col>0</xdr:col>
      <xdr:colOff>400050</xdr:colOff>
      <xdr:row>3285</xdr:row>
      <xdr:rowOff>523875</xdr:rowOff>
    </xdr:to>
    <xdr:pic>
      <xdr:nvPicPr>
        <xdr:cNvPr id="2478" name="Рисунок 2477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3287</xdr:row>
      <xdr:rowOff>47625</xdr:rowOff>
    </xdr:from>
    <xdr:to>
      <xdr:col>0</xdr:col>
      <xdr:colOff>400050</xdr:colOff>
      <xdr:row>3287</xdr:row>
      <xdr:rowOff>523875</xdr:rowOff>
    </xdr:to>
    <xdr:pic>
      <xdr:nvPicPr>
        <xdr:cNvPr id="2479" name="Рисунок 2478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3288</xdr:row>
      <xdr:rowOff>47625</xdr:rowOff>
    </xdr:from>
    <xdr:to>
      <xdr:col>0</xdr:col>
      <xdr:colOff>400050</xdr:colOff>
      <xdr:row>3288</xdr:row>
      <xdr:rowOff>523875</xdr:rowOff>
    </xdr:to>
    <xdr:pic>
      <xdr:nvPicPr>
        <xdr:cNvPr id="2480" name="Рисунок 2479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3290</xdr:row>
      <xdr:rowOff>47625</xdr:rowOff>
    </xdr:from>
    <xdr:to>
      <xdr:col>0</xdr:col>
      <xdr:colOff>400050</xdr:colOff>
      <xdr:row>3290</xdr:row>
      <xdr:rowOff>523875</xdr:rowOff>
    </xdr:to>
    <xdr:pic>
      <xdr:nvPicPr>
        <xdr:cNvPr id="2481" name="Рисунок 2480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3291</xdr:row>
      <xdr:rowOff>47625</xdr:rowOff>
    </xdr:from>
    <xdr:to>
      <xdr:col>0</xdr:col>
      <xdr:colOff>400050</xdr:colOff>
      <xdr:row>3291</xdr:row>
      <xdr:rowOff>523875</xdr:rowOff>
    </xdr:to>
    <xdr:pic>
      <xdr:nvPicPr>
        <xdr:cNvPr id="2482" name="Рисунок 2481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3293</xdr:row>
      <xdr:rowOff>47625</xdr:rowOff>
    </xdr:from>
    <xdr:to>
      <xdr:col>0</xdr:col>
      <xdr:colOff>400050</xdr:colOff>
      <xdr:row>3293</xdr:row>
      <xdr:rowOff>523875</xdr:rowOff>
    </xdr:to>
    <xdr:pic>
      <xdr:nvPicPr>
        <xdr:cNvPr id="2483" name="Рисунок 2482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3295</xdr:row>
      <xdr:rowOff>47625</xdr:rowOff>
    </xdr:from>
    <xdr:to>
      <xdr:col>0</xdr:col>
      <xdr:colOff>400050</xdr:colOff>
      <xdr:row>3295</xdr:row>
      <xdr:rowOff>523875</xdr:rowOff>
    </xdr:to>
    <xdr:pic>
      <xdr:nvPicPr>
        <xdr:cNvPr id="2484" name="Рисунок 2483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3296</xdr:row>
      <xdr:rowOff>47625</xdr:rowOff>
    </xdr:from>
    <xdr:to>
      <xdr:col>0</xdr:col>
      <xdr:colOff>400050</xdr:colOff>
      <xdr:row>3296</xdr:row>
      <xdr:rowOff>523875</xdr:rowOff>
    </xdr:to>
    <xdr:pic>
      <xdr:nvPicPr>
        <xdr:cNvPr id="2485" name="Рисунок 248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3298</xdr:row>
      <xdr:rowOff>47625</xdr:rowOff>
    </xdr:from>
    <xdr:to>
      <xdr:col>0</xdr:col>
      <xdr:colOff>400050</xdr:colOff>
      <xdr:row>3298</xdr:row>
      <xdr:rowOff>523875</xdr:rowOff>
    </xdr:to>
    <xdr:pic>
      <xdr:nvPicPr>
        <xdr:cNvPr id="2486" name="Рисунок 2485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3299</xdr:row>
      <xdr:rowOff>47625</xdr:rowOff>
    </xdr:from>
    <xdr:to>
      <xdr:col>0</xdr:col>
      <xdr:colOff>400050</xdr:colOff>
      <xdr:row>3299</xdr:row>
      <xdr:rowOff>523875</xdr:rowOff>
    </xdr:to>
    <xdr:pic>
      <xdr:nvPicPr>
        <xdr:cNvPr id="2487" name="Рисунок 2486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3301</xdr:row>
      <xdr:rowOff>47625</xdr:rowOff>
    </xdr:from>
    <xdr:to>
      <xdr:col>0</xdr:col>
      <xdr:colOff>400050</xdr:colOff>
      <xdr:row>3301</xdr:row>
      <xdr:rowOff>523875</xdr:rowOff>
    </xdr:to>
    <xdr:pic>
      <xdr:nvPicPr>
        <xdr:cNvPr id="2488" name="Рисунок 2487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3302</xdr:row>
      <xdr:rowOff>47625</xdr:rowOff>
    </xdr:from>
    <xdr:to>
      <xdr:col>0</xdr:col>
      <xdr:colOff>400050</xdr:colOff>
      <xdr:row>3302</xdr:row>
      <xdr:rowOff>523875</xdr:rowOff>
    </xdr:to>
    <xdr:pic>
      <xdr:nvPicPr>
        <xdr:cNvPr id="2489" name="Рисунок 2488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3304</xdr:row>
      <xdr:rowOff>47625</xdr:rowOff>
    </xdr:from>
    <xdr:to>
      <xdr:col>0</xdr:col>
      <xdr:colOff>676275</xdr:colOff>
      <xdr:row>3304</xdr:row>
      <xdr:rowOff>523875</xdr:rowOff>
    </xdr:to>
    <xdr:pic>
      <xdr:nvPicPr>
        <xdr:cNvPr id="2490" name="Рисунок 2489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3305</xdr:row>
      <xdr:rowOff>47625</xdr:rowOff>
    </xdr:from>
    <xdr:to>
      <xdr:col>0</xdr:col>
      <xdr:colOff>400050</xdr:colOff>
      <xdr:row>3305</xdr:row>
      <xdr:rowOff>523875</xdr:rowOff>
    </xdr:to>
    <xdr:pic>
      <xdr:nvPicPr>
        <xdr:cNvPr id="2491" name="Рисунок 2490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3306</xdr:row>
      <xdr:rowOff>47625</xdr:rowOff>
    </xdr:from>
    <xdr:to>
      <xdr:col>0</xdr:col>
      <xdr:colOff>676275</xdr:colOff>
      <xdr:row>3306</xdr:row>
      <xdr:rowOff>523875</xdr:rowOff>
    </xdr:to>
    <xdr:pic>
      <xdr:nvPicPr>
        <xdr:cNvPr id="2492" name="Рисунок 2491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3307</xdr:row>
      <xdr:rowOff>47625</xdr:rowOff>
    </xdr:from>
    <xdr:to>
      <xdr:col>0</xdr:col>
      <xdr:colOff>400050</xdr:colOff>
      <xdr:row>3307</xdr:row>
      <xdr:rowOff>523875</xdr:rowOff>
    </xdr:to>
    <xdr:pic>
      <xdr:nvPicPr>
        <xdr:cNvPr id="2493" name="Рисунок 2492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3309</xdr:row>
      <xdr:rowOff>47625</xdr:rowOff>
    </xdr:from>
    <xdr:to>
      <xdr:col>0</xdr:col>
      <xdr:colOff>400050</xdr:colOff>
      <xdr:row>3309</xdr:row>
      <xdr:rowOff>523875</xdr:rowOff>
    </xdr:to>
    <xdr:pic>
      <xdr:nvPicPr>
        <xdr:cNvPr id="2494" name="Рисунок 2493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3310</xdr:row>
      <xdr:rowOff>47625</xdr:rowOff>
    </xdr:from>
    <xdr:to>
      <xdr:col>0</xdr:col>
      <xdr:colOff>400050</xdr:colOff>
      <xdr:row>3310</xdr:row>
      <xdr:rowOff>523875</xdr:rowOff>
    </xdr:to>
    <xdr:pic>
      <xdr:nvPicPr>
        <xdr:cNvPr id="2495" name="Рисунок 249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3312</xdr:row>
      <xdr:rowOff>47625</xdr:rowOff>
    </xdr:from>
    <xdr:to>
      <xdr:col>0</xdr:col>
      <xdr:colOff>400050</xdr:colOff>
      <xdr:row>3312</xdr:row>
      <xdr:rowOff>523875</xdr:rowOff>
    </xdr:to>
    <xdr:pic>
      <xdr:nvPicPr>
        <xdr:cNvPr id="2496" name="Рисунок 2495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3313</xdr:row>
      <xdr:rowOff>47625</xdr:rowOff>
    </xdr:from>
    <xdr:to>
      <xdr:col>0</xdr:col>
      <xdr:colOff>400050</xdr:colOff>
      <xdr:row>3313</xdr:row>
      <xdr:rowOff>523875</xdr:rowOff>
    </xdr:to>
    <xdr:pic>
      <xdr:nvPicPr>
        <xdr:cNvPr id="2497" name="Рисунок 2496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3314</xdr:row>
      <xdr:rowOff>47625</xdr:rowOff>
    </xdr:from>
    <xdr:to>
      <xdr:col>0</xdr:col>
      <xdr:colOff>400050</xdr:colOff>
      <xdr:row>3314</xdr:row>
      <xdr:rowOff>523875</xdr:rowOff>
    </xdr:to>
    <xdr:pic>
      <xdr:nvPicPr>
        <xdr:cNvPr id="2498" name="Рисунок 2497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3316</xdr:row>
      <xdr:rowOff>47625</xdr:rowOff>
    </xdr:from>
    <xdr:to>
      <xdr:col>0</xdr:col>
      <xdr:colOff>400050</xdr:colOff>
      <xdr:row>3316</xdr:row>
      <xdr:rowOff>523875</xdr:rowOff>
    </xdr:to>
    <xdr:pic>
      <xdr:nvPicPr>
        <xdr:cNvPr id="2499" name="Рисунок 2498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3317</xdr:row>
      <xdr:rowOff>47625</xdr:rowOff>
    </xdr:from>
    <xdr:to>
      <xdr:col>0</xdr:col>
      <xdr:colOff>400050</xdr:colOff>
      <xdr:row>3317</xdr:row>
      <xdr:rowOff>523875</xdr:rowOff>
    </xdr:to>
    <xdr:pic>
      <xdr:nvPicPr>
        <xdr:cNvPr id="2500" name="Рисунок 2499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3319</xdr:row>
      <xdr:rowOff>47625</xdr:rowOff>
    </xdr:from>
    <xdr:to>
      <xdr:col>0</xdr:col>
      <xdr:colOff>400050</xdr:colOff>
      <xdr:row>3319</xdr:row>
      <xdr:rowOff>523875</xdr:rowOff>
    </xdr:to>
    <xdr:pic>
      <xdr:nvPicPr>
        <xdr:cNvPr id="2501" name="Рисунок 2500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3320</xdr:row>
      <xdr:rowOff>47625</xdr:rowOff>
    </xdr:from>
    <xdr:to>
      <xdr:col>0</xdr:col>
      <xdr:colOff>400050</xdr:colOff>
      <xdr:row>3320</xdr:row>
      <xdr:rowOff>523875</xdr:rowOff>
    </xdr:to>
    <xdr:pic>
      <xdr:nvPicPr>
        <xdr:cNvPr id="2502" name="Рисунок 2501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3321</xdr:row>
      <xdr:rowOff>47625</xdr:rowOff>
    </xdr:from>
    <xdr:to>
      <xdr:col>0</xdr:col>
      <xdr:colOff>400050</xdr:colOff>
      <xdr:row>3321</xdr:row>
      <xdr:rowOff>523875</xdr:rowOff>
    </xdr:to>
    <xdr:pic>
      <xdr:nvPicPr>
        <xdr:cNvPr id="2503" name="Рисунок 2502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3323</xdr:row>
      <xdr:rowOff>47625</xdr:rowOff>
    </xdr:from>
    <xdr:to>
      <xdr:col>0</xdr:col>
      <xdr:colOff>523875</xdr:colOff>
      <xdr:row>3323</xdr:row>
      <xdr:rowOff>523875</xdr:rowOff>
    </xdr:to>
    <xdr:pic>
      <xdr:nvPicPr>
        <xdr:cNvPr id="2504" name="Рисунок 250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3324</xdr:row>
      <xdr:rowOff>47625</xdr:rowOff>
    </xdr:from>
    <xdr:to>
      <xdr:col>0</xdr:col>
      <xdr:colOff>523875</xdr:colOff>
      <xdr:row>3324</xdr:row>
      <xdr:rowOff>523875</xdr:rowOff>
    </xdr:to>
    <xdr:pic>
      <xdr:nvPicPr>
        <xdr:cNvPr id="2505" name="Рисунок 250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3325</xdr:row>
      <xdr:rowOff>47625</xdr:rowOff>
    </xdr:from>
    <xdr:to>
      <xdr:col>0</xdr:col>
      <xdr:colOff>523875</xdr:colOff>
      <xdr:row>3325</xdr:row>
      <xdr:rowOff>523875</xdr:rowOff>
    </xdr:to>
    <xdr:pic>
      <xdr:nvPicPr>
        <xdr:cNvPr id="2506" name="Рисунок 2505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3327</xdr:row>
      <xdr:rowOff>47625</xdr:rowOff>
    </xdr:from>
    <xdr:to>
      <xdr:col>0</xdr:col>
      <xdr:colOff>523875</xdr:colOff>
      <xdr:row>3327</xdr:row>
      <xdr:rowOff>523875</xdr:rowOff>
    </xdr:to>
    <xdr:pic>
      <xdr:nvPicPr>
        <xdr:cNvPr id="2507" name="Рисунок 2506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3328</xdr:row>
      <xdr:rowOff>47625</xdr:rowOff>
    </xdr:from>
    <xdr:to>
      <xdr:col>0</xdr:col>
      <xdr:colOff>523875</xdr:colOff>
      <xdr:row>3328</xdr:row>
      <xdr:rowOff>523875</xdr:rowOff>
    </xdr:to>
    <xdr:pic>
      <xdr:nvPicPr>
        <xdr:cNvPr id="2508" name="Рисунок 2507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3329</xdr:row>
      <xdr:rowOff>47625</xdr:rowOff>
    </xdr:from>
    <xdr:to>
      <xdr:col>0</xdr:col>
      <xdr:colOff>676275</xdr:colOff>
      <xdr:row>3329</xdr:row>
      <xdr:rowOff>523875</xdr:rowOff>
    </xdr:to>
    <xdr:pic>
      <xdr:nvPicPr>
        <xdr:cNvPr id="2509" name="Рисунок 2508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3330</xdr:row>
      <xdr:rowOff>47625</xdr:rowOff>
    </xdr:from>
    <xdr:to>
      <xdr:col>0</xdr:col>
      <xdr:colOff>400050</xdr:colOff>
      <xdr:row>3330</xdr:row>
      <xdr:rowOff>523875</xdr:rowOff>
    </xdr:to>
    <xdr:pic>
      <xdr:nvPicPr>
        <xdr:cNvPr id="2511" name="Рисунок 2510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3331</xdr:row>
      <xdr:rowOff>47625</xdr:rowOff>
    </xdr:from>
    <xdr:to>
      <xdr:col>0</xdr:col>
      <xdr:colOff>400050</xdr:colOff>
      <xdr:row>3331</xdr:row>
      <xdr:rowOff>523875</xdr:rowOff>
    </xdr:to>
    <xdr:pic>
      <xdr:nvPicPr>
        <xdr:cNvPr id="2512" name="Рисунок 2511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3332</xdr:row>
      <xdr:rowOff>47625</xdr:rowOff>
    </xdr:from>
    <xdr:to>
      <xdr:col>0</xdr:col>
      <xdr:colOff>400050</xdr:colOff>
      <xdr:row>3332</xdr:row>
      <xdr:rowOff>523875</xdr:rowOff>
    </xdr:to>
    <xdr:pic>
      <xdr:nvPicPr>
        <xdr:cNvPr id="2513" name="Рисунок 2512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3333</xdr:row>
      <xdr:rowOff>47625</xdr:rowOff>
    </xdr:from>
    <xdr:to>
      <xdr:col>0</xdr:col>
      <xdr:colOff>400050</xdr:colOff>
      <xdr:row>3333</xdr:row>
      <xdr:rowOff>523875</xdr:rowOff>
    </xdr:to>
    <xdr:pic>
      <xdr:nvPicPr>
        <xdr:cNvPr id="2514" name="Рисунок 2513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3334</xdr:row>
      <xdr:rowOff>47625</xdr:rowOff>
    </xdr:from>
    <xdr:to>
      <xdr:col>0</xdr:col>
      <xdr:colOff>619125</xdr:colOff>
      <xdr:row>3334</xdr:row>
      <xdr:rowOff>523875</xdr:rowOff>
    </xdr:to>
    <xdr:pic>
      <xdr:nvPicPr>
        <xdr:cNvPr id="2515" name="Рисунок 251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3335</xdr:row>
      <xdr:rowOff>47625</xdr:rowOff>
    </xdr:from>
    <xdr:to>
      <xdr:col>0</xdr:col>
      <xdr:colOff>400050</xdr:colOff>
      <xdr:row>3335</xdr:row>
      <xdr:rowOff>523875</xdr:rowOff>
    </xdr:to>
    <xdr:pic>
      <xdr:nvPicPr>
        <xdr:cNvPr id="2516" name="Рисунок 2515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3336</xdr:row>
      <xdr:rowOff>47625</xdr:rowOff>
    </xdr:from>
    <xdr:to>
      <xdr:col>0</xdr:col>
      <xdr:colOff>400050</xdr:colOff>
      <xdr:row>3336</xdr:row>
      <xdr:rowOff>523875</xdr:rowOff>
    </xdr:to>
    <xdr:pic>
      <xdr:nvPicPr>
        <xdr:cNvPr id="2517" name="Рисунок 2516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3337</xdr:row>
      <xdr:rowOff>47625</xdr:rowOff>
    </xdr:from>
    <xdr:to>
      <xdr:col>0</xdr:col>
      <xdr:colOff>400050</xdr:colOff>
      <xdr:row>3337</xdr:row>
      <xdr:rowOff>523875</xdr:rowOff>
    </xdr:to>
    <xdr:pic>
      <xdr:nvPicPr>
        <xdr:cNvPr id="2518" name="Рисунок 2517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3338</xdr:row>
      <xdr:rowOff>47625</xdr:rowOff>
    </xdr:from>
    <xdr:to>
      <xdr:col>0</xdr:col>
      <xdr:colOff>400050</xdr:colOff>
      <xdr:row>3338</xdr:row>
      <xdr:rowOff>523875</xdr:rowOff>
    </xdr:to>
    <xdr:pic>
      <xdr:nvPicPr>
        <xdr:cNvPr id="2519" name="Рисунок 2518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3339</xdr:row>
      <xdr:rowOff>47625</xdr:rowOff>
    </xdr:from>
    <xdr:to>
      <xdr:col>0</xdr:col>
      <xdr:colOff>400050</xdr:colOff>
      <xdr:row>3339</xdr:row>
      <xdr:rowOff>523875</xdr:rowOff>
    </xdr:to>
    <xdr:pic>
      <xdr:nvPicPr>
        <xdr:cNvPr id="2520" name="Рисунок 2519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3340</xdr:row>
      <xdr:rowOff>47625</xdr:rowOff>
    </xdr:from>
    <xdr:to>
      <xdr:col>0</xdr:col>
      <xdr:colOff>400050</xdr:colOff>
      <xdr:row>3340</xdr:row>
      <xdr:rowOff>523875</xdr:rowOff>
    </xdr:to>
    <xdr:pic>
      <xdr:nvPicPr>
        <xdr:cNvPr id="2521" name="Рисунок 2520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3341</xdr:row>
      <xdr:rowOff>47625</xdr:rowOff>
    </xdr:from>
    <xdr:to>
      <xdr:col>0</xdr:col>
      <xdr:colOff>400050</xdr:colOff>
      <xdr:row>3341</xdr:row>
      <xdr:rowOff>523875</xdr:rowOff>
    </xdr:to>
    <xdr:pic>
      <xdr:nvPicPr>
        <xdr:cNvPr id="2522" name="Рисунок 2521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3342</xdr:row>
      <xdr:rowOff>47625</xdr:rowOff>
    </xdr:from>
    <xdr:to>
      <xdr:col>0</xdr:col>
      <xdr:colOff>400050</xdr:colOff>
      <xdr:row>3342</xdr:row>
      <xdr:rowOff>523875</xdr:rowOff>
    </xdr:to>
    <xdr:pic>
      <xdr:nvPicPr>
        <xdr:cNvPr id="2523" name="Рисунок 2522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3343</xdr:row>
      <xdr:rowOff>47625</xdr:rowOff>
    </xdr:from>
    <xdr:to>
      <xdr:col>0</xdr:col>
      <xdr:colOff>400050</xdr:colOff>
      <xdr:row>3343</xdr:row>
      <xdr:rowOff>523875</xdr:rowOff>
    </xdr:to>
    <xdr:pic>
      <xdr:nvPicPr>
        <xdr:cNvPr id="2524" name="Рисунок 2523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3344</xdr:row>
      <xdr:rowOff>47625</xdr:rowOff>
    </xdr:from>
    <xdr:to>
      <xdr:col>0</xdr:col>
      <xdr:colOff>523875</xdr:colOff>
      <xdr:row>3344</xdr:row>
      <xdr:rowOff>523875</xdr:rowOff>
    </xdr:to>
    <xdr:pic>
      <xdr:nvPicPr>
        <xdr:cNvPr id="2525" name="Рисунок 252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3345</xdr:row>
      <xdr:rowOff>47625</xdr:rowOff>
    </xdr:from>
    <xdr:to>
      <xdr:col>0</xdr:col>
      <xdr:colOff>533400</xdr:colOff>
      <xdr:row>3345</xdr:row>
      <xdr:rowOff>523875</xdr:rowOff>
    </xdr:to>
    <xdr:pic>
      <xdr:nvPicPr>
        <xdr:cNvPr id="2526" name="Рисунок 2525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3346</xdr:row>
      <xdr:rowOff>47625</xdr:rowOff>
    </xdr:from>
    <xdr:to>
      <xdr:col>0</xdr:col>
      <xdr:colOff>400050</xdr:colOff>
      <xdr:row>3346</xdr:row>
      <xdr:rowOff>523875</xdr:rowOff>
    </xdr:to>
    <xdr:pic>
      <xdr:nvPicPr>
        <xdr:cNvPr id="2527" name="Рисунок 2526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3347</xdr:row>
      <xdr:rowOff>47625</xdr:rowOff>
    </xdr:from>
    <xdr:to>
      <xdr:col>0</xdr:col>
      <xdr:colOff>523875</xdr:colOff>
      <xdr:row>3347</xdr:row>
      <xdr:rowOff>523875</xdr:rowOff>
    </xdr:to>
    <xdr:pic>
      <xdr:nvPicPr>
        <xdr:cNvPr id="2528" name="Рисунок 2527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3348</xdr:row>
      <xdr:rowOff>47625</xdr:rowOff>
    </xdr:from>
    <xdr:to>
      <xdr:col>0</xdr:col>
      <xdr:colOff>523875</xdr:colOff>
      <xdr:row>3348</xdr:row>
      <xdr:rowOff>523875</xdr:rowOff>
    </xdr:to>
    <xdr:pic>
      <xdr:nvPicPr>
        <xdr:cNvPr id="2529" name="Рисунок 2528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3349</xdr:row>
      <xdr:rowOff>47625</xdr:rowOff>
    </xdr:from>
    <xdr:to>
      <xdr:col>0</xdr:col>
      <xdr:colOff>523875</xdr:colOff>
      <xdr:row>3349</xdr:row>
      <xdr:rowOff>523875</xdr:rowOff>
    </xdr:to>
    <xdr:pic>
      <xdr:nvPicPr>
        <xdr:cNvPr id="2530" name="Рисунок 2529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3350</xdr:row>
      <xdr:rowOff>47625</xdr:rowOff>
    </xdr:from>
    <xdr:to>
      <xdr:col>0</xdr:col>
      <xdr:colOff>523875</xdr:colOff>
      <xdr:row>3350</xdr:row>
      <xdr:rowOff>523875</xdr:rowOff>
    </xdr:to>
    <xdr:pic>
      <xdr:nvPicPr>
        <xdr:cNvPr id="2531" name="Рисунок 2530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3351</xdr:row>
      <xdr:rowOff>47625</xdr:rowOff>
    </xdr:from>
    <xdr:to>
      <xdr:col>0</xdr:col>
      <xdr:colOff>523875</xdr:colOff>
      <xdr:row>3351</xdr:row>
      <xdr:rowOff>523875</xdr:rowOff>
    </xdr:to>
    <xdr:pic>
      <xdr:nvPicPr>
        <xdr:cNvPr id="2532" name="Рисунок 2531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3352</xdr:row>
      <xdr:rowOff>47625</xdr:rowOff>
    </xdr:from>
    <xdr:to>
      <xdr:col>0</xdr:col>
      <xdr:colOff>400050</xdr:colOff>
      <xdr:row>3352</xdr:row>
      <xdr:rowOff>523875</xdr:rowOff>
    </xdr:to>
    <xdr:pic>
      <xdr:nvPicPr>
        <xdr:cNvPr id="2533" name="Рисунок 2532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3353</xdr:row>
      <xdr:rowOff>47625</xdr:rowOff>
    </xdr:from>
    <xdr:to>
      <xdr:col>0</xdr:col>
      <xdr:colOff>400050</xdr:colOff>
      <xdr:row>3353</xdr:row>
      <xdr:rowOff>523875</xdr:rowOff>
    </xdr:to>
    <xdr:pic>
      <xdr:nvPicPr>
        <xdr:cNvPr id="2534" name="Рисунок 253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3354</xdr:row>
      <xdr:rowOff>47625</xdr:rowOff>
    </xdr:from>
    <xdr:to>
      <xdr:col>0</xdr:col>
      <xdr:colOff>400050</xdr:colOff>
      <xdr:row>3354</xdr:row>
      <xdr:rowOff>523875</xdr:rowOff>
    </xdr:to>
    <xdr:pic>
      <xdr:nvPicPr>
        <xdr:cNvPr id="2535" name="Рисунок 253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3367</xdr:row>
      <xdr:rowOff>47625</xdr:rowOff>
    </xdr:from>
    <xdr:to>
      <xdr:col>0</xdr:col>
      <xdr:colOff>676275</xdr:colOff>
      <xdr:row>3367</xdr:row>
      <xdr:rowOff>523875</xdr:rowOff>
    </xdr:to>
    <xdr:pic>
      <xdr:nvPicPr>
        <xdr:cNvPr id="2536" name="Рисунок 2535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3368</xdr:row>
      <xdr:rowOff>47625</xdr:rowOff>
    </xdr:from>
    <xdr:to>
      <xdr:col>0</xdr:col>
      <xdr:colOff>676275</xdr:colOff>
      <xdr:row>3368</xdr:row>
      <xdr:rowOff>523875</xdr:rowOff>
    </xdr:to>
    <xdr:pic>
      <xdr:nvPicPr>
        <xdr:cNvPr id="2537" name="Рисунок 2536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3369</xdr:row>
      <xdr:rowOff>47625</xdr:rowOff>
    </xdr:from>
    <xdr:to>
      <xdr:col>0</xdr:col>
      <xdr:colOff>676275</xdr:colOff>
      <xdr:row>3369</xdr:row>
      <xdr:rowOff>523875</xdr:rowOff>
    </xdr:to>
    <xdr:pic>
      <xdr:nvPicPr>
        <xdr:cNvPr id="2538" name="Рисунок 2537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3370</xdr:row>
      <xdr:rowOff>47625</xdr:rowOff>
    </xdr:from>
    <xdr:to>
      <xdr:col>0</xdr:col>
      <xdr:colOff>400050</xdr:colOff>
      <xdr:row>3370</xdr:row>
      <xdr:rowOff>523875</xdr:rowOff>
    </xdr:to>
    <xdr:pic>
      <xdr:nvPicPr>
        <xdr:cNvPr id="2539" name="Рисунок 2538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3371</xdr:row>
      <xdr:rowOff>47625</xdr:rowOff>
    </xdr:from>
    <xdr:to>
      <xdr:col>0</xdr:col>
      <xdr:colOff>676275</xdr:colOff>
      <xdr:row>3371</xdr:row>
      <xdr:rowOff>523875</xdr:rowOff>
    </xdr:to>
    <xdr:pic>
      <xdr:nvPicPr>
        <xdr:cNvPr id="2540" name="Рисунок 2539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3372</xdr:row>
      <xdr:rowOff>47625</xdr:rowOff>
    </xdr:from>
    <xdr:to>
      <xdr:col>0</xdr:col>
      <xdr:colOff>676275</xdr:colOff>
      <xdr:row>3372</xdr:row>
      <xdr:rowOff>523875</xdr:rowOff>
    </xdr:to>
    <xdr:pic>
      <xdr:nvPicPr>
        <xdr:cNvPr id="2541" name="Рисунок 2540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3373</xdr:row>
      <xdr:rowOff>47625</xdr:rowOff>
    </xdr:from>
    <xdr:to>
      <xdr:col>0</xdr:col>
      <xdr:colOff>400050</xdr:colOff>
      <xdr:row>3373</xdr:row>
      <xdr:rowOff>523875</xdr:rowOff>
    </xdr:to>
    <xdr:pic>
      <xdr:nvPicPr>
        <xdr:cNvPr id="2542" name="Рисунок 2541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3374</xdr:row>
      <xdr:rowOff>47625</xdr:rowOff>
    </xdr:from>
    <xdr:to>
      <xdr:col>0</xdr:col>
      <xdr:colOff>400050</xdr:colOff>
      <xdr:row>3374</xdr:row>
      <xdr:rowOff>523875</xdr:rowOff>
    </xdr:to>
    <xdr:pic>
      <xdr:nvPicPr>
        <xdr:cNvPr id="2543" name="Рисунок 2542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3375</xdr:row>
      <xdr:rowOff>47625</xdr:rowOff>
    </xdr:from>
    <xdr:to>
      <xdr:col>0</xdr:col>
      <xdr:colOff>400050</xdr:colOff>
      <xdr:row>3375</xdr:row>
      <xdr:rowOff>523875</xdr:rowOff>
    </xdr:to>
    <xdr:pic>
      <xdr:nvPicPr>
        <xdr:cNvPr id="2544" name="Рисунок 2543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3376</xdr:row>
      <xdr:rowOff>47625</xdr:rowOff>
    </xdr:from>
    <xdr:to>
      <xdr:col>0</xdr:col>
      <xdr:colOff>676275</xdr:colOff>
      <xdr:row>3376</xdr:row>
      <xdr:rowOff>523875</xdr:rowOff>
    </xdr:to>
    <xdr:pic>
      <xdr:nvPicPr>
        <xdr:cNvPr id="2545" name="Рисунок 254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3377</xdr:row>
      <xdr:rowOff>47625</xdr:rowOff>
    </xdr:from>
    <xdr:to>
      <xdr:col>0</xdr:col>
      <xdr:colOff>676275</xdr:colOff>
      <xdr:row>3377</xdr:row>
      <xdr:rowOff>523875</xdr:rowOff>
    </xdr:to>
    <xdr:pic>
      <xdr:nvPicPr>
        <xdr:cNvPr id="2546" name="Рисунок 2545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3378</xdr:row>
      <xdr:rowOff>47625</xdr:rowOff>
    </xdr:from>
    <xdr:to>
      <xdr:col>0</xdr:col>
      <xdr:colOff>400050</xdr:colOff>
      <xdr:row>3378</xdr:row>
      <xdr:rowOff>523875</xdr:rowOff>
    </xdr:to>
    <xdr:pic>
      <xdr:nvPicPr>
        <xdr:cNvPr id="2547" name="Рисунок 2546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3379</xdr:row>
      <xdr:rowOff>47625</xdr:rowOff>
    </xdr:from>
    <xdr:to>
      <xdr:col>0</xdr:col>
      <xdr:colOff>400050</xdr:colOff>
      <xdr:row>3379</xdr:row>
      <xdr:rowOff>523875</xdr:rowOff>
    </xdr:to>
    <xdr:pic>
      <xdr:nvPicPr>
        <xdr:cNvPr id="2548" name="Рисунок 2547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3380</xdr:row>
      <xdr:rowOff>47625</xdr:rowOff>
    </xdr:from>
    <xdr:to>
      <xdr:col>0</xdr:col>
      <xdr:colOff>400050</xdr:colOff>
      <xdr:row>3380</xdr:row>
      <xdr:rowOff>523875</xdr:rowOff>
    </xdr:to>
    <xdr:pic>
      <xdr:nvPicPr>
        <xdr:cNvPr id="2549" name="Рисунок 2548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3381</xdr:row>
      <xdr:rowOff>47625</xdr:rowOff>
    </xdr:from>
    <xdr:to>
      <xdr:col>0</xdr:col>
      <xdr:colOff>400050</xdr:colOff>
      <xdr:row>3381</xdr:row>
      <xdr:rowOff>523875</xdr:rowOff>
    </xdr:to>
    <xdr:pic>
      <xdr:nvPicPr>
        <xdr:cNvPr id="2550" name="Рисунок 2549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3382</xdr:row>
      <xdr:rowOff>47625</xdr:rowOff>
    </xdr:from>
    <xdr:to>
      <xdr:col>0</xdr:col>
      <xdr:colOff>676275</xdr:colOff>
      <xdr:row>3382</xdr:row>
      <xdr:rowOff>523875</xdr:rowOff>
    </xdr:to>
    <xdr:pic>
      <xdr:nvPicPr>
        <xdr:cNvPr id="2551" name="Рисунок 2550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3383</xdr:row>
      <xdr:rowOff>47625</xdr:rowOff>
    </xdr:from>
    <xdr:to>
      <xdr:col>0</xdr:col>
      <xdr:colOff>676275</xdr:colOff>
      <xdr:row>3383</xdr:row>
      <xdr:rowOff>523875</xdr:rowOff>
    </xdr:to>
    <xdr:pic>
      <xdr:nvPicPr>
        <xdr:cNvPr id="2552" name="Рисунок 2551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3384</xdr:row>
      <xdr:rowOff>47625</xdr:rowOff>
    </xdr:from>
    <xdr:to>
      <xdr:col>0</xdr:col>
      <xdr:colOff>400050</xdr:colOff>
      <xdr:row>3384</xdr:row>
      <xdr:rowOff>523875</xdr:rowOff>
    </xdr:to>
    <xdr:pic>
      <xdr:nvPicPr>
        <xdr:cNvPr id="2553" name="Рисунок 2552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3385</xdr:row>
      <xdr:rowOff>47625</xdr:rowOff>
    </xdr:from>
    <xdr:to>
      <xdr:col>0</xdr:col>
      <xdr:colOff>676275</xdr:colOff>
      <xdr:row>3385</xdr:row>
      <xdr:rowOff>523875</xdr:rowOff>
    </xdr:to>
    <xdr:pic>
      <xdr:nvPicPr>
        <xdr:cNvPr id="2554" name="Рисунок 2553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3386</xdr:row>
      <xdr:rowOff>47625</xdr:rowOff>
    </xdr:from>
    <xdr:to>
      <xdr:col>0</xdr:col>
      <xdr:colOff>695325</xdr:colOff>
      <xdr:row>3386</xdr:row>
      <xdr:rowOff>523875</xdr:rowOff>
    </xdr:to>
    <xdr:pic>
      <xdr:nvPicPr>
        <xdr:cNvPr id="2555" name="Рисунок 255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3387</xdr:row>
      <xdr:rowOff>47625</xdr:rowOff>
    </xdr:from>
    <xdr:to>
      <xdr:col>0</xdr:col>
      <xdr:colOff>676275</xdr:colOff>
      <xdr:row>3387</xdr:row>
      <xdr:rowOff>523875</xdr:rowOff>
    </xdr:to>
    <xdr:pic>
      <xdr:nvPicPr>
        <xdr:cNvPr id="2556" name="Рисунок 2555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3388</xdr:row>
      <xdr:rowOff>47625</xdr:rowOff>
    </xdr:from>
    <xdr:to>
      <xdr:col>0</xdr:col>
      <xdr:colOff>676275</xdr:colOff>
      <xdr:row>3388</xdr:row>
      <xdr:rowOff>523875</xdr:rowOff>
    </xdr:to>
    <xdr:pic>
      <xdr:nvPicPr>
        <xdr:cNvPr id="2557" name="Рисунок 2556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3389</xdr:row>
      <xdr:rowOff>47625</xdr:rowOff>
    </xdr:from>
    <xdr:to>
      <xdr:col>0</xdr:col>
      <xdr:colOff>676275</xdr:colOff>
      <xdr:row>3389</xdr:row>
      <xdr:rowOff>523875</xdr:rowOff>
    </xdr:to>
    <xdr:pic>
      <xdr:nvPicPr>
        <xdr:cNvPr id="2558" name="Рисунок 2557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3390</xdr:row>
      <xdr:rowOff>47625</xdr:rowOff>
    </xdr:from>
    <xdr:to>
      <xdr:col>0</xdr:col>
      <xdr:colOff>400050</xdr:colOff>
      <xdr:row>3390</xdr:row>
      <xdr:rowOff>523875</xdr:rowOff>
    </xdr:to>
    <xdr:pic>
      <xdr:nvPicPr>
        <xdr:cNvPr id="2559" name="Рисунок 2558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3394</xdr:row>
      <xdr:rowOff>47625</xdr:rowOff>
    </xdr:from>
    <xdr:to>
      <xdr:col>0</xdr:col>
      <xdr:colOff>400050</xdr:colOff>
      <xdr:row>3394</xdr:row>
      <xdr:rowOff>523875</xdr:rowOff>
    </xdr:to>
    <xdr:pic>
      <xdr:nvPicPr>
        <xdr:cNvPr id="2560" name="Рисунок 2559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3395</xdr:row>
      <xdr:rowOff>47625</xdr:rowOff>
    </xdr:from>
    <xdr:to>
      <xdr:col>0</xdr:col>
      <xdr:colOff>400050</xdr:colOff>
      <xdr:row>3395</xdr:row>
      <xdr:rowOff>523875</xdr:rowOff>
    </xdr:to>
    <xdr:pic>
      <xdr:nvPicPr>
        <xdr:cNvPr id="2561" name="Рисунок 2560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3397</xdr:row>
      <xdr:rowOff>47625</xdr:rowOff>
    </xdr:from>
    <xdr:to>
      <xdr:col>0</xdr:col>
      <xdr:colOff>400050</xdr:colOff>
      <xdr:row>3397</xdr:row>
      <xdr:rowOff>523875</xdr:rowOff>
    </xdr:to>
    <xdr:pic>
      <xdr:nvPicPr>
        <xdr:cNvPr id="2562" name="Рисунок 2561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3398</xdr:row>
      <xdr:rowOff>47625</xdr:rowOff>
    </xdr:from>
    <xdr:to>
      <xdr:col>0</xdr:col>
      <xdr:colOff>400050</xdr:colOff>
      <xdr:row>3398</xdr:row>
      <xdr:rowOff>523875</xdr:rowOff>
    </xdr:to>
    <xdr:pic>
      <xdr:nvPicPr>
        <xdr:cNvPr id="2563" name="Рисунок 2562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3400</xdr:row>
      <xdr:rowOff>47625</xdr:rowOff>
    </xdr:from>
    <xdr:to>
      <xdr:col>0</xdr:col>
      <xdr:colOff>400050</xdr:colOff>
      <xdr:row>3400</xdr:row>
      <xdr:rowOff>523875</xdr:rowOff>
    </xdr:to>
    <xdr:pic>
      <xdr:nvPicPr>
        <xdr:cNvPr id="2564" name="Рисунок 256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3401</xdr:row>
      <xdr:rowOff>47625</xdr:rowOff>
    </xdr:from>
    <xdr:to>
      <xdr:col>0</xdr:col>
      <xdr:colOff>400050</xdr:colOff>
      <xdr:row>3401</xdr:row>
      <xdr:rowOff>523875</xdr:rowOff>
    </xdr:to>
    <xdr:pic>
      <xdr:nvPicPr>
        <xdr:cNvPr id="2565" name="Рисунок 256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3403</xdr:row>
      <xdr:rowOff>47625</xdr:rowOff>
    </xdr:from>
    <xdr:to>
      <xdr:col>0</xdr:col>
      <xdr:colOff>400050</xdr:colOff>
      <xdr:row>3403</xdr:row>
      <xdr:rowOff>523875</xdr:rowOff>
    </xdr:to>
    <xdr:pic>
      <xdr:nvPicPr>
        <xdr:cNvPr id="2566" name="Рисунок 2565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3404</xdr:row>
      <xdr:rowOff>47625</xdr:rowOff>
    </xdr:from>
    <xdr:to>
      <xdr:col>0</xdr:col>
      <xdr:colOff>400050</xdr:colOff>
      <xdr:row>3404</xdr:row>
      <xdr:rowOff>523875</xdr:rowOff>
    </xdr:to>
    <xdr:pic>
      <xdr:nvPicPr>
        <xdr:cNvPr id="2567" name="Рисунок 2566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3405</xdr:row>
      <xdr:rowOff>47625</xdr:rowOff>
    </xdr:from>
    <xdr:to>
      <xdr:col>0</xdr:col>
      <xdr:colOff>676275</xdr:colOff>
      <xdr:row>3405</xdr:row>
      <xdr:rowOff>523875</xdr:rowOff>
    </xdr:to>
    <xdr:pic>
      <xdr:nvPicPr>
        <xdr:cNvPr id="2568" name="Рисунок 2567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3406</xdr:row>
      <xdr:rowOff>47625</xdr:rowOff>
    </xdr:from>
    <xdr:to>
      <xdr:col>0</xdr:col>
      <xdr:colOff>400050</xdr:colOff>
      <xdr:row>3406</xdr:row>
      <xdr:rowOff>523875</xdr:rowOff>
    </xdr:to>
    <xdr:pic>
      <xdr:nvPicPr>
        <xdr:cNvPr id="2569" name="Рисунок 2568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3407</xdr:row>
      <xdr:rowOff>47625</xdr:rowOff>
    </xdr:from>
    <xdr:to>
      <xdr:col>0</xdr:col>
      <xdr:colOff>676275</xdr:colOff>
      <xdr:row>3407</xdr:row>
      <xdr:rowOff>523875</xdr:rowOff>
    </xdr:to>
    <xdr:pic>
      <xdr:nvPicPr>
        <xdr:cNvPr id="2570" name="Рисунок 2569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3409</xdr:row>
      <xdr:rowOff>47625</xdr:rowOff>
    </xdr:from>
    <xdr:to>
      <xdr:col>0</xdr:col>
      <xdr:colOff>400050</xdr:colOff>
      <xdr:row>3409</xdr:row>
      <xdr:rowOff>523875</xdr:rowOff>
    </xdr:to>
    <xdr:pic>
      <xdr:nvPicPr>
        <xdr:cNvPr id="2571" name="Рисунок 2570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3410</xdr:row>
      <xdr:rowOff>47625</xdr:rowOff>
    </xdr:from>
    <xdr:to>
      <xdr:col>0</xdr:col>
      <xdr:colOff>400050</xdr:colOff>
      <xdr:row>3410</xdr:row>
      <xdr:rowOff>523875</xdr:rowOff>
    </xdr:to>
    <xdr:pic>
      <xdr:nvPicPr>
        <xdr:cNvPr id="2572" name="Рисунок 2571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3412</xdr:row>
      <xdr:rowOff>47625</xdr:rowOff>
    </xdr:from>
    <xdr:to>
      <xdr:col>0</xdr:col>
      <xdr:colOff>400050</xdr:colOff>
      <xdr:row>3412</xdr:row>
      <xdr:rowOff>523875</xdr:rowOff>
    </xdr:to>
    <xdr:pic>
      <xdr:nvPicPr>
        <xdr:cNvPr id="2573" name="Рисунок 2572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3413</xdr:row>
      <xdr:rowOff>47625</xdr:rowOff>
    </xdr:from>
    <xdr:to>
      <xdr:col>0</xdr:col>
      <xdr:colOff>400050</xdr:colOff>
      <xdr:row>3413</xdr:row>
      <xdr:rowOff>523875</xdr:rowOff>
    </xdr:to>
    <xdr:pic>
      <xdr:nvPicPr>
        <xdr:cNvPr id="2574" name="Рисунок 2573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3415</xdr:row>
      <xdr:rowOff>47625</xdr:rowOff>
    </xdr:from>
    <xdr:to>
      <xdr:col>0</xdr:col>
      <xdr:colOff>523875</xdr:colOff>
      <xdr:row>3415</xdr:row>
      <xdr:rowOff>523875</xdr:rowOff>
    </xdr:to>
    <xdr:pic>
      <xdr:nvPicPr>
        <xdr:cNvPr id="2575" name="Рисунок 257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3417</xdr:row>
      <xdr:rowOff>47625</xdr:rowOff>
    </xdr:from>
    <xdr:to>
      <xdr:col>0</xdr:col>
      <xdr:colOff>400050</xdr:colOff>
      <xdr:row>3417</xdr:row>
      <xdr:rowOff>523875</xdr:rowOff>
    </xdr:to>
    <xdr:pic>
      <xdr:nvPicPr>
        <xdr:cNvPr id="2576" name="Рисунок 2575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3421</xdr:row>
      <xdr:rowOff>47625</xdr:rowOff>
    </xdr:from>
    <xdr:to>
      <xdr:col>0</xdr:col>
      <xdr:colOff>400050</xdr:colOff>
      <xdr:row>3421</xdr:row>
      <xdr:rowOff>523875</xdr:rowOff>
    </xdr:to>
    <xdr:pic>
      <xdr:nvPicPr>
        <xdr:cNvPr id="2578" name="Рисунок 2577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3422</xdr:row>
      <xdr:rowOff>47625</xdr:rowOff>
    </xdr:from>
    <xdr:to>
      <xdr:col>0</xdr:col>
      <xdr:colOff>400050</xdr:colOff>
      <xdr:row>3422</xdr:row>
      <xdr:rowOff>523875</xdr:rowOff>
    </xdr:to>
    <xdr:pic>
      <xdr:nvPicPr>
        <xdr:cNvPr id="2579" name="Рисунок 2578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3424</xdr:row>
      <xdr:rowOff>47625</xdr:rowOff>
    </xdr:from>
    <xdr:to>
      <xdr:col>0</xdr:col>
      <xdr:colOff>676275</xdr:colOff>
      <xdr:row>3424</xdr:row>
      <xdr:rowOff>523875</xdr:rowOff>
    </xdr:to>
    <xdr:pic>
      <xdr:nvPicPr>
        <xdr:cNvPr id="2580" name="Рисунок 2579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3425</xdr:row>
      <xdr:rowOff>47625</xdr:rowOff>
    </xdr:from>
    <xdr:to>
      <xdr:col>0</xdr:col>
      <xdr:colOff>523875</xdr:colOff>
      <xdr:row>3425</xdr:row>
      <xdr:rowOff>523875</xdr:rowOff>
    </xdr:to>
    <xdr:pic>
      <xdr:nvPicPr>
        <xdr:cNvPr id="2581" name="Рисунок 2580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3426</xdr:row>
      <xdr:rowOff>47625</xdr:rowOff>
    </xdr:from>
    <xdr:to>
      <xdr:col>0</xdr:col>
      <xdr:colOff>523875</xdr:colOff>
      <xdr:row>3426</xdr:row>
      <xdr:rowOff>523875</xdr:rowOff>
    </xdr:to>
    <xdr:pic>
      <xdr:nvPicPr>
        <xdr:cNvPr id="2582" name="Рисунок 2581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3427</xdr:row>
      <xdr:rowOff>47625</xdr:rowOff>
    </xdr:from>
    <xdr:to>
      <xdr:col>0</xdr:col>
      <xdr:colOff>523875</xdr:colOff>
      <xdr:row>3427</xdr:row>
      <xdr:rowOff>523875</xdr:rowOff>
    </xdr:to>
    <xdr:pic>
      <xdr:nvPicPr>
        <xdr:cNvPr id="2583" name="Рисунок 2582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3429</xdr:row>
      <xdr:rowOff>47625</xdr:rowOff>
    </xdr:from>
    <xdr:to>
      <xdr:col>0</xdr:col>
      <xdr:colOff>523875</xdr:colOff>
      <xdr:row>3429</xdr:row>
      <xdr:rowOff>523875</xdr:rowOff>
    </xdr:to>
    <xdr:pic>
      <xdr:nvPicPr>
        <xdr:cNvPr id="2584" name="Рисунок 2583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3430</xdr:row>
      <xdr:rowOff>47625</xdr:rowOff>
    </xdr:from>
    <xdr:to>
      <xdr:col>0</xdr:col>
      <xdr:colOff>400050</xdr:colOff>
      <xdr:row>3430</xdr:row>
      <xdr:rowOff>523875</xdr:rowOff>
    </xdr:to>
    <xdr:pic>
      <xdr:nvPicPr>
        <xdr:cNvPr id="2585" name="Рисунок 258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3432</xdr:row>
      <xdr:rowOff>47625</xdr:rowOff>
    </xdr:from>
    <xdr:to>
      <xdr:col>0</xdr:col>
      <xdr:colOff>400050</xdr:colOff>
      <xdr:row>3432</xdr:row>
      <xdr:rowOff>523875</xdr:rowOff>
    </xdr:to>
    <xdr:pic>
      <xdr:nvPicPr>
        <xdr:cNvPr id="2586" name="Рисунок 2585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3433</xdr:row>
      <xdr:rowOff>47625</xdr:rowOff>
    </xdr:from>
    <xdr:to>
      <xdr:col>0</xdr:col>
      <xdr:colOff>400050</xdr:colOff>
      <xdr:row>3433</xdr:row>
      <xdr:rowOff>523875</xdr:rowOff>
    </xdr:to>
    <xdr:pic>
      <xdr:nvPicPr>
        <xdr:cNvPr id="2587" name="Рисунок 2586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3435</xdr:row>
      <xdr:rowOff>47625</xdr:rowOff>
    </xdr:from>
    <xdr:to>
      <xdr:col>0</xdr:col>
      <xdr:colOff>523875</xdr:colOff>
      <xdr:row>3435</xdr:row>
      <xdr:rowOff>523875</xdr:rowOff>
    </xdr:to>
    <xdr:pic>
      <xdr:nvPicPr>
        <xdr:cNvPr id="2588" name="Рисунок 2587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3436</xdr:row>
      <xdr:rowOff>47625</xdr:rowOff>
    </xdr:from>
    <xdr:to>
      <xdr:col>0</xdr:col>
      <xdr:colOff>523875</xdr:colOff>
      <xdr:row>3436</xdr:row>
      <xdr:rowOff>523875</xdr:rowOff>
    </xdr:to>
    <xdr:pic>
      <xdr:nvPicPr>
        <xdr:cNvPr id="2589" name="Рисунок 2588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3437</xdr:row>
      <xdr:rowOff>47625</xdr:rowOff>
    </xdr:from>
    <xdr:to>
      <xdr:col>0</xdr:col>
      <xdr:colOff>400050</xdr:colOff>
      <xdr:row>3437</xdr:row>
      <xdr:rowOff>523875</xdr:rowOff>
    </xdr:to>
    <xdr:pic>
      <xdr:nvPicPr>
        <xdr:cNvPr id="2590" name="Рисунок 2589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3438</xdr:row>
      <xdr:rowOff>47625</xdr:rowOff>
    </xdr:from>
    <xdr:to>
      <xdr:col>0</xdr:col>
      <xdr:colOff>523875</xdr:colOff>
      <xdr:row>3438</xdr:row>
      <xdr:rowOff>523875</xdr:rowOff>
    </xdr:to>
    <xdr:pic>
      <xdr:nvPicPr>
        <xdr:cNvPr id="2591" name="Рисунок 2590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3439</xdr:row>
      <xdr:rowOff>47625</xdr:rowOff>
    </xdr:from>
    <xdr:to>
      <xdr:col>0</xdr:col>
      <xdr:colOff>523875</xdr:colOff>
      <xdr:row>3439</xdr:row>
      <xdr:rowOff>523875</xdr:rowOff>
    </xdr:to>
    <xdr:pic>
      <xdr:nvPicPr>
        <xdr:cNvPr id="2592" name="Рисунок 2591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3441</xdr:row>
      <xdr:rowOff>47625</xdr:rowOff>
    </xdr:from>
    <xdr:to>
      <xdr:col>0</xdr:col>
      <xdr:colOff>523875</xdr:colOff>
      <xdr:row>3441</xdr:row>
      <xdr:rowOff>523875</xdr:rowOff>
    </xdr:to>
    <xdr:pic>
      <xdr:nvPicPr>
        <xdr:cNvPr id="2593" name="Рисунок 2592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3443</xdr:row>
      <xdr:rowOff>47625</xdr:rowOff>
    </xdr:from>
    <xdr:to>
      <xdr:col>0</xdr:col>
      <xdr:colOff>523875</xdr:colOff>
      <xdr:row>3443</xdr:row>
      <xdr:rowOff>523875</xdr:rowOff>
    </xdr:to>
    <xdr:pic>
      <xdr:nvPicPr>
        <xdr:cNvPr id="2594" name="Рисунок 259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3444</xdr:row>
      <xdr:rowOff>47625</xdr:rowOff>
    </xdr:from>
    <xdr:to>
      <xdr:col>0</xdr:col>
      <xdr:colOff>695325</xdr:colOff>
      <xdr:row>3444</xdr:row>
      <xdr:rowOff>523875</xdr:rowOff>
    </xdr:to>
    <xdr:pic>
      <xdr:nvPicPr>
        <xdr:cNvPr id="2595" name="Рисунок 259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3446</xdr:row>
      <xdr:rowOff>47625</xdr:rowOff>
    </xdr:from>
    <xdr:to>
      <xdr:col>0</xdr:col>
      <xdr:colOff>523875</xdr:colOff>
      <xdr:row>3446</xdr:row>
      <xdr:rowOff>523875</xdr:rowOff>
    </xdr:to>
    <xdr:pic>
      <xdr:nvPicPr>
        <xdr:cNvPr id="2596" name="Рисунок 2595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3447</xdr:row>
      <xdr:rowOff>47625</xdr:rowOff>
    </xdr:from>
    <xdr:to>
      <xdr:col>0</xdr:col>
      <xdr:colOff>676275</xdr:colOff>
      <xdr:row>3447</xdr:row>
      <xdr:rowOff>523875</xdr:rowOff>
    </xdr:to>
    <xdr:pic>
      <xdr:nvPicPr>
        <xdr:cNvPr id="2597" name="Рисунок 259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3448</xdr:row>
      <xdr:rowOff>47625</xdr:rowOff>
    </xdr:from>
    <xdr:to>
      <xdr:col>0</xdr:col>
      <xdr:colOff>523875</xdr:colOff>
      <xdr:row>3448</xdr:row>
      <xdr:rowOff>523875</xdr:rowOff>
    </xdr:to>
    <xdr:pic>
      <xdr:nvPicPr>
        <xdr:cNvPr id="2598" name="Рисунок 2597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3449</xdr:row>
      <xdr:rowOff>47625</xdr:rowOff>
    </xdr:from>
    <xdr:to>
      <xdr:col>0</xdr:col>
      <xdr:colOff>523875</xdr:colOff>
      <xdr:row>3449</xdr:row>
      <xdr:rowOff>523875</xdr:rowOff>
    </xdr:to>
    <xdr:pic>
      <xdr:nvPicPr>
        <xdr:cNvPr id="2599" name="Рисунок 2598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3450</xdr:row>
      <xdr:rowOff>47625</xdr:rowOff>
    </xdr:from>
    <xdr:to>
      <xdr:col>0</xdr:col>
      <xdr:colOff>523875</xdr:colOff>
      <xdr:row>3450</xdr:row>
      <xdr:rowOff>523875</xdr:rowOff>
    </xdr:to>
    <xdr:pic>
      <xdr:nvPicPr>
        <xdr:cNvPr id="2600" name="Рисунок 2599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3451</xdr:row>
      <xdr:rowOff>47625</xdr:rowOff>
    </xdr:from>
    <xdr:to>
      <xdr:col>0</xdr:col>
      <xdr:colOff>400050</xdr:colOff>
      <xdr:row>3451</xdr:row>
      <xdr:rowOff>523875</xdr:rowOff>
    </xdr:to>
    <xdr:pic>
      <xdr:nvPicPr>
        <xdr:cNvPr id="2601" name="Рисунок 2600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3452</xdr:row>
      <xdr:rowOff>47625</xdr:rowOff>
    </xdr:from>
    <xdr:to>
      <xdr:col>0</xdr:col>
      <xdr:colOff>400050</xdr:colOff>
      <xdr:row>3452</xdr:row>
      <xdr:rowOff>523875</xdr:rowOff>
    </xdr:to>
    <xdr:pic>
      <xdr:nvPicPr>
        <xdr:cNvPr id="2602" name="Рисунок 2601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3453</xdr:row>
      <xdr:rowOff>47625</xdr:rowOff>
    </xdr:from>
    <xdr:to>
      <xdr:col>0</xdr:col>
      <xdr:colOff>400050</xdr:colOff>
      <xdr:row>3453</xdr:row>
      <xdr:rowOff>523875</xdr:rowOff>
    </xdr:to>
    <xdr:pic>
      <xdr:nvPicPr>
        <xdr:cNvPr id="2603" name="Рисунок 2602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3454</xdr:row>
      <xdr:rowOff>47625</xdr:rowOff>
    </xdr:from>
    <xdr:to>
      <xdr:col>0</xdr:col>
      <xdr:colOff>400050</xdr:colOff>
      <xdr:row>3454</xdr:row>
      <xdr:rowOff>523875</xdr:rowOff>
    </xdr:to>
    <xdr:pic>
      <xdr:nvPicPr>
        <xdr:cNvPr id="2604" name="Рисунок 2603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3455</xdr:row>
      <xdr:rowOff>47625</xdr:rowOff>
    </xdr:from>
    <xdr:to>
      <xdr:col>0</xdr:col>
      <xdr:colOff>400050</xdr:colOff>
      <xdr:row>3455</xdr:row>
      <xdr:rowOff>523875</xdr:rowOff>
    </xdr:to>
    <xdr:pic>
      <xdr:nvPicPr>
        <xdr:cNvPr id="2605" name="Рисунок 260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3456</xdr:row>
      <xdr:rowOff>47625</xdr:rowOff>
    </xdr:from>
    <xdr:to>
      <xdr:col>0</xdr:col>
      <xdr:colOff>676275</xdr:colOff>
      <xdr:row>3456</xdr:row>
      <xdr:rowOff>523875</xdr:rowOff>
    </xdr:to>
    <xdr:pic>
      <xdr:nvPicPr>
        <xdr:cNvPr id="2606" name="Рисунок 2605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3458</xdr:row>
      <xdr:rowOff>47625</xdr:rowOff>
    </xdr:from>
    <xdr:to>
      <xdr:col>0</xdr:col>
      <xdr:colOff>400050</xdr:colOff>
      <xdr:row>3458</xdr:row>
      <xdr:rowOff>523875</xdr:rowOff>
    </xdr:to>
    <xdr:pic>
      <xdr:nvPicPr>
        <xdr:cNvPr id="2607" name="Рисунок 2606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3459</xdr:row>
      <xdr:rowOff>47625</xdr:rowOff>
    </xdr:from>
    <xdr:to>
      <xdr:col>0</xdr:col>
      <xdr:colOff>523875</xdr:colOff>
      <xdr:row>3459</xdr:row>
      <xdr:rowOff>523875</xdr:rowOff>
    </xdr:to>
    <xdr:pic>
      <xdr:nvPicPr>
        <xdr:cNvPr id="2608" name="Рисунок 2607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3460</xdr:row>
      <xdr:rowOff>47625</xdr:rowOff>
    </xdr:from>
    <xdr:to>
      <xdr:col>0</xdr:col>
      <xdr:colOff>361950</xdr:colOff>
      <xdr:row>3460</xdr:row>
      <xdr:rowOff>523875</xdr:rowOff>
    </xdr:to>
    <xdr:pic>
      <xdr:nvPicPr>
        <xdr:cNvPr id="2609" name="Рисунок 2608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3461</xdr:row>
      <xdr:rowOff>47625</xdr:rowOff>
    </xdr:from>
    <xdr:to>
      <xdr:col>0</xdr:col>
      <xdr:colOff>400050</xdr:colOff>
      <xdr:row>3461</xdr:row>
      <xdr:rowOff>523875</xdr:rowOff>
    </xdr:to>
    <xdr:pic>
      <xdr:nvPicPr>
        <xdr:cNvPr id="2610" name="Рисунок 2609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3462</xdr:row>
      <xdr:rowOff>47625</xdr:rowOff>
    </xdr:from>
    <xdr:to>
      <xdr:col>0</xdr:col>
      <xdr:colOff>400050</xdr:colOff>
      <xdr:row>3462</xdr:row>
      <xdr:rowOff>523875</xdr:rowOff>
    </xdr:to>
    <xdr:pic>
      <xdr:nvPicPr>
        <xdr:cNvPr id="2611" name="Рисунок 2610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3464</xdr:row>
      <xdr:rowOff>47625</xdr:rowOff>
    </xdr:from>
    <xdr:to>
      <xdr:col>0</xdr:col>
      <xdr:colOff>523875</xdr:colOff>
      <xdr:row>3464</xdr:row>
      <xdr:rowOff>523875</xdr:rowOff>
    </xdr:to>
    <xdr:pic>
      <xdr:nvPicPr>
        <xdr:cNvPr id="2612" name="Рисунок 2611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3465</xdr:row>
      <xdr:rowOff>47625</xdr:rowOff>
    </xdr:from>
    <xdr:to>
      <xdr:col>0</xdr:col>
      <xdr:colOff>361950</xdr:colOff>
      <xdr:row>3465</xdr:row>
      <xdr:rowOff>523875</xdr:rowOff>
    </xdr:to>
    <xdr:pic>
      <xdr:nvPicPr>
        <xdr:cNvPr id="2613" name="Рисунок 2612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3466</xdr:row>
      <xdr:rowOff>47625</xdr:rowOff>
    </xdr:from>
    <xdr:to>
      <xdr:col>0</xdr:col>
      <xdr:colOff>400050</xdr:colOff>
      <xdr:row>3466</xdr:row>
      <xdr:rowOff>523875</xdr:rowOff>
    </xdr:to>
    <xdr:pic>
      <xdr:nvPicPr>
        <xdr:cNvPr id="2614" name="Рисунок 2613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3467</xdr:row>
      <xdr:rowOff>47625</xdr:rowOff>
    </xdr:from>
    <xdr:to>
      <xdr:col>0</xdr:col>
      <xdr:colOff>523875</xdr:colOff>
      <xdr:row>3467</xdr:row>
      <xdr:rowOff>523875</xdr:rowOff>
    </xdr:to>
    <xdr:pic>
      <xdr:nvPicPr>
        <xdr:cNvPr id="2615" name="Рисунок 261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3468</xdr:row>
      <xdr:rowOff>47625</xdr:rowOff>
    </xdr:from>
    <xdr:to>
      <xdr:col>0</xdr:col>
      <xdr:colOff>533400</xdr:colOff>
      <xdr:row>3468</xdr:row>
      <xdr:rowOff>523875</xdr:rowOff>
    </xdr:to>
    <xdr:pic>
      <xdr:nvPicPr>
        <xdr:cNvPr id="2616" name="Рисунок 2615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3469</xdr:row>
      <xdr:rowOff>47625</xdr:rowOff>
    </xdr:from>
    <xdr:to>
      <xdr:col>0</xdr:col>
      <xdr:colOff>523875</xdr:colOff>
      <xdr:row>3469</xdr:row>
      <xdr:rowOff>523875</xdr:rowOff>
    </xdr:to>
    <xdr:pic>
      <xdr:nvPicPr>
        <xdr:cNvPr id="2617" name="Рисунок 2616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3470</xdr:row>
      <xdr:rowOff>47625</xdr:rowOff>
    </xdr:from>
    <xdr:to>
      <xdr:col>0</xdr:col>
      <xdr:colOff>361950</xdr:colOff>
      <xdr:row>3470</xdr:row>
      <xdr:rowOff>523875</xdr:rowOff>
    </xdr:to>
    <xdr:pic>
      <xdr:nvPicPr>
        <xdr:cNvPr id="2618" name="Рисунок 2617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3472</xdr:row>
      <xdr:rowOff>47625</xdr:rowOff>
    </xdr:from>
    <xdr:to>
      <xdr:col>0</xdr:col>
      <xdr:colOff>400050</xdr:colOff>
      <xdr:row>3472</xdr:row>
      <xdr:rowOff>523875</xdr:rowOff>
    </xdr:to>
    <xdr:pic>
      <xdr:nvPicPr>
        <xdr:cNvPr id="2619" name="Рисунок 2618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3473</xdr:row>
      <xdr:rowOff>47625</xdr:rowOff>
    </xdr:from>
    <xdr:to>
      <xdr:col>0</xdr:col>
      <xdr:colOff>400050</xdr:colOff>
      <xdr:row>3473</xdr:row>
      <xdr:rowOff>523875</xdr:rowOff>
    </xdr:to>
    <xdr:pic>
      <xdr:nvPicPr>
        <xdr:cNvPr id="2620" name="Рисунок 2619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3474</xdr:row>
      <xdr:rowOff>47625</xdr:rowOff>
    </xdr:from>
    <xdr:to>
      <xdr:col>0</xdr:col>
      <xdr:colOff>400050</xdr:colOff>
      <xdr:row>3474</xdr:row>
      <xdr:rowOff>523875</xdr:rowOff>
    </xdr:to>
    <xdr:pic>
      <xdr:nvPicPr>
        <xdr:cNvPr id="2621" name="Рисунок 2620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3476</xdr:row>
      <xdr:rowOff>47625</xdr:rowOff>
    </xdr:from>
    <xdr:to>
      <xdr:col>0</xdr:col>
      <xdr:colOff>400050</xdr:colOff>
      <xdr:row>3476</xdr:row>
      <xdr:rowOff>523875</xdr:rowOff>
    </xdr:to>
    <xdr:pic>
      <xdr:nvPicPr>
        <xdr:cNvPr id="2622" name="Рисунок 2621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3477</xdr:row>
      <xdr:rowOff>47625</xdr:rowOff>
    </xdr:from>
    <xdr:to>
      <xdr:col>0</xdr:col>
      <xdr:colOff>400050</xdr:colOff>
      <xdr:row>3477</xdr:row>
      <xdr:rowOff>523875</xdr:rowOff>
    </xdr:to>
    <xdr:pic>
      <xdr:nvPicPr>
        <xdr:cNvPr id="2623" name="Рисунок 2622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3478</xdr:row>
      <xdr:rowOff>47625</xdr:rowOff>
    </xdr:from>
    <xdr:to>
      <xdr:col>0</xdr:col>
      <xdr:colOff>752475</xdr:colOff>
      <xdr:row>3478</xdr:row>
      <xdr:rowOff>523875</xdr:rowOff>
    </xdr:to>
    <xdr:pic>
      <xdr:nvPicPr>
        <xdr:cNvPr id="2624" name="Рисунок 262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3480</xdr:row>
      <xdr:rowOff>47625</xdr:rowOff>
    </xdr:from>
    <xdr:to>
      <xdr:col>0</xdr:col>
      <xdr:colOff>400050</xdr:colOff>
      <xdr:row>3480</xdr:row>
      <xdr:rowOff>523875</xdr:rowOff>
    </xdr:to>
    <xdr:pic>
      <xdr:nvPicPr>
        <xdr:cNvPr id="2625" name="Рисунок 262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3481</xdr:row>
      <xdr:rowOff>47625</xdr:rowOff>
    </xdr:from>
    <xdr:to>
      <xdr:col>0</xdr:col>
      <xdr:colOff>400050</xdr:colOff>
      <xdr:row>3481</xdr:row>
      <xdr:rowOff>523875</xdr:rowOff>
    </xdr:to>
    <xdr:pic>
      <xdr:nvPicPr>
        <xdr:cNvPr id="2626" name="Рисунок 2625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3483</xdr:row>
      <xdr:rowOff>47625</xdr:rowOff>
    </xdr:from>
    <xdr:to>
      <xdr:col>0</xdr:col>
      <xdr:colOff>504825</xdr:colOff>
      <xdr:row>3483</xdr:row>
      <xdr:rowOff>523875</xdr:rowOff>
    </xdr:to>
    <xdr:pic>
      <xdr:nvPicPr>
        <xdr:cNvPr id="2627" name="Рисунок 2626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3484</xdr:row>
      <xdr:rowOff>47625</xdr:rowOff>
    </xdr:from>
    <xdr:to>
      <xdr:col>0</xdr:col>
      <xdr:colOff>523875</xdr:colOff>
      <xdr:row>3484</xdr:row>
      <xdr:rowOff>523875</xdr:rowOff>
    </xdr:to>
    <xdr:pic>
      <xdr:nvPicPr>
        <xdr:cNvPr id="2628" name="Рисунок 2627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3485</xdr:row>
      <xdr:rowOff>47625</xdr:rowOff>
    </xdr:from>
    <xdr:to>
      <xdr:col>0</xdr:col>
      <xdr:colOff>523875</xdr:colOff>
      <xdr:row>3485</xdr:row>
      <xdr:rowOff>523875</xdr:rowOff>
    </xdr:to>
    <xdr:pic>
      <xdr:nvPicPr>
        <xdr:cNvPr id="2629" name="Рисунок 2628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3486</xdr:row>
      <xdr:rowOff>47625</xdr:rowOff>
    </xdr:from>
    <xdr:to>
      <xdr:col>0</xdr:col>
      <xdr:colOff>523875</xdr:colOff>
      <xdr:row>3486</xdr:row>
      <xdr:rowOff>523875</xdr:rowOff>
    </xdr:to>
    <xdr:pic>
      <xdr:nvPicPr>
        <xdr:cNvPr id="2630" name="Рисунок 2629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3487</xdr:row>
      <xdr:rowOff>47625</xdr:rowOff>
    </xdr:from>
    <xdr:to>
      <xdr:col>0</xdr:col>
      <xdr:colOff>400050</xdr:colOff>
      <xdr:row>3487</xdr:row>
      <xdr:rowOff>523875</xdr:rowOff>
    </xdr:to>
    <xdr:pic>
      <xdr:nvPicPr>
        <xdr:cNvPr id="2631" name="Рисунок 2630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3488</xdr:row>
      <xdr:rowOff>47625</xdr:rowOff>
    </xdr:from>
    <xdr:to>
      <xdr:col>0</xdr:col>
      <xdr:colOff>400050</xdr:colOff>
      <xdr:row>3488</xdr:row>
      <xdr:rowOff>523875</xdr:rowOff>
    </xdr:to>
    <xdr:pic>
      <xdr:nvPicPr>
        <xdr:cNvPr id="2632" name="Рисунок 2631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3489</xdr:row>
      <xdr:rowOff>47625</xdr:rowOff>
    </xdr:from>
    <xdr:to>
      <xdr:col>0</xdr:col>
      <xdr:colOff>400050</xdr:colOff>
      <xdr:row>3489</xdr:row>
      <xdr:rowOff>523875</xdr:rowOff>
    </xdr:to>
    <xdr:pic>
      <xdr:nvPicPr>
        <xdr:cNvPr id="2633" name="Рисунок 2632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3490</xdr:row>
      <xdr:rowOff>47625</xdr:rowOff>
    </xdr:from>
    <xdr:to>
      <xdr:col>0</xdr:col>
      <xdr:colOff>695325</xdr:colOff>
      <xdr:row>3490</xdr:row>
      <xdr:rowOff>523875</xdr:rowOff>
    </xdr:to>
    <xdr:pic>
      <xdr:nvPicPr>
        <xdr:cNvPr id="2634" name="Рисунок 2633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3491</xdr:row>
      <xdr:rowOff>47625</xdr:rowOff>
    </xdr:from>
    <xdr:to>
      <xdr:col>0</xdr:col>
      <xdr:colOff>504825</xdr:colOff>
      <xdr:row>3491</xdr:row>
      <xdr:rowOff>523875</xdr:rowOff>
    </xdr:to>
    <xdr:pic>
      <xdr:nvPicPr>
        <xdr:cNvPr id="2635" name="Рисунок 263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3492</xdr:row>
      <xdr:rowOff>47625</xdr:rowOff>
    </xdr:from>
    <xdr:to>
      <xdr:col>0</xdr:col>
      <xdr:colOff>523875</xdr:colOff>
      <xdr:row>3492</xdr:row>
      <xdr:rowOff>523875</xdr:rowOff>
    </xdr:to>
    <xdr:pic>
      <xdr:nvPicPr>
        <xdr:cNvPr id="2636" name="Рисунок 2635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3494</xdr:row>
      <xdr:rowOff>47625</xdr:rowOff>
    </xdr:from>
    <xdr:to>
      <xdr:col>0</xdr:col>
      <xdr:colOff>400050</xdr:colOff>
      <xdr:row>3494</xdr:row>
      <xdr:rowOff>523875</xdr:rowOff>
    </xdr:to>
    <xdr:pic>
      <xdr:nvPicPr>
        <xdr:cNvPr id="2637" name="Рисунок 2636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3496</xdr:row>
      <xdr:rowOff>47625</xdr:rowOff>
    </xdr:from>
    <xdr:to>
      <xdr:col>0</xdr:col>
      <xdr:colOff>381000</xdr:colOff>
      <xdr:row>3496</xdr:row>
      <xdr:rowOff>523875</xdr:rowOff>
    </xdr:to>
    <xdr:pic>
      <xdr:nvPicPr>
        <xdr:cNvPr id="2638" name="Рисунок 2637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3497</xdr:row>
      <xdr:rowOff>47625</xdr:rowOff>
    </xdr:from>
    <xdr:to>
      <xdr:col>0</xdr:col>
      <xdr:colOff>400050</xdr:colOff>
      <xdr:row>3497</xdr:row>
      <xdr:rowOff>523875</xdr:rowOff>
    </xdr:to>
    <xdr:pic>
      <xdr:nvPicPr>
        <xdr:cNvPr id="2639" name="Рисунок 2638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3499</xdr:row>
      <xdr:rowOff>47625</xdr:rowOff>
    </xdr:from>
    <xdr:to>
      <xdr:col>0</xdr:col>
      <xdr:colOff>400050</xdr:colOff>
      <xdr:row>3499</xdr:row>
      <xdr:rowOff>523875</xdr:rowOff>
    </xdr:to>
    <xdr:pic>
      <xdr:nvPicPr>
        <xdr:cNvPr id="2640" name="Рисунок 2639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3501</xdr:row>
      <xdr:rowOff>47625</xdr:rowOff>
    </xdr:from>
    <xdr:to>
      <xdr:col>0</xdr:col>
      <xdr:colOff>523875</xdr:colOff>
      <xdr:row>3501</xdr:row>
      <xdr:rowOff>523875</xdr:rowOff>
    </xdr:to>
    <xdr:pic>
      <xdr:nvPicPr>
        <xdr:cNvPr id="2641" name="Рисунок 2640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3502</xdr:row>
      <xdr:rowOff>47625</xdr:rowOff>
    </xdr:from>
    <xdr:to>
      <xdr:col>0</xdr:col>
      <xdr:colOff>523875</xdr:colOff>
      <xdr:row>3502</xdr:row>
      <xdr:rowOff>523875</xdr:rowOff>
    </xdr:to>
    <xdr:pic>
      <xdr:nvPicPr>
        <xdr:cNvPr id="2642" name="Рисунок 264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3503</xdr:row>
      <xdr:rowOff>47625</xdr:rowOff>
    </xdr:from>
    <xdr:to>
      <xdr:col>0</xdr:col>
      <xdr:colOff>400050</xdr:colOff>
      <xdr:row>3503</xdr:row>
      <xdr:rowOff>523875</xdr:rowOff>
    </xdr:to>
    <xdr:pic>
      <xdr:nvPicPr>
        <xdr:cNvPr id="2643" name="Рисунок 2642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3504</xdr:row>
      <xdr:rowOff>47625</xdr:rowOff>
    </xdr:from>
    <xdr:to>
      <xdr:col>0</xdr:col>
      <xdr:colOff>676275</xdr:colOff>
      <xdr:row>3504</xdr:row>
      <xdr:rowOff>523875</xdr:rowOff>
    </xdr:to>
    <xdr:pic>
      <xdr:nvPicPr>
        <xdr:cNvPr id="2644" name="Рисунок 2643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3505</xdr:row>
      <xdr:rowOff>47625</xdr:rowOff>
    </xdr:from>
    <xdr:to>
      <xdr:col>0</xdr:col>
      <xdr:colOff>523875</xdr:colOff>
      <xdr:row>3505</xdr:row>
      <xdr:rowOff>523875</xdr:rowOff>
    </xdr:to>
    <xdr:pic>
      <xdr:nvPicPr>
        <xdr:cNvPr id="2645" name="Рисунок 264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3506</xdr:row>
      <xdr:rowOff>47625</xdr:rowOff>
    </xdr:from>
    <xdr:to>
      <xdr:col>0</xdr:col>
      <xdr:colOff>523875</xdr:colOff>
      <xdr:row>3506</xdr:row>
      <xdr:rowOff>523875</xdr:rowOff>
    </xdr:to>
    <xdr:pic>
      <xdr:nvPicPr>
        <xdr:cNvPr id="2646" name="Рисунок 2645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3507</xdr:row>
      <xdr:rowOff>47625</xdr:rowOff>
    </xdr:from>
    <xdr:to>
      <xdr:col>0</xdr:col>
      <xdr:colOff>523875</xdr:colOff>
      <xdr:row>3507</xdr:row>
      <xdr:rowOff>523875</xdr:rowOff>
    </xdr:to>
    <xdr:pic>
      <xdr:nvPicPr>
        <xdr:cNvPr id="2647" name="Рисунок 2646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3508</xdr:row>
      <xdr:rowOff>47625</xdr:rowOff>
    </xdr:from>
    <xdr:to>
      <xdr:col>0</xdr:col>
      <xdr:colOff>523875</xdr:colOff>
      <xdr:row>3508</xdr:row>
      <xdr:rowOff>523875</xdr:rowOff>
    </xdr:to>
    <xdr:pic>
      <xdr:nvPicPr>
        <xdr:cNvPr id="2648" name="Рисунок 2647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3509</xdr:row>
      <xdr:rowOff>47625</xdr:rowOff>
    </xdr:from>
    <xdr:to>
      <xdr:col>0</xdr:col>
      <xdr:colOff>400050</xdr:colOff>
      <xdr:row>3509</xdr:row>
      <xdr:rowOff>523875</xdr:rowOff>
    </xdr:to>
    <xdr:pic>
      <xdr:nvPicPr>
        <xdr:cNvPr id="2649" name="Рисунок 2648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3510</xdr:row>
      <xdr:rowOff>47625</xdr:rowOff>
    </xdr:from>
    <xdr:to>
      <xdr:col>0</xdr:col>
      <xdr:colOff>400050</xdr:colOff>
      <xdr:row>3510</xdr:row>
      <xdr:rowOff>523875</xdr:rowOff>
    </xdr:to>
    <xdr:pic>
      <xdr:nvPicPr>
        <xdr:cNvPr id="2650" name="Рисунок 2649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3511</xdr:row>
      <xdr:rowOff>47625</xdr:rowOff>
    </xdr:from>
    <xdr:to>
      <xdr:col>0</xdr:col>
      <xdr:colOff>523875</xdr:colOff>
      <xdr:row>3511</xdr:row>
      <xdr:rowOff>523875</xdr:rowOff>
    </xdr:to>
    <xdr:pic>
      <xdr:nvPicPr>
        <xdr:cNvPr id="2651" name="Рисунок 2650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3512</xdr:row>
      <xdr:rowOff>47625</xdr:rowOff>
    </xdr:from>
    <xdr:to>
      <xdr:col>0</xdr:col>
      <xdr:colOff>523875</xdr:colOff>
      <xdr:row>3512</xdr:row>
      <xdr:rowOff>523875</xdr:rowOff>
    </xdr:to>
    <xdr:pic>
      <xdr:nvPicPr>
        <xdr:cNvPr id="2652" name="Рисунок 2651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3514</xdr:row>
      <xdr:rowOff>47625</xdr:rowOff>
    </xdr:from>
    <xdr:to>
      <xdr:col>0</xdr:col>
      <xdr:colOff>400050</xdr:colOff>
      <xdr:row>3514</xdr:row>
      <xdr:rowOff>523875</xdr:rowOff>
    </xdr:to>
    <xdr:pic>
      <xdr:nvPicPr>
        <xdr:cNvPr id="2653" name="Рисунок 2652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3515</xdr:row>
      <xdr:rowOff>47625</xdr:rowOff>
    </xdr:from>
    <xdr:to>
      <xdr:col>0</xdr:col>
      <xdr:colOff>400050</xdr:colOff>
      <xdr:row>3515</xdr:row>
      <xdr:rowOff>523875</xdr:rowOff>
    </xdr:to>
    <xdr:pic>
      <xdr:nvPicPr>
        <xdr:cNvPr id="2654" name="Рисунок 265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3517</xdr:row>
      <xdr:rowOff>47625</xdr:rowOff>
    </xdr:from>
    <xdr:to>
      <xdr:col>0</xdr:col>
      <xdr:colOff>476250</xdr:colOff>
      <xdr:row>3517</xdr:row>
      <xdr:rowOff>523875</xdr:rowOff>
    </xdr:to>
    <xdr:pic>
      <xdr:nvPicPr>
        <xdr:cNvPr id="2655" name="Рисунок 265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3518</xdr:row>
      <xdr:rowOff>47625</xdr:rowOff>
    </xdr:from>
    <xdr:to>
      <xdr:col>0</xdr:col>
      <xdr:colOff>400050</xdr:colOff>
      <xdr:row>3518</xdr:row>
      <xdr:rowOff>523875</xdr:rowOff>
    </xdr:to>
    <xdr:pic>
      <xdr:nvPicPr>
        <xdr:cNvPr id="2656" name="Рисунок 2655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3522</xdr:row>
      <xdr:rowOff>47625</xdr:rowOff>
    </xdr:from>
    <xdr:to>
      <xdr:col>0</xdr:col>
      <xdr:colOff>523875</xdr:colOff>
      <xdr:row>3522</xdr:row>
      <xdr:rowOff>523875</xdr:rowOff>
    </xdr:to>
    <xdr:pic>
      <xdr:nvPicPr>
        <xdr:cNvPr id="2657" name="Рисунок 2656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3523</xdr:row>
      <xdr:rowOff>47625</xdr:rowOff>
    </xdr:from>
    <xdr:to>
      <xdr:col>0</xdr:col>
      <xdr:colOff>523875</xdr:colOff>
      <xdr:row>3523</xdr:row>
      <xdr:rowOff>523875</xdr:rowOff>
    </xdr:to>
    <xdr:pic>
      <xdr:nvPicPr>
        <xdr:cNvPr id="2658" name="Рисунок 2657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3524</xdr:row>
      <xdr:rowOff>47625</xdr:rowOff>
    </xdr:from>
    <xdr:to>
      <xdr:col>0</xdr:col>
      <xdr:colOff>523875</xdr:colOff>
      <xdr:row>3524</xdr:row>
      <xdr:rowOff>523875</xdr:rowOff>
    </xdr:to>
    <xdr:pic>
      <xdr:nvPicPr>
        <xdr:cNvPr id="2659" name="Рисунок 2658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3525</xdr:row>
      <xdr:rowOff>47625</xdr:rowOff>
    </xdr:from>
    <xdr:to>
      <xdr:col>0</xdr:col>
      <xdr:colOff>400050</xdr:colOff>
      <xdr:row>3525</xdr:row>
      <xdr:rowOff>523875</xdr:rowOff>
    </xdr:to>
    <xdr:pic>
      <xdr:nvPicPr>
        <xdr:cNvPr id="2660" name="Рисунок 2659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3527</xdr:row>
      <xdr:rowOff>47625</xdr:rowOff>
    </xdr:from>
    <xdr:to>
      <xdr:col>0</xdr:col>
      <xdr:colOff>523875</xdr:colOff>
      <xdr:row>3527</xdr:row>
      <xdr:rowOff>523875</xdr:rowOff>
    </xdr:to>
    <xdr:pic>
      <xdr:nvPicPr>
        <xdr:cNvPr id="2661" name="Рисунок 2660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3528</xdr:row>
      <xdr:rowOff>47625</xdr:rowOff>
    </xdr:from>
    <xdr:to>
      <xdr:col>0</xdr:col>
      <xdr:colOff>676275</xdr:colOff>
      <xdr:row>3528</xdr:row>
      <xdr:rowOff>523875</xdr:rowOff>
    </xdr:to>
    <xdr:pic>
      <xdr:nvPicPr>
        <xdr:cNvPr id="2662" name="Рисунок 2661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3529</xdr:row>
      <xdr:rowOff>47625</xdr:rowOff>
    </xdr:from>
    <xdr:to>
      <xdr:col>0</xdr:col>
      <xdr:colOff>676275</xdr:colOff>
      <xdr:row>3529</xdr:row>
      <xdr:rowOff>523875</xdr:rowOff>
    </xdr:to>
    <xdr:pic>
      <xdr:nvPicPr>
        <xdr:cNvPr id="2663" name="Рисунок 2662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3530</xdr:row>
      <xdr:rowOff>47625</xdr:rowOff>
    </xdr:from>
    <xdr:to>
      <xdr:col>0</xdr:col>
      <xdr:colOff>523875</xdr:colOff>
      <xdr:row>3530</xdr:row>
      <xdr:rowOff>523875</xdr:rowOff>
    </xdr:to>
    <xdr:pic>
      <xdr:nvPicPr>
        <xdr:cNvPr id="2664" name="Рисунок 2663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3531</xdr:row>
      <xdr:rowOff>47625</xdr:rowOff>
    </xdr:from>
    <xdr:to>
      <xdr:col>0</xdr:col>
      <xdr:colOff>523875</xdr:colOff>
      <xdr:row>3531</xdr:row>
      <xdr:rowOff>523875</xdr:rowOff>
    </xdr:to>
    <xdr:pic>
      <xdr:nvPicPr>
        <xdr:cNvPr id="2665" name="Рисунок 266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3532</xdr:row>
      <xdr:rowOff>47625</xdr:rowOff>
    </xdr:from>
    <xdr:to>
      <xdr:col>0</xdr:col>
      <xdr:colOff>400050</xdr:colOff>
      <xdr:row>3532</xdr:row>
      <xdr:rowOff>523875</xdr:rowOff>
    </xdr:to>
    <xdr:pic>
      <xdr:nvPicPr>
        <xdr:cNvPr id="2666" name="Рисунок 2665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3533</xdr:row>
      <xdr:rowOff>47625</xdr:rowOff>
    </xdr:from>
    <xdr:to>
      <xdr:col>0</xdr:col>
      <xdr:colOff>400050</xdr:colOff>
      <xdr:row>3533</xdr:row>
      <xdr:rowOff>523875</xdr:rowOff>
    </xdr:to>
    <xdr:pic>
      <xdr:nvPicPr>
        <xdr:cNvPr id="2667" name="Рисунок 2666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3534</xdr:row>
      <xdr:rowOff>47625</xdr:rowOff>
    </xdr:from>
    <xdr:to>
      <xdr:col>0</xdr:col>
      <xdr:colOff>523875</xdr:colOff>
      <xdr:row>3534</xdr:row>
      <xdr:rowOff>523875</xdr:rowOff>
    </xdr:to>
    <xdr:pic>
      <xdr:nvPicPr>
        <xdr:cNvPr id="2668" name="Рисунок 2667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3535</xdr:row>
      <xdr:rowOff>47625</xdr:rowOff>
    </xdr:from>
    <xdr:to>
      <xdr:col>0</xdr:col>
      <xdr:colOff>523875</xdr:colOff>
      <xdr:row>3535</xdr:row>
      <xdr:rowOff>523875</xdr:rowOff>
    </xdr:to>
    <xdr:pic>
      <xdr:nvPicPr>
        <xdr:cNvPr id="2669" name="Рисунок 2668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3536</xdr:row>
      <xdr:rowOff>47625</xdr:rowOff>
    </xdr:from>
    <xdr:to>
      <xdr:col>0</xdr:col>
      <xdr:colOff>523875</xdr:colOff>
      <xdr:row>3536</xdr:row>
      <xdr:rowOff>523875</xdr:rowOff>
    </xdr:to>
    <xdr:pic>
      <xdr:nvPicPr>
        <xdr:cNvPr id="2670" name="Рисунок 2669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3538</xdr:row>
      <xdr:rowOff>47625</xdr:rowOff>
    </xdr:from>
    <xdr:to>
      <xdr:col>0</xdr:col>
      <xdr:colOff>523875</xdr:colOff>
      <xdr:row>3538</xdr:row>
      <xdr:rowOff>523875</xdr:rowOff>
    </xdr:to>
    <xdr:pic>
      <xdr:nvPicPr>
        <xdr:cNvPr id="2671" name="Рисунок 2670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3539</xdr:row>
      <xdr:rowOff>47625</xdr:rowOff>
    </xdr:from>
    <xdr:to>
      <xdr:col>0</xdr:col>
      <xdr:colOff>523875</xdr:colOff>
      <xdr:row>3539</xdr:row>
      <xdr:rowOff>523875</xdr:rowOff>
    </xdr:to>
    <xdr:pic>
      <xdr:nvPicPr>
        <xdr:cNvPr id="2672" name="Рисунок 2671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3540</xdr:row>
      <xdr:rowOff>47625</xdr:rowOff>
    </xdr:from>
    <xdr:to>
      <xdr:col>0</xdr:col>
      <xdr:colOff>400050</xdr:colOff>
      <xdr:row>3540</xdr:row>
      <xdr:rowOff>523875</xdr:rowOff>
    </xdr:to>
    <xdr:pic>
      <xdr:nvPicPr>
        <xdr:cNvPr id="2673" name="Рисунок 2672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3542</xdr:row>
      <xdr:rowOff>47625</xdr:rowOff>
    </xdr:from>
    <xdr:to>
      <xdr:col>0</xdr:col>
      <xdr:colOff>523875</xdr:colOff>
      <xdr:row>3542</xdr:row>
      <xdr:rowOff>523875</xdr:rowOff>
    </xdr:to>
    <xdr:pic>
      <xdr:nvPicPr>
        <xdr:cNvPr id="2674" name="Рисунок 2673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3543</xdr:row>
      <xdr:rowOff>47625</xdr:rowOff>
    </xdr:from>
    <xdr:to>
      <xdr:col>0</xdr:col>
      <xdr:colOff>533400</xdr:colOff>
      <xdr:row>3543</xdr:row>
      <xdr:rowOff>523875</xdr:rowOff>
    </xdr:to>
    <xdr:pic>
      <xdr:nvPicPr>
        <xdr:cNvPr id="2675" name="Рисунок 267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3544</xdr:row>
      <xdr:rowOff>47625</xdr:rowOff>
    </xdr:from>
    <xdr:to>
      <xdr:col>0</xdr:col>
      <xdr:colOff>523875</xdr:colOff>
      <xdr:row>3544</xdr:row>
      <xdr:rowOff>523875</xdr:rowOff>
    </xdr:to>
    <xdr:pic>
      <xdr:nvPicPr>
        <xdr:cNvPr id="2676" name="Рисунок 2675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3545</xdr:row>
      <xdr:rowOff>47625</xdr:rowOff>
    </xdr:from>
    <xdr:to>
      <xdr:col>0</xdr:col>
      <xdr:colOff>400050</xdr:colOff>
      <xdr:row>3545</xdr:row>
      <xdr:rowOff>523875</xdr:rowOff>
    </xdr:to>
    <xdr:pic>
      <xdr:nvPicPr>
        <xdr:cNvPr id="2677" name="Рисунок 2676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3546</xdr:row>
      <xdr:rowOff>47625</xdr:rowOff>
    </xdr:from>
    <xdr:to>
      <xdr:col>0</xdr:col>
      <xdr:colOff>523875</xdr:colOff>
      <xdr:row>3546</xdr:row>
      <xdr:rowOff>523875</xdr:rowOff>
    </xdr:to>
    <xdr:pic>
      <xdr:nvPicPr>
        <xdr:cNvPr id="2678" name="Рисунок 2677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3547</xdr:row>
      <xdr:rowOff>47625</xdr:rowOff>
    </xdr:from>
    <xdr:to>
      <xdr:col>0</xdr:col>
      <xdr:colOff>695325</xdr:colOff>
      <xdr:row>3547</xdr:row>
      <xdr:rowOff>523875</xdr:rowOff>
    </xdr:to>
    <xdr:pic>
      <xdr:nvPicPr>
        <xdr:cNvPr id="2679" name="Рисунок 2678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3548</xdr:row>
      <xdr:rowOff>47625</xdr:rowOff>
    </xdr:from>
    <xdr:to>
      <xdr:col>0</xdr:col>
      <xdr:colOff>400050</xdr:colOff>
      <xdr:row>3548</xdr:row>
      <xdr:rowOff>523875</xdr:rowOff>
    </xdr:to>
    <xdr:pic>
      <xdr:nvPicPr>
        <xdr:cNvPr id="2680" name="Рисунок 2679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3549</xdr:row>
      <xdr:rowOff>47625</xdr:rowOff>
    </xdr:from>
    <xdr:to>
      <xdr:col>0</xdr:col>
      <xdr:colOff>400050</xdr:colOff>
      <xdr:row>3549</xdr:row>
      <xdr:rowOff>523875</xdr:rowOff>
    </xdr:to>
    <xdr:pic>
      <xdr:nvPicPr>
        <xdr:cNvPr id="2681" name="Рисунок 2680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3551</xdr:row>
      <xdr:rowOff>47625</xdr:rowOff>
    </xdr:from>
    <xdr:to>
      <xdr:col>0</xdr:col>
      <xdr:colOff>400050</xdr:colOff>
      <xdr:row>3551</xdr:row>
      <xdr:rowOff>523875</xdr:rowOff>
    </xdr:to>
    <xdr:pic>
      <xdr:nvPicPr>
        <xdr:cNvPr id="2682" name="Рисунок 2681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3553</xdr:row>
      <xdr:rowOff>47625</xdr:rowOff>
    </xdr:from>
    <xdr:to>
      <xdr:col>0</xdr:col>
      <xdr:colOff>523875</xdr:colOff>
      <xdr:row>3553</xdr:row>
      <xdr:rowOff>523875</xdr:rowOff>
    </xdr:to>
    <xdr:pic>
      <xdr:nvPicPr>
        <xdr:cNvPr id="2683" name="Рисунок 2682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3554</xdr:row>
      <xdr:rowOff>47625</xdr:rowOff>
    </xdr:from>
    <xdr:to>
      <xdr:col>0</xdr:col>
      <xdr:colOff>523875</xdr:colOff>
      <xdr:row>3554</xdr:row>
      <xdr:rowOff>523875</xdr:rowOff>
    </xdr:to>
    <xdr:pic>
      <xdr:nvPicPr>
        <xdr:cNvPr id="2684" name="Рисунок 268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3555</xdr:row>
      <xdr:rowOff>47625</xdr:rowOff>
    </xdr:from>
    <xdr:to>
      <xdr:col>0</xdr:col>
      <xdr:colOff>523875</xdr:colOff>
      <xdr:row>3555</xdr:row>
      <xdr:rowOff>523875</xdr:rowOff>
    </xdr:to>
    <xdr:pic>
      <xdr:nvPicPr>
        <xdr:cNvPr id="2685" name="Рисунок 268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3557</xdr:row>
      <xdr:rowOff>47625</xdr:rowOff>
    </xdr:from>
    <xdr:to>
      <xdr:col>0</xdr:col>
      <xdr:colOff>523875</xdr:colOff>
      <xdr:row>3557</xdr:row>
      <xdr:rowOff>523875</xdr:rowOff>
    </xdr:to>
    <xdr:pic>
      <xdr:nvPicPr>
        <xdr:cNvPr id="2686" name="Рисунок 2685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3558</xdr:row>
      <xdr:rowOff>47625</xdr:rowOff>
    </xdr:from>
    <xdr:to>
      <xdr:col>0</xdr:col>
      <xdr:colOff>676275</xdr:colOff>
      <xdr:row>3558</xdr:row>
      <xdr:rowOff>523875</xdr:rowOff>
    </xdr:to>
    <xdr:pic>
      <xdr:nvPicPr>
        <xdr:cNvPr id="2687" name="Рисунок 2686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3560</xdr:row>
      <xdr:rowOff>47625</xdr:rowOff>
    </xdr:from>
    <xdr:to>
      <xdr:col>0</xdr:col>
      <xdr:colOff>400050</xdr:colOff>
      <xdr:row>3560</xdr:row>
      <xdr:rowOff>523875</xdr:rowOff>
    </xdr:to>
    <xdr:pic>
      <xdr:nvPicPr>
        <xdr:cNvPr id="2688" name="Рисунок 2687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3562</xdr:row>
      <xdr:rowOff>47625</xdr:rowOff>
    </xdr:from>
    <xdr:to>
      <xdr:col>0</xdr:col>
      <xdr:colOff>523875</xdr:colOff>
      <xdr:row>3562</xdr:row>
      <xdr:rowOff>523875</xdr:rowOff>
    </xdr:to>
    <xdr:pic>
      <xdr:nvPicPr>
        <xdr:cNvPr id="2689" name="Рисунок 2688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3563</xdr:row>
      <xdr:rowOff>47625</xdr:rowOff>
    </xdr:from>
    <xdr:to>
      <xdr:col>0</xdr:col>
      <xdr:colOff>523875</xdr:colOff>
      <xdr:row>3563</xdr:row>
      <xdr:rowOff>523875</xdr:rowOff>
    </xdr:to>
    <xdr:pic>
      <xdr:nvPicPr>
        <xdr:cNvPr id="2690" name="Рисунок 2689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3564</xdr:row>
      <xdr:rowOff>47625</xdr:rowOff>
    </xdr:from>
    <xdr:to>
      <xdr:col>0</xdr:col>
      <xdr:colOff>400050</xdr:colOff>
      <xdr:row>3564</xdr:row>
      <xdr:rowOff>523875</xdr:rowOff>
    </xdr:to>
    <xdr:pic>
      <xdr:nvPicPr>
        <xdr:cNvPr id="2691" name="Рисунок 2690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3565</xdr:row>
      <xdr:rowOff>47625</xdr:rowOff>
    </xdr:from>
    <xdr:to>
      <xdr:col>0</xdr:col>
      <xdr:colOff>400050</xdr:colOff>
      <xdr:row>3565</xdr:row>
      <xdr:rowOff>523875</xdr:rowOff>
    </xdr:to>
    <xdr:pic>
      <xdr:nvPicPr>
        <xdr:cNvPr id="2692" name="Рисунок 2691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3566</xdr:row>
      <xdr:rowOff>47625</xdr:rowOff>
    </xdr:from>
    <xdr:to>
      <xdr:col>0</xdr:col>
      <xdr:colOff>400050</xdr:colOff>
      <xdr:row>3566</xdr:row>
      <xdr:rowOff>523875</xdr:rowOff>
    </xdr:to>
    <xdr:pic>
      <xdr:nvPicPr>
        <xdr:cNvPr id="2693" name="Рисунок 2692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3567</xdr:row>
      <xdr:rowOff>47625</xdr:rowOff>
    </xdr:from>
    <xdr:to>
      <xdr:col>0</xdr:col>
      <xdr:colOff>400050</xdr:colOff>
      <xdr:row>3567</xdr:row>
      <xdr:rowOff>523875</xdr:rowOff>
    </xdr:to>
    <xdr:pic>
      <xdr:nvPicPr>
        <xdr:cNvPr id="2694" name="Рисунок 2693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3569</xdr:row>
      <xdr:rowOff>47625</xdr:rowOff>
    </xdr:from>
    <xdr:to>
      <xdr:col>0</xdr:col>
      <xdr:colOff>676275</xdr:colOff>
      <xdr:row>3569</xdr:row>
      <xdr:rowOff>523875</xdr:rowOff>
    </xdr:to>
    <xdr:pic>
      <xdr:nvPicPr>
        <xdr:cNvPr id="2695" name="Рисунок 269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3571</xdr:row>
      <xdr:rowOff>47625</xdr:rowOff>
    </xdr:from>
    <xdr:to>
      <xdr:col>0</xdr:col>
      <xdr:colOff>523875</xdr:colOff>
      <xdr:row>3571</xdr:row>
      <xdr:rowOff>523875</xdr:rowOff>
    </xdr:to>
    <xdr:pic>
      <xdr:nvPicPr>
        <xdr:cNvPr id="2696" name="Рисунок 2695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3575</xdr:row>
      <xdr:rowOff>47625</xdr:rowOff>
    </xdr:from>
    <xdr:to>
      <xdr:col>0</xdr:col>
      <xdr:colOff>523875</xdr:colOff>
      <xdr:row>3575</xdr:row>
      <xdr:rowOff>523875</xdr:rowOff>
    </xdr:to>
    <xdr:pic>
      <xdr:nvPicPr>
        <xdr:cNvPr id="2697" name="Рисунок 2696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3576</xdr:row>
      <xdr:rowOff>47625</xdr:rowOff>
    </xdr:from>
    <xdr:to>
      <xdr:col>0</xdr:col>
      <xdr:colOff>400050</xdr:colOff>
      <xdr:row>3576</xdr:row>
      <xdr:rowOff>523875</xdr:rowOff>
    </xdr:to>
    <xdr:pic>
      <xdr:nvPicPr>
        <xdr:cNvPr id="2698" name="Рисунок 2697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3577</xdr:row>
      <xdr:rowOff>47625</xdr:rowOff>
    </xdr:from>
    <xdr:to>
      <xdr:col>0</xdr:col>
      <xdr:colOff>676275</xdr:colOff>
      <xdr:row>3577</xdr:row>
      <xdr:rowOff>523875</xdr:rowOff>
    </xdr:to>
    <xdr:pic>
      <xdr:nvPicPr>
        <xdr:cNvPr id="2699" name="Рисунок 2698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3578</xdr:row>
      <xdr:rowOff>47625</xdr:rowOff>
    </xdr:from>
    <xdr:to>
      <xdr:col>0</xdr:col>
      <xdr:colOff>676275</xdr:colOff>
      <xdr:row>3578</xdr:row>
      <xdr:rowOff>523875</xdr:rowOff>
    </xdr:to>
    <xdr:pic>
      <xdr:nvPicPr>
        <xdr:cNvPr id="2700" name="Рисунок 2699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3579</xdr:row>
      <xdr:rowOff>47625</xdr:rowOff>
    </xdr:from>
    <xdr:to>
      <xdr:col>0</xdr:col>
      <xdr:colOff>400050</xdr:colOff>
      <xdr:row>3579</xdr:row>
      <xdr:rowOff>523875</xdr:rowOff>
    </xdr:to>
    <xdr:pic>
      <xdr:nvPicPr>
        <xdr:cNvPr id="2701" name="Рисунок 2700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3580</xdr:row>
      <xdr:rowOff>47625</xdr:rowOff>
    </xdr:from>
    <xdr:to>
      <xdr:col>0</xdr:col>
      <xdr:colOff>400050</xdr:colOff>
      <xdr:row>3580</xdr:row>
      <xdr:rowOff>523875</xdr:rowOff>
    </xdr:to>
    <xdr:pic>
      <xdr:nvPicPr>
        <xdr:cNvPr id="2702" name="Рисунок 2701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3581</xdr:row>
      <xdr:rowOff>47625</xdr:rowOff>
    </xdr:from>
    <xdr:to>
      <xdr:col>0</xdr:col>
      <xdr:colOff>400050</xdr:colOff>
      <xdr:row>3581</xdr:row>
      <xdr:rowOff>523875</xdr:rowOff>
    </xdr:to>
    <xdr:pic>
      <xdr:nvPicPr>
        <xdr:cNvPr id="2703" name="Рисунок 2702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3582</xdr:row>
      <xdr:rowOff>47625</xdr:rowOff>
    </xdr:from>
    <xdr:to>
      <xdr:col>0</xdr:col>
      <xdr:colOff>400050</xdr:colOff>
      <xdr:row>3582</xdr:row>
      <xdr:rowOff>523875</xdr:rowOff>
    </xdr:to>
    <xdr:pic>
      <xdr:nvPicPr>
        <xdr:cNvPr id="2704" name="Рисунок 2703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3583</xdr:row>
      <xdr:rowOff>47625</xdr:rowOff>
    </xdr:from>
    <xdr:to>
      <xdr:col>0</xdr:col>
      <xdr:colOff>400050</xdr:colOff>
      <xdr:row>3583</xdr:row>
      <xdr:rowOff>523875</xdr:rowOff>
    </xdr:to>
    <xdr:pic>
      <xdr:nvPicPr>
        <xdr:cNvPr id="2705" name="Рисунок 270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3584</xdr:row>
      <xdr:rowOff>47625</xdr:rowOff>
    </xdr:from>
    <xdr:to>
      <xdr:col>0</xdr:col>
      <xdr:colOff>400050</xdr:colOff>
      <xdr:row>3584</xdr:row>
      <xdr:rowOff>523875</xdr:rowOff>
    </xdr:to>
    <xdr:pic>
      <xdr:nvPicPr>
        <xdr:cNvPr id="2706" name="Рисунок 2705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3586</xdr:row>
      <xdr:rowOff>47625</xdr:rowOff>
    </xdr:from>
    <xdr:to>
      <xdr:col>0</xdr:col>
      <xdr:colOff>523875</xdr:colOff>
      <xdr:row>3586</xdr:row>
      <xdr:rowOff>523875</xdr:rowOff>
    </xdr:to>
    <xdr:pic>
      <xdr:nvPicPr>
        <xdr:cNvPr id="2707" name="Рисунок 2706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3588</xdr:row>
      <xdr:rowOff>47625</xdr:rowOff>
    </xdr:from>
    <xdr:to>
      <xdr:col>0</xdr:col>
      <xdr:colOff>400050</xdr:colOff>
      <xdr:row>3588</xdr:row>
      <xdr:rowOff>523875</xdr:rowOff>
    </xdr:to>
    <xdr:pic>
      <xdr:nvPicPr>
        <xdr:cNvPr id="2708" name="Рисунок 2707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3590</xdr:row>
      <xdr:rowOff>47625</xdr:rowOff>
    </xdr:from>
    <xdr:to>
      <xdr:col>0</xdr:col>
      <xdr:colOff>400050</xdr:colOff>
      <xdr:row>3590</xdr:row>
      <xdr:rowOff>523875</xdr:rowOff>
    </xdr:to>
    <xdr:pic>
      <xdr:nvPicPr>
        <xdr:cNvPr id="2709" name="Рисунок 2708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3593</xdr:row>
      <xdr:rowOff>47625</xdr:rowOff>
    </xdr:from>
    <xdr:to>
      <xdr:col>0</xdr:col>
      <xdr:colOff>523875</xdr:colOff>
      <xdr:row>3593</xdr:row>
      <xdr:rowOff>523875</xdr:rowOff>
    </xdr:to>
    <xdr:pic>
      <xdr:nvPicPr>
        <xdr:cNvPr id="2710" name="Рисунок 2709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3594</xdr:row>
      <xdr:rowOff>47625</xdr:rowOff>
    </xdr:from>
    <xdr:to>
      <xdr:col>0</xdr:col>
      <xdr:colOff>523875</xdr:colOff>
      <xdr:row>3594</xdr:row>
      <xdr:rowOff>523875</xdr:rowOff>
    </xdr:to>
    <xdr:pic>
      <xdr:nvPicPr>
        <xdr:cNvPr id="2711" name="Рисунок 2710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3596</xdr:row>
      <xdr:rowOff>47625</xdr:rowOff>
    </xdr:from>
    <xdr:to>
      <xdr:col>0</xdr:col>
      <xdr:colOff>676275</xdr:colOff>
      <xdr:row>3596</xdr:row>
      <xdr:rowOff>523875</xdr:rowOff>
    </xdr:to>
    <xdr:pic>
      <xdr:nvPicPr>
        <xdr:cNvPr id="2712" name="Рисунок 2711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3597</xdr:row>
      <xdr:rowOff>47625</xdr:rowOff>
    </xdr:from>
    <xdr:to>
      <xdr:col>0</xdr:col>
      <xdr:colOff>400050</xdr:colOff>
      <xdr:row>3597</xdr:row>
      <xdr:rowOff>523875</xdr:rowOff>
    </xdr:to>
    <xdr:pic>
      <xdr:nvPicPr>
        <xdr:cNvPr id="2713" name="Рисунок 2712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3598</xdr:row>
      <xdr:rowOff>47625</xdr:rowOff>
    </xdr:from>
    <xdr:to>
      <xdr:col>0</xdr:col>
      <xdr:colOff>400050</xdr:colOff>
      <xdr:row>3598</xdr:row>
      <xdr:rowOff>523875</xdr:rowOff>
    </xdr:to>
    <xdr:pic>
      <xdr:nvPicPr>
        <xdr:cNvPr id="2714" name="Рисунок 27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3599</xdr:row>
      <xdr:rowOff>47625</xdr:rowOff>
    </xdr:from>
    <xdr:to>
      <xdr:col>0</xdr:col>
      <xdr:colOff>400050</xdr:colOff>
      <xdr:row>3599</xdr:row>
      <xdr:rowOff>523875</xdr:rowOff>
    </xdr:to>
    <xdr:pic>
      <xdr:nvPicPr>
        <xdr:cNvPr id="2715" name="Рисунок 271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3600</xdr:row>
      <xdr:rowOff>47625</xdr:rowOff>
    </xdr:from>
    <xdr:to>
      <xdr:col>0</xdr:col>
      <xdr:colOff>400050</xdr:colOff>
      <xdr:row>3600</xdr:row>
      <xdr:rowOff>523875</xdr:rowOff>
    </xdr:to>
    <xdr:pic>
      <xdr:nvPicPr>
        <xdr:cNvPr id="2716" name="Рисунок 2715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3606</xdr:row>
      <xdr:rowOff>47625</xdr:rowOff>
    </xdr:from>
    <xdr:to>
      <xdr:col>0</xdr:col>
      <xdr:colOff>400050</xdr:colOff>
      <xdr:row>3606</xdr:row>
      <xdr:rowOff>523875</xdr:rowOff>
    </xdr:to>
    <xdr:pic>
      <xdr:nvPicPr>
        <xdr:cNvPr id="2717" name="Рисунок 2716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3607</xdr:row>
      <xdr:rowOff>47625</xdr:rowOff>
    </xdr:from>
    <xdr:to>
      <xdr:col>0</xdr:col>
      <xdr:colOff>400050</xdr:colOff>
      <xdr:row>3607</xdr:row>
      <xdr:rowOff>523875</xdr:rowOff>
    </xdr:to>
    <xdr:pic>
      <xdr:nvPicPr>
        <xdr:cNvPr id="2718" name="Рисунок 2717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3608</xdr:row>
      <xdr:rowOff>47625</xdr:rowOff>
    </xdr:from>
    <xdr:to>
      <xdr:col>0</xdr:col>
      <xdr:colOff>523875</xdr:colOff>
      <xdr:row>3608</xdr:row>
      <xdr:rowOff>523875</xdr:rowOff>
    </xdr:to>
    <xdr:pic>
      <xdr:nvPicPr>
        <xdr:cNvPr id="2719" name="Рисунок 2718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3609</xdr:row>
      <xdr:rowOff>47625</xdr:rowOff>
    </xdr:from>
    <xdr:to>
      <xdr:col>0</xdr:col>
      <xdr:colOff>400050</xdr:colOff>
      <xdr:row>3609</xdr:row>
      <xdr:rowOff>523875</xdr:rowOff>
    </xdr:to>
    <xdr:pic>
      <xdr:nvPicPr>
        <xdr:cNvPr id="2720" name="Рисунок 2719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3611</xdr:row>
      <xdr:rowOff>47625</xdr:rowOff>
    </xdr:from>
    <xdr:to>
      <xdr:col>0</xdr:col>
      <xdr:colOff>400050</xdr:colOff>
      <xdr:row>3611</xdr:row>
      <xdr:rowOff>523875</xdr:rowOff>
    </xdr:to>
    <xdr:pic>
      <xdr:nvPicPr>
        <xdr:cNvPr id="2721" name="Рисунок 2720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3612</xdr:row>
      <xdr:rowOff>47625</xdr:rowOff>
    </xdr:from>
    <xdr:to>
      <xdr:col>0</xdr:col>
      <xdr:colOff>523875</xdr:colOff>
      <xdr:row>3612</xdr:row>
      <xdr:rowOff>523875</xdr:rowOff>
    </xdr:to>
    <xdr:pic>
      <xdr:nvPicPr>
        <xdr:cNvPr id="2722" name="Рисунок 2721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3613</xdr:row>
      <xdr:rowOff>47625</xdr:rowOff>
    </xdr:from>
    <xdr:to>
      <xdr:col>0</xdr:col>
      <xdr:colOff>552450</xdr:colOff>
      <xdr:row>3613</xdr:row>
      <xdr:rowOff>523875</xdr:rowOff>
    </xdr:to>
    <xdr:pic>
      <xdr:nvPicPr>
        <xdr:cNvPr id="2723" name="Рисунок 2722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3614</xdr:row>
      <xdr:rowOff>47625</xdr:rowOff>
    </xdr:from>
    <xdr:to>
      <xdr:col>0</xdr:col>
      <xdr:colOff>523875</xdr:colOff>
      <xdr:row>3614</xdr:row>
      <xdr:rowOff>523875</xdr:rowOff>
    </xdr:to>
    <xdr:pic>
      <xdr:nvPicPr>
        <xdr:cNvPr id="2724" name="Рисунок 2723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3615</xdr:row>
      <xdr:rowOff>47625</xdr:rowOff>
    </xdr:from>
    <xdr:to>
      <xdr:col>0</xdr:col>
      <xdr:colOff>390525</xdr:colOff>
      <xdr:row>3615</xdr:row>
      <xdr:rowOff>523875</xdr:rowOff>
    </xdr:to>
    <xdr:pic>
      <xdr:nvPicPr>
        <xdr:cNvPr id="2725" name="Рисунок 272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3616</xdr:row>
      <xdr:rowOff>47625</xdr:rowOff>
    </xdr:from>
    <xdr:to>
      <xdr:col>0</xdr:col>
      <xdr:colOff>523875</xdr:colOff>
      <xdr:row>3616</xdr:row>
      <xdr:rowOff>523875</xdr:rowOff>
    </xdr:to>
    <xdr:pic>
      <xdr:nvPicPr>
        <xdr:cNvPr id="2726" name="Рисунок 2725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3617</xdr:row>
      <xdr:rowOff>47625</xdr:rowOff>
    </xdr:from>
    <xdr:to>
      <xdr:col>0</xdr:col>
      <xdr:colOff>523875</xdr:colOff>
      <xdr:row>3617</xdr:row>
      <xdr:rowOff>523875</xdr:rowOff>
    </xdr:to>
    <xdr:pic>
      <xdr:nvPicPr>
        <xdr:cNvPr id="2727" name="Рисунок 2726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3618</xdr:row>
      <xdr:rowOff>47625</xdr:rowOff>
    </xdr:from>
    <xdr:to>
      <xdr:col>0</xdr:col>
      <xdr:colOff>523875</xdr:colOff>
      <xdr:row>3618</xdr:row>
      <xdr:rowOff>523875</xdr:rowOff>
    </xdr:to>
    <xdr:pic>
      <xdr:nvPicPr>
        <xdr:cNvPr id="2728" name="Рисунок 2727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3619</xdr:row>
      <xdr:rowOff>47625</xdr:rowOff>
    </xdr:from>
    <xdr:to>
      <xdr:col>0</xdr:col>
      <xdr:colOff>400050</xdr:colOff>
      <xdr:row>3619</xdr:row>
      <xdr:rowOff>523875</xdr:rowOff>
    </xdr:to>
    <xdr:pic>
      <xdr:nvPicPr>
        <xdr:cNvPr id="2729" name="Рисунок 2728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3620</xdr:row>
      <xdr:rowOff>47625</xdr:rowOff>
    </xdr:from>
    <xdr:to>
      <xdr:col>0</xdr:col>
      <xdr:colOff>400050</xdr:colOff>
      <xdr:row>3620</xdr:row>
      <xdr:rowOff>523875</xdr:rowOff>
    </xdr:to>
    <xdr:pic>
      <xdr:nvPicPr>
        <xdr:cNvPr id="2730" name="Рисунок 2729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3621</xdr:row>
      <xdr:rowOff>47625</xdr:rowOff>
    </xdr:from>
    <xdr:to>
      <xdr:col>0</xdr:col>
      <xdr:colOff>561975</xdr:colOff>
      <xdr:row>3621</xdr:row>
      <xdr:rowOff>523875</xdr:rowOff>
    </xdr:to>
    <xdr:pic>
      <xdr:nvPicPr>
        <xdr:cNvPr id="2731" name="Рисунок 2730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3623</xdr:row>
      <xdr:rowOff>47625</xdr:rowOff>
    </xdr:from>
    <xdr:to>
      <xdr:col>0</xdr:col>
      <xdr:colOff>514350</xdr:colOff>
      <xdr:row>3623</xdr:row>
      <xdr:rowOff>523875</xdr:rowOff>
    </xdr:to>
    <xdr:pic>
      <xdr:nvPicPr>
        <xdr:cNvPr id="2732" name="Рисунок 2731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3627</xdr:row>
      <xdr:rowOff>47625</xdr:rowOff>
    </xdr:from>
    <xdr:to>
      <xdr:col>0</xdr:col>
      <xdr:colOff>400050</xdr:colOff>
      <xdr:row>3627</xdr:row>
      <xdr:rowOff>523875</xdr:rowOff>
    </xdr:to>
    <xdr:pic>
      <xdr:nvPicPr>
        <xdr:cNvPr id="2733" name="Рисунок 2732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3628</xdr:row>
      <xdr:rowOff>47625</xdr:rowOff>
    </xdr:from>
    <xdr:to>
      <xdr:col>0</xdr:col>
      <xdr:colOff>400050</xdr:colOff>
      <xdr:row>3628</xdr:row>
      <xdr:rowOff>523875</xdr:rowOff>
    </xdr:to>
    <xdr:pic>
      <xdr:nvPicPr>
        <xdr:cNvPr id="2734" name="Рисунок 2733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3629</xdr:row>
      <xdr:rowOff>47625</xdr:rowOff>
    </xdr:from>
    <xdr:to>
      <xdr:col>0</xdr:col>
      <xdr:colOff>400050</xdr:colOff>
      <xdr:row>3629</xdr:row>
      <xdr:rowOff>523875</xdr:rowOff>
    </xdr:to>
    <xdr:pic>
      <xdr:nvPicPr>
        <xdr:cNvPr id="2735" name="Рисунок 273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3630</xdr:row>
      <xdr:rowOff>47625</xdr:rowOff>
    </xdr:from>
    <xdr:to>
      <xdr:col>0</xdr:col>
      <xdr:colOff>523875</xdr:colOff>
      <xdr:row>3630</xdr:row>
      <xdr:rowOff>523875</xdr:rowOff>
    </xdr:to>
    <xdr:pic>
      <xdr:nvPicPr>
        <xdr:cNvPr id="2736" name="Рисунок 2735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3631</xdr:row>
      <xdr:rowOff>47625</xdr:rowOff>
    </xdr:from>
    <xdr:to>
      <xdr:col>0</xdr:col>
      <xdr:colOff>523875</xdr:colOff>
      <xdr:row>3631</xdr:row>
      <xdr:rowOff>523875</xdr:rowOff>
    </xdr:to>
    <xdr:pic>
      <xdr:nvPicPr>
        <xdr:cNvPr id="2737" name="Рисунок 2736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3632</xdr:row>
      <xdr:rowOff>47625</xdr:rowOff>
    </xdr:from>
    <xdr:to>
      <xdr:col>0</xdr:col>
      <xdr:colOff>523875</xdr:colOff>
      <xdr:row>3632</xdr:row>
      <xdr:rowOff>523875</xdr:rowOff>
    </xdr:to>
    <xdr:pic>
      <xdr:nvPicPr>
        <xdr:cNvPr id="2738" name="Рисунок 2737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3633</xdr:row>
      <xdr:rowOff>47625</xdr:rowOff>
    </xdr:from>
    <xdr:to>
      <xdr:col>0</xdr:col>
      <xdr:colOff>400050</xdr:colOff>
      <xdr:row>3633</xdr:row>
      <xdr:rowOff>523875</xdr:rowOff>
    </xdr:to>
    <xdr:pic>
      <xdr:nvPicPr>
        <xdr:cNvPr id="2739" name="Рисунок 2738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3634</xdr:row>
      <xdr:rowOff>47625</xdr:rowOff>
    </xdr:from>
    <xdr:to>
      <xdr:col>0</xdr:col>
      <xdr:colOff>523875</xdr:colOff>
      <xdr:row>3634</xdr:row>
      <xdr:rowOff>523875</xdr:rowOff>
    </xdr:to>
    <xdr:pic>
      <xdr:nvPicPr>
        <xdr:cNvPr id="2740" name="Рисунок 2739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3635</xdr:row>
      <xdr:rowOff>47625</xdr:rowOff>
    </xdr:from>
    <xdr:to>
      <xdr:col>0</xdr:col>
      <xdr:colOff>400050</xdr:colOff>
      <xdr:row>3635</xdr:row>
      <xdr:rowOff>523875</xdr:rowOff>
    </xdr:to>
    <xdr:pic>
      <xdr:nvPicPr>
        <xdr:cNvPr id="2741" name="Рисунок 2740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3644</xdr:row>
      <xdr:rowOff>47625</xdr:rowOff>
    </xdr:from>
    <xdr:to>
      <xdr:col>0</xdr:col>
      <xdr:colOff>676275</xdr:colOff>
      <xdr:row>3644</xdr:row>
      <xdr:rowOff>523875</xdr:rowOff>
    </xdr:to>
    <xdr:pic>
      <xdr:nvPicPr>
        <xdr:cNvPr id="2743" name="Рисунок 2742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3645</xdr:row>
      <xdr:rowOff>47625</xdr:rowOff>
    </xdr:from>
    <xdr:to>
      <xdr:col>0</xdr:col>
      <xdr:colOff>400050</xdr:colOff>
      <xdr:row>3645</xdr:row>
      <xdr:rowOff>523875</xdr:rowOff>
    </xdr:to>
    <xdr:pic>
      <xdr:nvPicPr>
        <xdr:cNvPr id="2744" name="Рисунок 274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3646</xdr:row>
      <xdr:rowOff>47625</xdr:rowOff>
    </xdr:from>
    <xdr:to>
      <xdr:col>0</xdr:col>
      <xdr:colOff>676275</xdr:colOff>
      <xdr:row>3646</xdr:row>
      <xdr:rowOff>523875</xdr:rowOff>
    </xdr:to>
    <xdr:pic>
      <xdr:nvPicPr>
        <xdr:cNvPr id="2745" name="Рисунок 274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3647</xdr:row>
      <xdr:rowOff>47625</xdr:rowOff>
    </xdr:from>
    <xdr:to>
      <xdr:col>0</xdr:col>
      <xdr:colOff>523875</xdr:colOff>
      <xdr:row>3647</xdr:row>
      <xdr:rowOff>523875</xdr:rowOff>
    </xdr:to>
    <xdr:pic>
      <xdr:nvPicPr>
        <xdr:cNvPr id="2746" name="Рисунок 2745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3648</xdr:row>
      <xdr:rowOff>47625</xdr:rowOff>
    </xdr:from>
    <xdr:to>
      <xdr:col>0</xdr:col>
      <xdr:colOff>400050</xdr:colOff>
      <xdr:row>3648</xdr:row>
      <xdr:rowOff>523875</xdr:rowOff>
    </xdr:to>
    <xdr:pic>
      <xdr:nvPicPr>
        <xdr:cNvPr id="2747" name="Рисунок 2746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3649</xdr:row>
      <xdr:rowOff>47625</xdr:rowOff>
    </xdr:from>
    <xdr:to>
      <xdr:col>0</xdr:col>
      <xdr:colOff>400050</xdr:colOff>
      <xdr:row>3649</xdr:row>
      <xdr:rowOff>523875</xdr:rowOff>
    </xdr:to>
    <xdr:pic>
      <xdr:nvPicPr>
        <xdr:cNvPr id="2748" name="Рисунок 2747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3650</xdr:row>
      <xdr:rowOff>47625</xdr:rowOff>
    </xdr:from>
    <xdr:to>
      <xdr:col>0</xdr:col>
      <xdr:colOff>523875</xdr:colOff>
      <xdr:row>3650</xdr:row>
      <xdr:rowOff>523875</xdr:rowOff>
    </xdr:to>
    <xdr:pic>
      <xdr:nvPicPr>
        <xdr:cNvPr id="2749" name="Рисунок 2748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3651</xdr:row>
      <xdr:rowOff>47625</xdr:rowOff>
    </xdr:from>
    <xdr:to>
      <xdr:col>0</xdr:col>
      <xdr:colOff>590550</xdr:colOff>
      <xdr:row>3651</xdr:row>
      <xdr:rowOff>523875</xdr:rowOff>
    </xdr:to>
    <xdr:pic>
      <xdr:nvPicPr>
        <xdr:cNvPr id="2750" name="Рисунок 2749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3652</xdr:row>
      <xdr:rowOff>47625</xdr:rowOff>
    </xdr:from>
    <xdr:to>
      <xdr:col>0</xdr:col>
      <xdr:colOff>400050</xdr:colOff>
      <xdr:row>3652</xdr:row>
      <xdr:rowOff>523875</xdr:rowOff>
    </xdr:to>
    <xdr:pic>
      <xdr:nvPicPr>
        <xdr:cNvPr id="2751" name="Рисунок 2750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3653</xdr:row>
      <xdr:rowOff>47625</xdr:rowOff>
    </xdr:from>
    <xdr:to>
      <xdr:col>0</xdr:col>
      <xdr:colOff>400050</xdr:colOff>
      <xdr:row>3653</xdr:row>
      <xdr:rowOff>523875</xdr:rowOff>
    </xdr:to>
    <xdr:pic>
      <xdr:nvPicPr>
        <xdr:cNvPr id="2752" name="Рисунок 2751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3654</xdr:row>
      <xdr:rowOff>47625</xdr:rowOff>
    </xdr:from>
    <xdr:to>
      <xdr:col>0</xdr:col>
      <xdr:colOff>400050</xdr:colOff>
      <xdr:row>3654</xdr:row>
      <xdr:rowOff>523875</xdr:rowOff>
    </xdr:to>
    <xdr:pic>
      <xdr:nvPicPr>
        <xdr:cNvPr id="2753" name="Рисунок 2752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3655</xdr:row>
      <xdr:rowOff>47625</xdr:rowOff>
    </xdr:from>
    <xdr:to>
      <xdr:col>0</xdr:col>
      <xdr:colOff>400050</xdr:colOff>
      <xdr:row>3655</xdr:row>
      <xdr:rowOff>523875</xdr:rowOff>
    </xdr:to>
    <xdr:pic>
      <xdr:nvPicPr>
        <xdr:cNvPr id="2754" name="Рисунок 2753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3657</xdr:row>
      <xdr:rowOff>47625</xdr:rowOff>
    </xdr:from>
    <xdr:to>
      <xdr:col>0</xdr:col>
      <xdr:colOff>676275</xdr:colOff>
      <xdr:row>3657</xdr:row>
      <xdr:rowOff>523875</xdr:rowOff>
    </xdr:to>
    <xdr:pic>
      <xdr:nvPicPr>
        <xdr:cNvPr id="2755" name="Рисунок 275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3661</xdr:row>
      <xdr:rowOff>47625</xdr:rowOff>
    </xdr:from>
    <xdr:to>
      <xdr:col>0</xdr:col>
      <xdr:colOff>523875</xdr:colOff>
      <xdr:row>3661</xdr:row>
      <xdr:rowOff>523875</xdr:rowOff>
    </xdr:to>
    <xdr:pic>
      <xdr:nvPicPr>
        <xdr:cNvPr id="2756" name="Рисунок 2755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3662</xdr:row>
      <xdr:rowOff>47625</xdr:rowOff>
    </xdr:from>
    <xdr:to>
      <xdr:col>0</xdr:col>
      <xdr:colOff>352425</xdr:colOff>
      <xdr:row>3662</xdr:row>
      <xdr:rowOff>523875</xdr:rowOff>
    </xdr:to>
    <xdr:pic>
      <xdr:nvPicPr>
        <xdr:cNvPr id="2757" name="Рисунок 2756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3663</xdr:row>
      <xdr:rowOff>47625</xdr:rowOff>
    </xdr:from>
    <xdr:to>
      <xdr:col>0</xdr:col>
      <xdr:colOff>523875</xdr:colOff>
      <xdr:row>3663</xdr:row>
      <xdr:rowOff>523875</xdr:rowOff>
    </xdr:to>
    <xdr:pic>
      <xdr:nvPicPr>
        <xdr:cNvPr id="2758" name="Рисунок 2757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3664</xdr:row>
      <xdr:rowOff>47625</xdr:rowOff>
    </xdr:from>
    <xdr:to>
      <xdr:col>0</xdr:col>
      <xdr:colOff>428625</xdr:colOff>
      <xdr:row>3664</xdr:row>
      <xdr:rowOff>523875</xdr:rowOff>
    </xdr:to>
    <xdr:pic>
      <xdr:nvPicPr>
        <xdr:cNvPr id="2759" name="Рисунок 2758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3665</xdr:row>
      <xdr:rowOff>47625</xdr:rowOff>
    </xdr:from>
    <xdr:to>
      <xdr:col>0</xdr:col>
      <xdr:colOff>400050</xdr:colOff>
      <xdr:row>3665</xdr:row>
      <xdr:rowOff>523875</xdr:rowOff>
    </xdr:to>
    <xdr:pic>
      <xdr:nvPicPr>
        <xdr:cNvPr id="2760" name="Рисунок 2759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3666</xdr:row>
      <xdr:rowOff>47625</xdr:rowOff>
    </xdr:from>
    <xdr:to>
      <xdr:col>0</xdr:col>
      <xdr:colOff>523875</xdr:colOff>
      <xdr:row>3666</xdr:row>
      <xdr:rowOff>523875</xdr:rowOff>
    </xdr:to>
    <xdr:pic>
      <xdr:nvPicPr>
        <xdr:cNvPr id="2761" name="Рисунок 2760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3668</xdr:row>
      <xdr:rowOff>47625</xdr:rowOff>
    </xdr:from>
    <xdr:to>
      <xdr:col>0</xdr:col>
      <xdr:colOff>523875</xdr:colOff>
      <xdr:row>3668</xdr:row>
      <xdr:rowOff>523875</xdr:rowOff>
    </xdr:to>
    <xdr:pic>
      <xdr:nvPicPr>
        <xdr:cNvPr id="2762" name="Рисунок 2761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3670</xdr:row>
      <xdr:rowOff>47625</xdr:rowOff>
    </xdr:from>
    <xdr:to>
      <xdr:col>0</xdr:col>
      <xdr:colOff>400050</xdr:colOff>
      <xdr:row>3670</xdr:row>
      <xdr:rowOff>523875</xdr:rowOff>
    </xdr:to>
    <xdr:pic>
      <xdr:nvPicPr>
        <xdr:cNvPr id="2763" name="Рисунок 2762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3671</xdr:row>
      <xdr:rowOff>47625</xdr:rowOff>
    </xdr:from>
    <xdr:to>
      <xdr:col>0</xdr:col>
      <xdr:colOff>400050</xdr:colOff>
      <xdr:row>3671</xdr:row>
      <xdr:rowOff>523875</xdr:rowOff>
    </xdr:to>
    <xdr:pic>
      <xdr:nvPicPr>
        <xdr:cNvPr id="2764" name="Рисунок 2763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3672</xdr:row>
      <xdr:rowOff>47625</xdr:rowOff>
    </xdr:from>
    <xdr:to>
      <xdr:col>0</xdr:col>
      <xdr:colOff>400050</xdr:colOff>
      <xdr:row>3672</xdr:row>
      <xdr:rowOff>523875</xdr:rowOff>
    </xdr:to>
    <xdr:pic>
      <xdr:nvPicPr>
        <xdr:cNvPr id="2765" name="Рисунок 276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3673</xdr:row>
      <xdr:rowOff>47625</xdr:rowOff>
    </xdr:from>
    <xdr:to>
      <xdr:col>0</xdr:col>
      <xdr:colOff>400050</xdr:colOff>
      <xdr:row>3673</xdr:row>
      <xdr:rowOff>523875</xdr:rowOff>
    </xdr:to>
    <xdr:pic>
      <xdr:nvPicPr>
        <xdr:cNvPr id="2766" name="Рисунок 2765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3674</xdr:row>
      <xdr:rowOff>47625</xdr:rowOff>
    </xdr:from>
    <xdr:to>
      <xdr:col>0</xdr:col>
      <xdr:colOff>523875</xdr:colOff>
      <xdr:row>3674</xdr:row>
      <xdr:rowOff>523875</xdr:rowOff>
    </xdr:to>
    <xdr:pic>
      <xdr:nvPicPr>
        <xdr:cNvPr id="2767" name="Рисунок 2766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3675</xdr:row>
      <xdr:rowOff>47625</xdr:rowOff>
    </xdr:from>
    <xdr:to>
      <xdr:col>0</xdr:col>
      <xdr:colOff>523875</xdr:colOff>
      <xdr:row>3675</xdr:row>
      <xdr:rowOff>523875</xdr:rowOff>
    </xdr:to>
    <xdr:pic>
      <xdr:nvPicPr>
        <xdr:cNvPr id="2768" name="Рисунок 2767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3676</xdr:row>
      <xdr:rowOff>47625</xdr:rowOff>
    </xdr:from>
    <xdr:to>
      <xdr:col>0</xdr:col>
      <xdr:colOff>523875</xdr:colOff>
      <xdr:row>3676</xdr:row>
      <xdr:rowOff>523875</xdr:rowOff>
    </xdr:to>
    <xdr:pic>
      <xdr:nvPicPr>
        <xdr:cNvPr id="2769" name="Рисунок 2768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3677</xdr:row>
      <xdr:rowOff>47625</xdr:rowOff>
    </xdr:from>
    <xdr:to>
      <xdr:col>0</xdr:col>
      <xdr:colOff>400050</xdr:colOff>
      <xdr:row>3677</xdr:row>
      <xdr:rowOff>523875</xdr:rowOff>
    </xdr:to>
    <xdr:pic>
      <xdr:nvPicPr>
        <xdr:cNvPr id="2770" name="Рисунок 2769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3678</xdr:row>
      <xdr:rowOff>47625</xdr:rowOff>
    </xdr:from>
    <xdr:to>
      <xdr:col>0</xdr:col>
      <xdr:colOff>400050</xdr:colOff>
      <xdr:row>3678</xdr:row>
      <xdr:rowOff>523875</xdr:rowOff>
    </xdr:to>
    <xdr:pic>
      <xdr:nvPicPr>
        <xdr:cNvPr id="2771" name="Рисунок 2770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3679</xdr:row>
      <xdr:rowOff>47625</xdr:rowOff>
    </xdr:from>
    <xdr:to>
      <xdr:col>0</xdr:col>
      <xdr:colOff>381000</xdr:colOff>
      <xdr:row>3679</xdr:row>
      <xdr:rowOff>523875</xdr:rowOff>
    </xdr:to>
    <xdr:pic>
      <xdr:nvPicPr>
        <xdr:cNvPr id="2772" name="Рисунок 2771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3680</xdr:row>
      <xdr:rowOff>47625</xdr:rowOff>
    </xdr:from>
    <xdr:to>
      <xdr:col>0</xdr:col>
      <xdr:colOff>400050</xdr:colOff>
      <xdr:row>3680</xdr:row>
      <xdr:rowOff>523875</xdr:rowOff>
    </xdr:to>
    <xdr:pic>
      <xdr:nvPicPr>
        <xdr:cNvPr id="2773" name="Рисунок 2772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3681</xdr:row>
      <xdr:rowOff>47625</xdr:rowOff>
    </xdr:from>
    <xdr:to>
      <xdr:col>0</xdr:col>
      <xdr:colOff>400050</xdr:colOff>
      <xdr:row>3681</xdr:row>
      <xdr:rowOff>523875</xdr:rowOff>
    </xdr:to>
    <xdr:pic>
      <xdr:nvPicPr>
        <xdr:cNvPr id="2774" name="Рисунок 277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3682</xdr:row>
      <xdr:rowOff>47625</xdr:rowOff>
    </xdr:from>
    <xdr:to>
      <xdr:col>0</xdr:col>
      <xdr:colOff>400050</xdr:colOff>
      <xdr:row>3682</xdr:row>
      <xdr:rowOff>523875</xdr:rowOff>
    </xdr:to>
    <xdr:pic>
      <xdr:nvPicPr>
        <xdr:cNvPr id="2775" name="Рисунок 277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3684</xdr:row>
      <xdr:rowOff>47625</xdr:rowOff>
    </xdr:from>
    <xdr:to>
      <xdr:col>0</xdr:col>
      <xdr:colOff>400050</xdr:colOff>
      <xdr:row>3684</xdr:row>
      <xdr:rowOff>523875</xdr:rowOff>
    </xdr:to>
    <xdr:pic>
      <xdr:nvPicPr>
        <xdr:cNvPr id="2776" name="Рисунок 2775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3686</xdr:row>
      <xdr:rowOff>47625</xdr:rowOff>
    </xdr:from>
    <xdr:to>
      <xdr:col>0</xdr:col>
      <xdr:colOff>400050</xdr:colOff>
      <xdr:row>3686</xdr:row>
      <xdr:rowOff>523875</xdr:rowOff>
    </xdr:to>
    <xdr:pic>
      <xdr:nvPicPr>
        <xdr:cNvPr id="2777" name="Рисунок 2776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3687</xdr:row>
      <xdr:rowOff>47625</xdr:rowOff>
    </xdr:from>
    <xdr:to>
      <xdr:col>0</xdr:col>
      <xdr:colOff>400050</xdr:colOff>
      <xdr:row>3687</xdr:row>
      <xdr:rowOff>523875</xdr:rowOff>
    </xdr:to>
    <xdr:pic>
      <xdr:nvPicPr>
        <xdr:cNvPr id="2778" name="Рисунок 2777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3689</xdr:row>
      <xdr:rowOff>47625</xdr:rowOff>
    </xdr:from>
    <xdr:to>
      <xdr:col>0</xdr:col>
      <xdr:colOff>400050</xdr:colOff>
      <xdr:row>3689</xdr:row>
      <xdr:rowOff>523875</xdr:rowOff>
    </xdr:to>
    <xdr:pic>
      <xdr:nvPicPr>
        <xdr:cNvPr id="2779" name="Рисунок 2778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3691</xdr:row>
      <xdr:rowOff>47625</xdr:rowOff>
    </xdr:from>
    <xdr:to>
      <xdr:col>0</xdr:col>
      <xdr:colOff>400050</xdr:colOff>
      <xdr:row>3691</xdr:row>
      <xdr:rowOff>523875</xdr:rowOff>
    </xdr:to>
    <xdr:pic>
      <xdr:nvPicPr>
        <xdr:cNvPr id="2780" name="Рисунок 2779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3693</xdr:row>
      <xdr:rowOff>47625</xdr:rowOff>
    </xdr:from>
    <xdr:to>
      <xdr:col>0</xdr:col>
      <xdr:colOff>400050</xdr:colOff>
      <xdr:row>3693</xdr:row>
      <xdr:rowOff>523875</xdr:rowOff>
    </xdr:to>
    <xdr:pic>
      <xdr:nvPicPr>
        <xdr:cNvPr id="2781" name="Рисунок 2780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3694</xdr:row>
      <xdr:rowOff>47625</xdr:rowOff>
    </xdr:from>
    <xdr:to>
      <xdr:col>0</xdr:col>
      <xdr:colOff>400050</xdr:colOff>
      <xdr:row>3694</xdr:row>
      <xdr:rowOff>523875</xdr:rowOff>
    </xdr:to>
    <xdr:pic>
      <xdr:nvPicPr>
        <xdr:cNvPr id="2782" name="Рисунок 2781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3695</xdr:row>
      <xdr:rowOff>47625</xdr:rowOff>
    </xdr:from>
    <xdr:to>
      <xdr:col>0</xdr:col>
      <xdr:colOff>400050</xdr:colOff>
      <xdr:row>3695</xdr:row>
      <xdr:rowOff>523875</xdr:rowOff>
    </xdr:to>
    <xdr:pic>
      <xdr:nvPicPr>
        <xdr:cNvPr id="2783" name="Рисунок 2782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3697</xdr:row>
      <xdr:rowOff>47625</xdr:rowOff>
    </xdr:from>
    <xdr:to>
      <xdr:col>0</xdr:col>
      <xdr:colOff>400050</xdr:colOff>
      <xdr:row>3697</xdr:row>
      <xdr:rowOff>523875</xdr:rowOff>
    </xdr:to>
    <xdr:pic>
      <xdr:nvPicPr>
        <xdr:cNvPr id="2784" name="Рисунок 2783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3698</xdr:row>
      <xdr:rowOff>47625</xdr:rowOff>
    </xdr:from>
    <xdr:to>
      <xdr:col>0</xdr:col>
      <xdr:colOff>400050</xdr:colOff>
      <xdr:row>3698</xdr:row>
      <xdr:rowOff>523875</xdr:rowOff>
    </xdr:to>
    <xdr:pic>
      <xdr:nvPicPr>
        <xdr:cNvPr id="2785" name="Рисунок 278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3700</xdr:row>
      <xdr:rowOff>47625</xdr:rowOff>
    </xdr:from>
    <xdr:to>
      <xdr:col>0</xdr:col>
      <xdr:colOff>400050</xdr:colOff>
      <xdr:row>3700</xdr:row>
      <xdr:rowOff>523875</xdr:rowOff>
    </xdr:to>
    <xdr:pic>
      <xdr:nvPicPr>
        <xdr:cNvPr id="2786" name="Рисунок 2785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3701</xdr:row>
      <xdr:rowOff>47625</xdr:rowOff>
    </xdr:from>
    <xdr:to>
      <xdr:col>0</xdr:col>
      <xdr:colOff>400050</xdr:colOff>
      <xdr:row>3701</xdr:row>
      <xdr:rowOff>523875</xdr:rowOff>
    </xdr:to>
    <xdr:pic>
      <xdr:nvPicPr>
        <xdr:cNvPr id="2787" name="Рисунок 2786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3703</xdr:row>
      <xdr:rowOff>47625</xdr:rowOff>
    </xdr:from>
    <xdr:to>
      <xdr:col>0</xdr:col>
      <xdr:colOff>400050</xdr:colOff>
      <xdr:row>3703</xdr:row>
      <xdr:rowOff>523875</xdr:rowOff>
    </xdr:to>
    <xdr:pic>
      <xdr:nvPicPr>
        <xdr:cNvPr id="2788" name="Рисунок 2787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3707</xdr:row>
      <xdr:rowOff>47625</xdr:rowOff>
    </xdr:from>
    <xdr:to>
      <xdr:col>0</xdr:col>
      <xdr:colOff>400050</xdr:colOff>
      <xdr:row>3707</xdr:row>
      <xdr:rowOff>523875</xdr:rowOff>
    </xdr:to>
    <xdr:pic>
      <xdr:nvPicPr>
        <xdr:cNvPr id="2789" name="Рисунок 2788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3708</xdr:row>
      <xdr:rowOff>47625</xdr:rowOff>
    </xdr:from>
    <xdr:to>
      <xdr:col>0</xdr:col>
      <xdr:colOff>676275</xdr:colOff>
      <xdr:row>3708</xdr:row>
      <xdr:rowOff>523875</xdr:rowOff>
    </xdr:to>
    <xdr:pic>
      <xdr:nvPicPr>
        <xdr:cNvPr id="2790" name="Рисунок 2789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3709</xdr:row>
      <xdr:rowOff>47625</xdr:rowOff>
    </xdr:from>
    <xdr:to>
      <xdr:col>0</xdr:col>
      <xdr:colOff>400050</xdr:colOff>
      <xdr:row>3709</xdr:row>
      <xdr:rowOff>523875</xdr:rowOff>
    </xdr:to>
    <xdr:pic>
      <xdr:nvPicPr>
        <xdr:cNvPr id="2791" name="Рисунок 2790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3710</xdr:row>
      <xdr:rowOff>47625</xdr:rowOff>
    </xdr:from>
    <xdr:to>
      <xdr:col>0</xdr:col>
      <xdr:colOff>676275</xdr:colOff>
      <xdr:row>3710</xdr:row>
      <xdr:rowOff>523875</xdr:rowOff>
    </xdr:to>
    <xdr:pic>
      <xdr:nvPicPr>
        <xdr:cNvPr id="2792" name="Рисунок 2791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3711</xdr:row>
      <xdr:rowOff>47625</xdr:rowOff>
    </xdr:from>
    <xdr:to>
      <xdr:col>0</xdr:col>
      <xdr:colOff>400050</xdr:colOff>
      <xdr:row>3711</xdr:row>
      <xdr:rowOff>523875</xdr:rowOff>
    </xdr:to>
    <xdr:pic>
      <xdr:nvPicPr>
        <xdr:cNvPr id="2793" name="Рисунок 2792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3712</xdr:row>
      <xdr:rowOff>47625</xdr:rowOff>
    </xdr:from>
    <xdr:to>
      <xdr:col>0</xdr:col>
      <xdr:colOff>400050</xdr:colOff>
      <xdr:row>3712</xdr:row>
      <xdr:rowOff>523875</xdr:rowOff>
    </xdr:to>
    <xdr:pic>
      <xdr:nvPicPr>
        <xdr:cNvPr id="2794" name="Рисунок 2793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3714</xdr:row>
      <xdr:rowOff>47625</xdr:rowOff>
    </xdr:from>
    <xdr:to>
      <xdr:col>0</xdr:col>
      <xdr:colOff>400050</xdr:colOff>
      <xdr:row>3714</xdr:row>
      <xdr:rowOff>523875</xdr:rowOff>
    </xdr:to>
    <xdr:pic>
      <xdr:nvPicPr>
        <xdr:cNvPr id="2795" name="Рисунок 279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3718</xdr:row>
      <xdr:rowOff>47625</xdr:rowOff>
    </xdr:from>
    <xdr:to>
      <xdr:col>0</xdr:col>
      <xdr:colOff>400050</xdr:colOff>
      <xdr:row>3718</xdr:row>
      <xdr:rowOff>523875</xdr:rowOff>
    </xdr:to>
    <xdr:pic>
      <xdr:nvPicPr>
        <xdr:cNvPr id="2796" name="Рисунок 2795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3719</xdr:row>
      <xdr:rowOff>47625</xdr:rowOff>
    </xdr:from>
    <xdr:to>
      <xdr:col>0</xdr:col>
      <xdr:colOff>400050</xdr:colOff>
      <xdr:row>3719</xdr:row>
      <xdr:rowOff>523875</xdr:rowOff>
    </xdr:to>
    <xdr:pic>
      <xdr:nvPicPr>
        <xdr:cNvPr id="2797" name="Рисунок 2796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3720</xdr:row>
      <xdr:rowOff>47625</xdr:rowOff>
    </xdr:from>
    <xdr:to>
      <xdr:col>0</xdr:col>
      <xdr:colOff>400050</xdr:colOff>
      <xdr:row>3720</xdr:row>
      <xdr:rowOff>523875</xdr:rowOff>
    </xdr:to>
    <xdr:pic>
      <xdr:nvPicPr>
        <xdr:cNvPr id="2798" name="Рисунок 2797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3721</xdr:row>
      <xdr:rowOff>47625</xdr:rowOff>
    </xdr:from>
    <xdr:to>
      <xdr:col>0</xdr:col>
      <xdr:colOff>400050</xdr:colOff>
      <xdr:row>3721</xdr:row>
      <xdr:rowOff>523875</xdr:rowOff>
    </xdr:to>
    <xdr:pic>
      <xdr:nvPicPr>
        <xdr:cNvPr id="2799" name="Рисунок 2798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3722</xdr:row>
      <xdr:rowOff>47625</xdr:rowOff>
    </xdr:from>
    <xdr:to>
      <xdr:col>0</xdr:col>
      <xdr:colOff>400050</xdr:colOff>
      <xdr:row>3722</xdr:row>
      <xdr:rowOff>523875</xdr:rowOff>
    </xdr:to>
    <xdr:pic>
      <xdr:nvPicPr>
        <xdr:cNvPr id="2800" name="Рисунок 2799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3723</xdr:row>
      <xdr:rowOff>47625</xdr:rowOff>
    </xdr:from>
    <xdr:to>
      <xdr:col>0</xdr:col>
      <xdr:colOff>400050</xdr:colOff>
      <xdr:row>3723</xdr:row>
      <xdr:rowOff>523875</xdr:rowOff>
    </xdr:to>
    <xdr:pic>
      <xdr:nvPicPr>
        <xdr:cNvPr id="2801" name="Рисунок 2800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3725</xdr:row>
      <xdr:rowOff>47625</xdr:rowOff>
    </xdr:from>
    <xdr:to>
      <xdr:col>0</xdr:col>
      <xdr:colOff>400050</xdr:colOff>
      <xdr:row>3725</xdr:row>
      <xdr:rowOff>523875</xdr:rowOff>
    </xdr:to>
    <xdr:pic>
      <xdr:nvPicPr>
        <xdr:cNvPr id="2802" name="Рисунок 2801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3726</xdr:row>
      <xdr:rowOff>47625</xdr:rowOff>
    </xdr:from>
    <xdr:to>
      <xdr:col>0</xdr:col>
      <xdr:colOff>400050</xdr:colOff>
      <xdr:row>3726</xdr:row>
      <xdr:rowOff>523875</xdr:rowOff>
    </xdr:to>
    <xdr:pic>
      <xdr:nvPicPr>
        <xdr:cNvPr id="2803" name="Рисунок 2802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3727</xdr:row>
      <xdr:rowOff>47625</xdr:rowOff>
    </xdr:from>
    <xdr:to>
      <xdr:col>0</xdr:col>
      <xdr:colOff>400050</xdr:colOff>
      <xdr:row>3727</xdr:row>
      <xdr:rowOff>523875</xdr:rowOff>
    </xdr:to>
    <xdr:pic>
      <xdr:nvPicPr>
        <xdr:cNvPr id="2804" name="Рисунок 280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3728</xdr:row>
      <xdr:rowOff>47625</xdr:rowOff>
    </xdr:from>
    <xdr:to>
      <xdr:col>0</xdr:col>
      <xdr:colOff>400050</xdr:colOff>
      <xdr:row>3728</xdr:row>
      <xdr:rowOff>523875</xdr:rowOff>
    </xdr:to>
    <xdr:pic>
      <xdr:nvPicPr>
        <xdr:cNvPr id="2805" name="Рисунок 280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3729</xdr:row>
      <xdr:rowOff>47625</xdr:rowOff>
    </xdr:from>
    <xdr:to>
      <xdr:col>0</xdr:col>
      <xdr:colOff>400050</xdr:colOff>
      <xdr:row>3729</xdr:row>
      <xdr:rowOff>523875</xdr:rowOff>
    </xdr:to>
    <xdr:pic>
      <xdr:nvPicPr>
        <xdr:cNvPr id="2806" name="Рисунок 2805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3733</xdr:row>
      <xdr:rowOff>47625</xdr:rowOff>
    </xdr:from>
    <xdr:to>
      <xdr:col>0</xdr:col>
      <xdr:colOff>523875</xdr:colOff>
      <xdr:row>3733</xdr:row>
      <xdr:rowOff>523875</xdr:rowOff>
    </xdr:to>
    <xdr:pic>
      <xdr:nvPicPr>
        <xdr:cNvPr id="2807" name="Рисунок 2806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3734</xdr:row>
      <xdr:rowOff>47625</xdr:rowOff>
    </xdr:from>
    <xdr:to>
      <xdr:col>0</xdr:col>
      <xdr:colOff>523875</xdr:colOff>
      <xdr:row>3734</xdr:row>
      <xdr:rowOff>523875</xdr:rowOff>
    </xdr:to>
    <xdr:pic>
      <xdr:nvPicPr>
        <xdr:cNvPr id="2808" name="Рисунок 2807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3735</xdr:row>
      <xdr:rowOff>47625</xdr:rowOff>
    </xdr:from>
    <xdr:to>
      <xdr:col>0</xdr:col>
      <xdr:colOff>400050</xdr:colOff>
      <xdr:row>3735</xdr:row>
      <xdr:rowOff>523875</xdr:rowOff>
    </xdr:to>
    <xdr:pic>
      <xdr:nvPicPr>
        <xdr:cNvPr id="2809" name="Рисунок 2808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3736</xdr:row>
      <xdr:rowOff>47625</xdr:rowOff>
    </xdr:from>
    <xdr:to>
      <xdr:col>0</xdr:col>
      <xdr:colOff>400050</xdr:colOff>
      <xdr:row>3736</xdr:row>
      <xdr:rowOff>523875</xdr:rowOff>
    </xdr:to>
    <xdr:pic>
      <xdr:nvPicPr>
        <xdr:cNvPr id="2810" name="Рисунок 2809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3737</xdr:row>
      <xdr:rowOff>47625</xdr:rowOff>
    </xdr:from>
    <xdr:to>
      <xdr:col>0</xdr:col>
      <xdr:colOff>400050</xdr:colOff>
      <xdr:row>3737</xdr:row>
      <xdr:rowOff>523875</xdr:rowOff>
    </xdr:to>
    <xdr:pic>
      <xdr:nvPicPr>
        <xdr:cNvPr id="2811" name="Рисунок 2810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3738</xdr:row>
      <xdr:rowOff>47625</xdr:rowOff>
    </xdr:from>
    <xdr:to>
      <xdr:col>0</xdr:col>
      <xdr:colOff>400050</xdr:colOff>
      <xdr:row>3738</xdr:row>
      <xdr:rowOff>523875</xdr:rowOff>
    </xdr:to>
    <xdr:pic>
      <xdr:nvPicPr>
        <xdr:cNvPr id="2812" name="Рисунок 2811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3744</xdr:row>
      <xdr:rowOff>47625</xdr:rowOff>
    </xdr:from>
    <xdr:to>
      <xdr:col>0</xdr:col>
      <xdr:colOff>523875</xdr:colOff>
      <xdr:row>3744</xdr:row>
      <xdr:rowOff>523875</xdr:rowOff>
    </xdr:to>
    <xdr:pic>
      <xdr:nvPicPr>
        <xdr:cNvPr id="2813" name="Рисунок 2812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3745</xdr:row>
      <xdr:rowOff>47625</xdr:rowOff>
    </xdr:from>
    <xdr:to>
      <xdr:col>0</xdr:col>
      <xdr:colOff>523875</xdr:colOff>
      <xdr:row>3745</xdr:row>
      <xdr:rowOff>523875</xdr:rowOff>
    </xdr:to>
    <xdr:pic>
      <xdr:nvPicPr>
        <xdr:cNvPr id="2814" name="Рисунок 2813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3747</xdr:row>
      <xdr:rowOff>47625</xdr:rowOff>
    </xdr:from>
    <xdr:to>
      <xdr:col>0</xdr:col>
      <xdr:colOff>695325</xdr:colOff>
      <xdr:row>3747</xdr:row>
      <xdr:rowOff>523875</xdr:rowOff>
    </xdr:to>
    <xdr:pic>
      <xdr:nvPicPr>
        <xdr:cNvPr id="2815" name="Рисунок 281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3748</xdr:row>
      <xdr:rowOff>47625</xdr:rowOff>
    </xdr:from>
    <xdr:to>
      <xdr:col>0</xdr:col>
      <xdr:colOff>523875</xdr:colOff>
      <xdr:row>3748</xdr:row>
      <xdr:rowOff>523875</xdr:rowOff>
    </xdr:to>
    <xdr:pic>
      <xdr:nvPicPr>
        <xdr:cNvPr id="2816" name="Рисунок 2815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3749</xdr:row>
      <xdr:rowOff>47625</xdr:rowOff>
    </xdr:from>
    <xdr:to>
      <xdr:col>0</xdr:col>
      <xdr:colOff>523875</xdr:colOff>
      <xdr:row>3749</xdr:row>
      <xdr:rowOff>523875</xdr:rowOff>
    </xdr:to>
    <xdr:pic>
      <xdr:nvPicPr>
        <xdr:cNvPr id="2817" name="Рисунок 2816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3750</xdr:row>
      <xdr:rowOff>47625</xdr:rowOff>
    </xdr:from>
    <xdr:to>
      <xdr:col>0</xdr:col>
      <xdr:colOff>400050</xdr:colOff>
      <xdr:row>3750</xdr:row>
      <xdr:rowOff>523875</xdr:rowOff>
    </xdr:to>
    <xdr:pic>
      <xdr:nvPicPr>
        <xdr:cNvPr id="2818" name="Рисунок 2817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3751</xdr:row>
      <xdr:rowOff>47625</xdr:rowOff>
    </xdr:from>
    <xdr:to>
      <xdr:col>0</xdr:col>
      <xdr:colOff>400050</xdr:colOff>
      <xdr:row>3751</xdr:row>
      <xdr:rowOff>523875</xdr:rowOff>
    </xdr:to>
    <xdr:pic>
      <xdr:nvPicPr>
        <xdr:cNvPr id="2819" name="Рисунок 2818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3752</xdr:row>
      <xdr:rowOff>47625</xdr:rowOff>
    </xdr:from>
    <xdr:to>
      <xdr:col>0</xdr:col>
      <xdr:colOff>400050</xdr:colOff>
      <xdr:row>3752</xdr:row>
      <xdr:rowOff>523875</xdr:rowOff>
    </xdr:to>
    <xdr:pic>
      <xdr:nvPicPr>
        <xdr:cNvPr id="2820" name="Рисунок 2819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3753</xdr:row>
      <xdr:rowOff>47625</xdr:rowOff>
    </xdr:from>
    <xdr:to>
      <xdr:col>0</xdr:col>
      <xdr:colOff>400050</xdr:colOff>
      <xdr:row>3753</xdr:row>
      <xdr:rowOff>523875</xdr:rowOff>
    </xdr:to>
    <xdr:pic>
      <xdr:nvPicPr>
        <xdr:cNvPr id="2821" name="Рисунок 2820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3754</xdr:row>
      <xdr:rowOff>47625</xdr:rowOff>
    </xdr:from>
    <xdr:to>
      <xdr:col>0</xdr:col>
      <xdr:colOff>400050</xdr:colOff>
      <xdr:row>3754</xdr:row>
      <xdr:rowOff>523875</xdr:rowOff>
    </xdr:to>
    <xdr:pic>
      <xdr:nvPicPr>
        <xdr:cNvPr id="2822" name="Рисунок 2821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3755</xdr:row>
      <xdr:rowOff>47625</xdr:rowOff>
    </xdr:from>
    <xdr:to>
      <xdr:col>0</xdr:col>
      <xdr:colOff>400050</xdr:colOff>
      <xdr:row>3755</xdr:row>
      <xdr:rowOff>523875</xdr:rowOff>
    </xdr:to>
    <xdr:pic>
      <xdr:nvPicPr>
        <xdr:cNvPr id="2823" name="Рисунок 2822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3756</xdr:row>
      <xdr:rowOff>47625</xdr:rowOff>
    </xdr:from>
    <xdr:to>
      <xdr:col>0</xdr:col>
      <xdr:colOff>400050</xdr:colOff>
      <xdr:row>3756</xdr:row>
      <xdr:rowOff>523875</xdr:rowOff>
    </xdr:to>
    <xdr:pic>
      <xdr:nvPicPr>
        <xdr:cNvPr id="2824" name="Рисунок 2823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3757</xdr:row>
      <xdr:rowOff>47625</xdr:rowOff>
    </xdr:from>
    <xdr:to>
      <xdr:col>0</xdr:col>
      <xdr:colOff>400050</xdr:colOff>
      <xdr:row>3757</xdr:row>
      <xdr:rowOff>523875</xdr:rowOff>
    </xdr:to>
    <xdr:pic>
      <xdr:nvPicPr>
        <xdr:cNvPr id="2825" name="Рисунок 282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3758</xdr:row>
      <xdr:rowOff>47625</xdr:rowOff>
    </xdr:from>
    <xdr:to>
      <xdr:col>0</xdr:col>
      <xdr:colOff>400050</xdr:colOff>
      <xdr:row>3758</xdr:row>
      <xdr:rowOff>523875</xdr:rowOff>
    </xdr:to>
    <xdr:pic>
      <xdr:nvPicPr>
        <xdr:cNvPr id="2826" name="Рисунок 2825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3759</xdr:row>
      <xdr:rowOff>47625</xdr:rowOff>
    </xdr:from>
    <xdr:to>
      <xdr:col>0</xdr:col>
      <xdr:colOff>523875</xdr:colOff>
      <xdr:row>3759</xdr:row>
      <xdr:rowOff>523875</xdr:rowOff>
    </xdr:to>
    <xdr:pic>
      <xdr:nvPicPr>
        <xdr:cNvPr id="2827" name="Рисунок 2826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3760</xdr:row>
      <xdr:rowOff>47625</xdr:rowOff>
    </xdr:from>
    <xdr:to>
      <xdr:col>0</xdr:col>
      <xdr:colOff>523875</xdr:colOff>
      <xdr:row>3760</xdr:row>
      <xdr:rowOff>523875</xdr:rowOff>
    </xdr:to>
    <xdr:pic>
      <xdr:nvPicPr>
        <xdr:cNvPr id="2828" name="Рисунок 2827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3761</xdr:row>
      <xdr:rowOff>47625</xdr:rowOff>
    </xdr:from>
    <xdr:to>
      <xdr:col>0</xdr:col>
      <xdr:colOff>523875</xdr:colOff>
      <xdr:row>3761</xdr:row>
      <xdr:rowOff>523875</xdr:rowOff>
    </xdr:to>
    <xdr:pic>
      <xdr:nvPicPr>
        <xdr:cNvPr id="2829" name="Рисунок 2828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3762</xdr:row>
      <xdr:rowOff>47625</xdr:rowOff>
    </xdr:from>
    <xdr:to>
      <xdr:col>0</xdr:col>
      <xdr:colOff>523875</xdr:colOff>
      <xdr:row>3762</xdr:row>
      <xdr:rowOff>523875</xdr:rowOff>
    </xdr:to>
    <xdr:pic>
      <xdr:nvPicPr>
        <xdr:cNvPr id="2830" name="Рисунок 2829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3763</xdr:row>
      <xdr:rowOff>47625</xdr:rowOff>
    </xdr:from>
    <xdr:to>
      <xdr:col>0</xdr:col>
      <xdr:colOff>523875</xdr:colOff>
      <xdr:row>3763</xdr:row>
      <xdr:rowOff>523875</xdr:rowOff>
    </xdr:to>
    <xdr:pic>
      <xdr:nvPicPr>
        <xdr:cNvPr id="2831" name="Рисунок 2830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3764</xdr:row>
      <xdr:rowOff>47625</xdr:rowOff>
    </xdr:from>
    <xdr:to>
      <xdr:col>0</xdr:col>
      <xdr:colOff>523875</xdr:colOff>
      <xdr:row>3764</xdr:row>
      <xdr:rowOff>523875</xdr:rowOff>
    </xdr:to>
    <xdr:pic>
      <xdr:nvPicPr>
        <xdr:cNvPr id="2832" name="Рисунок 2831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3765</xdr:row>
      <xdr:rowOff>47625</xdr:rowOff>
    </xdr:from>
    <xdr:to>
      <xdr:col>0</xdr:col>
      <xdr:colOff>523875</xdr:colOff>
      <xdr:row>3765</xdr:row>
      <xdr:rowOff>523875</xdr:rowOff>
    </xdr:to>
    <xdr:pic>
      <xdr:nvPicPr>
        <xdr:cNvPr id="2833" name="Рисунок 2832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3766</xdr:row>
      <xdr:rowOff>47625</xdr:rowOff>
    </xdr:from>
    <xdr:to>
      <xdr:col>0</xdr:col>
      <xdr:colOff>523875</xdr:colOff>
      <xdr:row>3766</xdr:row>
      <xdr:rowOff>523875</xdr:rowOff>
    </xdr:to>
    <xdr:pic>
      <xdr:nvPicPr>
        <xdr:cNvPr id="2834" name="Рисунок 283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3767</xdr:row>
      <xdr:rowOff>47625</xdr:rowOff>
    </xdr:from>
    <xdr:to>
      <xdr:col>0</xdr:col>
      <xdr:colOff>400050</xdr:colOff>
      <xdr:row>3767</xdr:row>
      <xdr:rowOff>523875</xdr:rowOff>
    </xdr:to>
    <xdr:pic>
      <xdr:nvPicPr>
        <xdr:cNvPr id="2835" name="Рисунок 283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3768</xdr:row>
      <xdr:rowOff>47625</xdr:rowOff>
    </xdr:from>
    <xdr:to>
      <xdr:col>0</xdr:col>
      <xdr:colOff>523875</xdr:colOff>
      <xdr:row>3768</xdr:row>
      <xdr:rowOff>523875</xdr:rowOff>
    </xdr:to>
    <xdr:pic>
      <xdr:nvPicPr>
        <xdr:cNvPr id="2836" name="Рисунок 2835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3770</xdr:row>
      <xdr:rowOff>47625</xdr:rowOff>
    </xdr:from>
    <xdr:to>
      <xdr:col>0</xdr:col>
      <xdr:colOff>400050</xdr:colOff>
      <xdr:row>3770</xdr:row>
      <xdr:rowOff>523875</xdr:rowOff>
    </xdr:to>
    <xdr:pic>
      <xdr:nvPicPr>
        <xdr:cNvPr id="2837" name="Рисунок 2836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3772</xdr:row>
      <xdr:rowOff>47625</xdr:rowOff>
    </xdr:from>
    <xdr:to>
      <xdr:col>0</xdr:col>
      <xdr:colOff>400050</xdr:colOff>
      <xdr:row>3772</xdr:row>
      <xdr:rowOff>523875</xdr:rowOff>
    </xdr:to>
    <xdr:pic>
      <xdr:nvPicPr>
        <xdr:cNvPr id="2838" name="Рисунок 2837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3775</xdr:row>
      <xdr:rowOff>47625</xdr:rowOff>
    </xdr:from>
    <xdr:to>
      <xdr:col>0</xdr:col>
      <xdr:colOff>676275</xdr:colOff>
      <xdr:row>3775</xdr:row>
      <xdr:rowOff>523875</xdr:rowOff>
    </xdr:to>
    <xdr:pic>
      <xdr:nvPicPr>
        <xdr:cNvPr id="2839" name="Рисунок 2838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3776</xdr:row>
      <xdr:rowOff>47625</xdr:rowOff>
    </xdr:from>
    <xdr:to>
      <xdr:col>0</xdr:col>
      <xdr:colOff>533400</xdr:colOff>
      <xdr:row>3776</xdr:row>
      <xdr:rowOff>523875</xdr:rowOff>
    </xdr:to>
    <xdr:pic>
      <xdr:nvPicPr>
        <xdr:cNvPr id="2840" name="Рисунок 2839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3778</xdr:row>
      <xdr:rowOff>47625</xdr:rowOff>
    </xdr:from>
    <xdr:to>
      <xdr:col>0</xdr:col>
      <xdr:colOff>523875</xdr:colOff>
      <xdr:row>3778</xdr:row>
      <xdr:rowOff>523875</xdr:rowOff>
    </xdr:to>
    <xdr:pic>
      <xdr:nvPicPr>
        <xdr:cNvPr id="2841" name="Рисунок 2840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3780</xdr:row>
      <xdr:rowOff>47625</xdr:rowOff>
    </xdr:from>
    <xdr:to>
      <xdr:col>0</xdr:col>
      <xdr:colOff>400050</xdr:colOff>
      <xdr:row>3780</xdr:row>
      <xdr:rowOff>523875</xdr:rowOff>
    </xdr:to>
    <xdr:pic>
      <xdr:nvPicPr>
        <xdr:cNvPr id="2842" name="Рисунок 2841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3781</xdr:row>
      <xdr:rowOff>47625</xdr:rowOff>
    </xdr:from>
    <xdr:to>
      <xdr:col>0</xdr:col>
      <xdr:colOff>400050</xdr:colOff>
      <xdr:row>3781</xdr:row>
      <xdr:rowOff>523875</xdr:rowOff>
    </xdr:to>
    <xdr:pic>
      <xdr:nvPicPr>
        <xdr:cNvPr id="2843" name="Рисунок 2842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3782</xdr:row>
      <xdr:rowOff>47625</xdr:rowOff>
    </xdr:from>
    <xdr:to>
      <xdr:col>0</xdr:col>
      <xdr:colOff>352425</xdr:colOff>
      <xdr:row>3782</xdr:row>
      <xdr:rowOff>523875</xdr:rowOff>
    </xdr:to>
    <xdr:pic>
      <xdr:nvPicPr>
        <xdr:cNvPr id="2844" name="Рисунок 2843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3783</xdr:row>
      <xdr:rowOff>47625</xdr:rowOff>
    </xdr:from>
    <xdr:to>
      <xdr:col>0</xdr:col>
      <xdr:colOff>676275</xdr:colOff>
      <xdr:row>3783</xdr:row>
      <xdr:rowOff>523875</xdr:rowOff>
    </xdr:to>
    <xdr:pic>
      <xdr:nvPicPr>
        <xdr:cNvPr id="2845" name="Рисунок 284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3784</xdr:row>
      <xdr:rowOff>47625</xdr:rowOff>
    </xdr:from>
    <xdr:to>
      <xdr:col>0</xdr:col>
      <xdr:colOff>400050</xdr:colOff>
      <xdr:row>3784</xdr:row>
      <xdr:rowOff>523875</xdr:rowOff>
    </xdr:to>
    <xdr:pic>
      <xdr:nvPicPr>
        <xdr:cNvPr id="2846" name="Рисунок 2845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3785</xdr:row>
      <xdr:rowOff>47625</xdr:rowOff>
    </xdr:from>
    <xdr:to>
      <xdr:col>0</xdr:col>
      <xdr:colOff>400050</xdr:colOff>
      <xdr:row>3785</xdr:row>
      <xdr:rowOff>523875</xdr:rowOff>
    </xdr:to>
    <xdr:pic>
      <xdr:nvPicPr>
        <xdr:cNvPr id="2847" name="Рисунок 2846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3786</xdr:row>
      <xdr:rowOff>47625</xdr:rowOff>
    </xdr:from>
    <xdr:to>
      <xdr:col>0</xdr:col>
      <xdr:colOff>676275</xdr:colOff>
      <xdr:row>3786</xdr:row>
      <xdr:rowOff>523875</xdr:rowOff>
    </xdr:to>
    <xdr:pic>
      <xdr:nvPicPr>
        <xdr:cNvPr id="2848" name="Рисунок 2847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3787</xdr:row>
      <xdr:rowOff>47625</xdr:rowOff>
    </xdr:from>
    <xdr:to>
      <xdr:col>0</xdr:col>
      <xdr:colOff>676275</xdr:colOff>
      <xdr:row>3787</xdr:row>
      <xdr:rowOff>523875</xdr:rowOff>
    </xdr:to>
    <xdr:pic>
      <xdr:nvPicPr>
        <xdr:cNvPr id="2849" name="Рисунок 2848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3789</xdr:row>
      <xdr:rowOff>47625</xdr:rowOff>
    </xdr:from>
    <xdr:to>
      <xdr:col>0</xdr:col>
      <xdr:colOff>400050</xdr:colOff>
      <xdr:row>3789</xdr:row>
      <xdr:rowOff>523875</xdr:rowOff>
    </xdr:to>
    <xdr:pic>
      <xdr:nvPicPr>
        <xdr:cNvPr id="2850" name="Рисунок 2849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3793</xdr:row>
      <xdr:rowOff>47625</xdr:rowOff>
    </xdr:from>
    <xdr:to>
      <xdr:col>0</xdr:col>
      <xdr:colOff>400050</xdr:colOff>
      <xdr:row>3793</xdr:row>
      <xdr:rowOff>523875</xdr:rowOff>
    </xdr:to>
    <xdr:pic>
      <xdr:nvPicPr>
        <xdr:cNvPr id="2851" name="Рисунок 2850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3794</xdr:row>
      <xdr:rowOff>47625</xdr:rowOff>
    </xdr:from>
    <xdr:to>
      <xdr:col>0</xdr:col>
      <xdr:colOff>400050</xdr:colOff>
      <xdr:row>3794</xdr:row>
      <xdr:rowOff>523875</xdr:rowOff>
    </xdr:to>
    <xdr:pic>
      <xdr:nvPicPr>
        <xdr:cNvPr id="2852" name="Рисунок 2851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3795</xdr:row>
      <xdr:rowOff>47625</xdr:rowOff>
    </xdr:from>
    <xdr:to>
      <xdr:col>0</xdr:col>
      <xdr:colOff>400050</xdr:colOff>
      <xdr:row>3795</xdr:row>
      <xdr:rowOff>523875</xdr:rowOff>
    </xdr:to>
    <xdr:pic>
      <xdr:nvPicPr>
        <xdr:cNvPr id="2853" name="Рисунок 2852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3796</xdr:row>
      <xdr:rowOff>47625</xdr:rowOff>
    </xdr:from>
    <xdr:to>
      <xdr:col>0</xdr:col>
      <xdr:colOff>400050</xdr:colOff>
      <xdr:row>3796</xdr:row>
      <xdr:rowOff>523875</xdr:rowOff>
    </xdr:to>
    <xdr:pic>
      <xdr:nvPicPr>
        <xdr:cNvPr id="2854" name="Рисунок 2853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3797</xdr:row>
      <xdr:rowOff>47625</xdr:rowOff>
    </xdr:from>
    <xdr:to>
      <xdr:col>0</xdr:col>
      <xdr:colOff>676275</xdr:colOff>
      <xdr:row>3797</xdr:row>
      <xdr:rowOff>523875</xdr:rowOff>
    </xdr:to>
    <xdr:pic>
      <xdr:nvPicPr>
        <xdr:cNvPr id="2855" name="Рисунок 285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3798</xdr:row>
      <xdr:rowOff>47625</xdr:rowOff>
    </xdr:from>
    <xdr:to>
      <xdr:col>0</xdr:col>
      <xdr:colOff>676275</xdr:colOff>
      <xdr:row>3798</xdr:row>
      <xdr:rowOff>523875</xdr:rowOff>
    </xdr:to>
    <xdr:pic>
      <xdr:nvPicPr>
        <xdr:cNvPr id="2856" name="Рисунок 2855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3799</xdr:row>
      <xdr:rowOff>47625</xdr:rowOff>
    </xdr:from>
    <xdr:to>
      <xdr:col>0</xdr:col>
      <xdr:colOff>676275</xdr:colOff>
      <xdr:row>3799</xdr:row>
      <xdr:rowOff>523875</xdr:rowOff>
    </xdr:to>
    <xdr:pic>
      <xdr:nvPicPr>
        <xdr:cNvPr id="2857" name="Рисунок 2856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3800</xdr:row>
      <xdr:rowOff>47625</xdr:rowOff>
    </xdr:from>
    <xdr:to>
      <xdr:col>0</xdr:col>
      <xdr:colOff>676275</xdr:colOff>
      <xdr:row>3800</xdr:row>
      <xdr:rowOff>523875</xdr:rowOff>
    </xdr:to>
    <xdr:pic>
      <xdr:nvPicPr>
        <xdr:cNvPr id="2858" name="Рисунок 2857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3801</xdr:row>
      <xdr:rowOff>47625</xdr:rowOff>
    </xdr:from>
    <xdr:to>
      <xdr:col>0</xdr:col>
      <xdr:colOff>400050</xdr:colOff>
      <xdr:row>3801</xdr:row>
      <xdr:rowOff>523875</xdr:rowOff>
    </xdr:to>
    <xdr:pic>
      <xdr:nvPicPr>
        <xdr:cNvPr id="2859" name="Рисунок 2858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3802</xdr:row>
      <xdr:rowOff>47625</xdr:rowOff>
    </xdr:from>
    <xdr:to>
      <xdr:col>0</xdr:col>
      <xdr:colOff>400050</xdr:colOff>
      <xdr:row>3802</xdr:row>
      <xdr:rowOff>523875</xdr:rowOff>
    </xdr:to>
    <xdr:pic>
      <xdr:nvPicPr>
        <xdr:cNvPr id="2860" name="Рисунок 2859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3804</xdr:row>
      <xdr:rowOff>47625</xdr:rowOff>
    </xdr:from>
    <xdr:to>
      <xdr:col>0</xdr:col>
      <xdr:colOff>400050</xdr:colOff>
      <xdr:row>3804</xdr:row>
      <xdr:rowOff>523875</xdr:rowOff>
    </xdr:to>
    <xdr:pic>
      <xdr:nvPicPr>
        <xdr:cNvPr id="2861" name="Рисунок 2860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3805</xdr:row>
      <xdr:rowOff>47625</xdr:rowOff>
    </xdr:from>
    <xdr:to>
      <xdr:col>0</xdr:col>
      <xdr:colOff>676275</xdr:colOff>
      <xdr:row>3805</xdr:row>
      <xdr:rowOff>523875</xdr:rowOff>
    </xdr:to>
    <xdr:pic>
      <xdr:nvPicPr>
        <xdr:cNvPr id="2862" name="Рисунок 2861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3806</xdr:row>
      <xdr:rowOff>47625</xdr:rowOff>
    </xdr:from>
    <xdr:to>
      <xdr:col>0</xdr:col>
      <xdr:colOff>400050</xdr:colOff>
      <xdr:row>3806</xdr:row>
      <xdr:rowOff>523875</xdr:rowOff>
    </xdr:to>
    <xdr:pic>
      <xdr:nvPicPr>
        <xdr:cNvPr id="2863" name="Рисунок 2862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3807</xdr:row>
      <xdr:rowOff>47625</xdr:rowOff>
    </xdr:from>
    <xdr:to>
      <xdr:col>0</xdr:col>
      <xdr:colOff>400050</xdr:colOff>
      <xdr:row>3807</xdr:row>
      <xdr:rowOff>523875</xdr:rowOff>
    </xdr:to>
    <xdr:pic>
      <xdr:nvPicPr>
        <xdr:cNvPr id="2864" name="Рисунок 286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3808</xdr:row>
      <xdr:rowOff>47625</xdr:rowOff>
    </xdr:from>
    <xdr:to>
      <xdr:col>0</xdr:col>
      <xdr:colOff>400050</xdr:colOff>
      <xdr:row>3808</xdr:row>
      <xdr:rowOff>523875</xdr:rowOff>
    </xdr:to>
    <xdr:pic>
      <xdr:nvPicPr>
        <xdr:cNvPr id="2865" name="Рисунок 286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3809</xdr:row>
      <xdr:rowOff>47625</xdr:rowOff>
    </xdr:from>
    <xdr:to>
      <xdr:col>0</xdr:col>
      <xdr:colOff>400050</xdr:colOff>
      <xdr:row>3809</xdr:row>
      <xdr:rowOff>523875</xdr:rowOff>
    </xdr:to>
    <xdr:pic>
      <xdr:nvPicPr>
        <xdr:cNvPr id="2866" name="Рисунок 2865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3810</xdr:row>
      <xdr:rowOff>47625</xdr:rowOff>
    </xdr:from>
    <xdr:to>
      <xdr:col>0</xdr:col>
      <xdr:colOff>400050</xdr:colOff>
      <xdr:row>3810</xdr:row>
      <xdr:rowOff>523875</xdr:rowOff>
    </xdr:to>
    <xdr:pic>
      <xdr:nvPicPr>
        <xdr:cNvPr id="2867" name="Рисунок 2866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3811</xdr:row>
      <xdr:rowOff>47625</xdr:rowOff>
    </xdr:from>
    <xdr:to>
      <xdr:col>0</xdr:col>
      <xdr:colOff>400050</xdr:colOff>
      <xdr:row>3811</xdr:row>
      <xdr:rowOff>523875</xdr:rowOff>
    </xdr:to>
    <xdr:pic>
      <xdr:nvPicPr>
        <xdr:cNvPr id="2868" name="Рисунок 2867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3812</xdr:row>
      <xdr:rowOff>47625</xdr:rowOff>
    </xdr:from>
    <xdr:to>
      <xdr:col>0</xdr:col>
      <xdr:colOff>400050</xdr:colOff>
      <xdr:row>3812</xdr:row>
      <xdr:rowOff>523875</xdr:rowOff>
    </xdr:to>
    <xdr:pic>
      <xdr:nvPicPr>
        <xdr:cNvPr id="2869" name="Рисунок 2868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3814</xdr:row>
      <xdr:rowOff>47625</xdr:rowOff>
    </xdr:from>
    <xdr:to>
      <xdr:col>0</xdr:col>
      <xdr:colOff>400050</xdr:colOff>
      <xdr:row>3814</xdr:row>
      <xdr:rowOff>523875</xdr:rowOff>
    </xdr:to>
    <xdr:pic>
      <xdr:nvPicPr>
        <xdr:cNvPr id="2870" name="Рисунок 2869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3815</xdr:row>
      <xdr:rowOff>47625</xdr:rowOff>
    </xdr:from>
    <xdr:to>
      <xdr:col>0</xdr:col>
      <xdr:colOff>400050</xdr:colOff>
      <xdr:row>3815</xdr:row>
      <xdr:rowOff>523875</xdr:rowOff>
    </xdr:to>
    <xdr:pic>
      <xdr:nvPicPr>
        <xdr:cNvPr id="2872" name="Рисунок 2871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3816</xdr:row>
      <xdr:rowOff>47625</xdr:rowOff>
    </xdr:from>
    <xdr:to>
      <xdr:col>0</xdr:col>
      <xdr:colOff>400050</xdr:colOff>
      <xdr:row>3816</xdr:row>
      <xdr:rowOff>523875</xdr:rowOff>
    </xdr:to>
    <xdr:pic>
      <xdr:nvPicPr>
        <xdr:cNvPr id="2873" name="Рисунок 2872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3817</xdr:row>
      <xdr:rowOff>47625</xdr:rowOff>
    </xdr:from>
    <xdr:to>
      <xdr:col>0</xdr:col>
      <xdr:colOff>400050</xdr:colOff>
      <xdr:row>3817</xdr:row>
      <xdr:rowOff>523875</xdr:rowOff>
    </xdr:to>
    <xdr:pic>
      <xdr:nvPicPr>
        <xdr:cNvPr id="2874" name="Рисунок 2873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3819</xdr:row>
      <xdr:rowOff>47625</xdr:rowOff>
    </xdr:from>
    <xdr:to>
      <xdr:col>0</xdr:col>
      <xdr:colOff>400050</xdr:colOff>
      <xdr:row>3819</xdr:row>
      <xdr:rowOff>523875</xdr:rowOff>
    </xdr:to>
    <xdr:pic>
      <xdr:nvPicPr>
        <xdr:cNvPr id="2875" name="Рисунок 287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3820</xdr:row>
      <xdr:rowOff>47625</xdr:rowOff>
    </xdr:from>
    <xdr:to>
      <xdr:col>0</xdr:col>
      <xdr:colOff>400050</xdr:colOff>
      <xdr:row>3820</xdr:row>
      <xdr:rowOff>523875</xdr:rowOff>
    </xdr:to>
    <xdr:pic>
      <xdr:nvPicPr>
        <xdr:cNvPr id="2876" name="Рисунок 2875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3821</xdr:row>
      <xdr:rowOff>47625</xdr:rowOff>
    </xdr:from>
    <xdr:to>
      <xdr:col>0</xdr:col>
      <xdr:colOff>400050</xdr:colOff>
      <xdr:row>3821</xdr:row>
      <xdr:rowOff>523875</xdr:rowOff>
    </xdr:to>
    <xdr:pic>
      <xdr:nvPicPr>
        <xdr:cNvPr id="2877" name="Рисунок 2876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3822</xdr:row>
      <xdr:rowOff>47625</xdr:rowOff>
    </xdr:from>
    <xdr:to>
      <xdr:col>0</xdr:col>
      <xdr:colOff>400050</xdr:colOff>
      <xdr:row>3822</xdr:row>
      <xdr:rowOff>523875</xdr:rowOff>
    </xdr:to>
    <xdr:pic>
      <xdr:nvPicPr>
        <xdr:cNvPr id="2878" name="Рисунок 2877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3823</xdr:row>
      <xdr:rowOff>47625</xdr:rowOff>
    </xdr:from>
    <xdr:to>
      <xdr:col>0</xdr:col>
      <xdr:colOff>352425</xdr:colOff>
      <xdr:row>3823</xdr:row>
      <xdr:rowOff>523875</xdr:rowOff>
    </xdr:to>
    <xdr:pic>
      <xdr:nvPicPr>
        <xdr:cNvPr id="2879" name="Рисунок 2878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3824</xdr:row>
      <xdr:rowOff>47625</xdr:rowOff>
    </xdr:from>
    <xdr:to>
      <xdr:col>0</xdr:col>
      <xdr:colOff>400050</xdr:colOff>
      <xdr:row>3824</xdr:row>
      <xdr:rowOff>523875</xdr:rowOff>
    </xdr:to>
    <xdr:pic>
      <xdr:nvPicPr>
        <xdr:cNvPr id="2880" name="Рисунок 2879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3826</xdr:row>
      <xdr:rowOff>47625</xdr:rowOff>
    </xdr:from>
    <xdr:to>
      <xdr:col>0</xdr:col>
      <xdr:colOff>400050</xdr:colOff>
      <xdr:row>3826</xdr:row>
      <xdr:rowOff>523875</xdr:rowOff>
    </xdr:to>
    <xdr:pic>
      <xdr:nvPicPr>
        <xdr:cNvPr id="2881" name="Рисунок 2880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3827</xdr:row>
      <xdr:rowOff>47625</xdr:rowOff>
    </xdr:from>
    <xdr:to>
      <xdr:col>0</xdr:col>
      <xdr:colOff>400050</xdr:colOff>
      <xdr:row>3827</xdr:row>
      <xdr:rowOff>523875</xdr:rowOff>
    </xdr:to>
    <xdr:pic>
      <xdr:nvPicPr>
        <xdr:cNvPr id="2882" name="Рисунок 2881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3829</xdr:row>
      <xdr:rowOff>47625</xdr:rowOff>
    </xdr:from>
    <xdr:to>
      <xdr:col>0</xdr:col>
      <xdr:colOff>400050</xdr:colOff>
      <xdr:row>3829</xdr:row>
      <xdr:rowOff>523875</xdr:rowOff>
    </xdr:to>
    <xdr:pic>
      <xdr:nvPicPr>
        <xdr:cNvPr id="2883" name="Рисунок 2882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3831</xdr:row>
      <xdr:rowOff>47625</xdr:rowOff>
    </xdr:from>
    <xdr:to>
      <xdr:col>0</xdr:col>
      <xdr:colOff>400050</xdr:colOff>
      <xdr:row>3831</xdr:row>
      <xdr:rowOff>523875</xdr:rowOff>
    </xdr:to>
    <xdr:pic>
      <xdr:nvPicPr>
        <xdr:cNvPr id="2884" name="Рисунок 2883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3832</xdr:row>
      <xdr:rowOff>47625</xdr:rowOff>
    </xdr:from>
    <xdr:to>
      <xdr:col>0</xdr:col>
      <xdr:colOff>400050</xdr:colOff>
      <xdr:row>3832</xdr:row>
      <xdr:rowOff>523875</xdr:rowOff>
    </xdr:to>
    <xdr:pic>
      <xdr:nvPicPr>
        <xdr:cNvPr id="2885" name="Рисунок 288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3833</xdr:row>
      <xdr:rowOff>47625</xdr:rowOff>
    </xdr:from>
    <xdr:to>
      <xdr:col>0</xdr:col>
      <xdr:colOff>400050</xdr:colOff>
      <xdr:row>3833</xdr:row>
      <xdr:rowOff>523875</xdr:rowOff>
    </xdr:to>
    <xdr:pic>
      <xdr:nvPicPr>
        <xdr:cNvPr id="2886" name="Рисунок 2885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3835</xdr:row>
      <xdr:rowOff>47625</xdr:rowOff>
    </xdr:from>
    <xdr:to>
      <xdr:col>0</xdr:col>
      <xdr:colOff>400050</xdr:colOff>
      <xdr:row>3835</xdr:row>
      <xdr:rowOff>523875</xdr:rowOff>
    </xdr:to>
    <xdr:pic>
      <xdr:nvPicPr>
        <xdr:cNvPr id="2887" name="Рисунок 2886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3838</xdr:row>
      <xdr:rowOff>47625</xdr:rowOff>
    </xdr:from>
    <xdr:to>
      <xdr:col>0</xdr:col>
      <xdr:colOff>523875</xdr:colOff>
      <xdr:row>3838</xdr:row>
      <xdr:rowOff>523875</xdr:rowOff>
    </xdr:to>
    <xdr:pic>
      <xdr:nvPicPr>
        <xdr:cNvPr id="2888" name="Рисунок 2887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3839</xdr:row>
      <xdr:rowOff>47625</xdr:rowOff>
    </xdr:from>
    <xdr:to>
      <xdr:col>0</xdr:col>
      <xdr:colOff>523875</xdr:colOff>
      <xdr:row>3839</xdr:row>
      <xdr:rowOff>523875</xdr:rowOff>
    </xdr:to>
    <xdr:pic>
      <xdr:nvPicPr>
        <xdr:cNvPr id="2889" name="Рисунок 2888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3843</xdr:row>
      <xdr:rowOff>47625</xdr:rowOff>
    </xdr:from>
    <xdr:to>
      <xdr:col>0</xdr:col>
      <xdr:colOff>400050</xdr:colOff>
      <xdr:row>3843</xdr:row>
      <xdr:rowOff>523875</xdr:rowOff>
    </xdr:to>
    <xdr:pic>
      <xdr:nvPicPr>
        <xdr:cNvPr id="2890" name="Рисунок 2889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3846</xdr:row>
      <xdr:rowOff>47625</xdr:rowOff>
    </xdr:from>
    <xdr:to>
      <xdr:col>0</xdr:col>
      <xdr:colOff>400050</xdr:colOff>
      <xdr:row>3846</xdr:row>
      <xdr:rowOff>523875</xdr:rowOff>
    </xdr:to>
    <xdr:pic>
      <xdr:nvPicPr>
        <xdr:cNvPr id="2891" name="Рисунок 2890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3847</xdr:row>
      <xdr:rowOff>47625</xdr:rowOff>
    </xdr:from>
    <xdr:to>
      <xdr:col>0</xdr:col>
      <xdr:colOff>400050</xdr:colOff>
      <xdr:row>3847</xdr:row>
      <xdr:rowOff>523875</xdr:rowOff>
    </xdr:to>
    <xdr:pic>
      <xdr:nvPicPr>
        <xdr:cNvPr id="2892" name="Рисунок 2891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3848</xdr:row>
      <xdr:rowOff>47625</xdr:rowOff>
    </xdr:from>
    <xdr:to>
      <xdr:col>0</xdr:col>
      <xdr:colOff>400050</xdr:colOff>
      <xdr:row>3848</xdr:row>
      <xdr:rowOff>523875</xdr:rowOff>
    </xdr:to>
    <xdr:pic>
      <xdr:nvPicPr>
        <xdr:cNvPr id="2893" name="Рисунок 2892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3849</xdr:row>
      <xdr:rowOff>47625</xdr:rowOff>
    </xdr:from>
    <xdr:to>
      <xdr:col>0</xdr:col>
      <xdr:colOff>400050</xdr:colOff>
      <xdr:row>3849</xdr:row>
      <xdr:rowOff>523875</xdr:rowOff>
    </xdr:to>
    <xdr:pic>
      <xdr:nvPicPr>
        <xdr:cNvPr id="2894" name="Рисунок 289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3850</xdr:row>
      <xdr:rowOff>47625</xdr:rowOff>
    </xdr:from>
    <xdr:to>
      <xdr:col>0</xdr:col>
      <xdr:colOff>400050</xdr:colOff>
      <xdr:row>3850</xdr:row>
      <xdr:rowOff>523875</xdr:rowOff>
    </xdr:to>
    <xdr:pic>
      <xdr:nvPicPr>
        <xdr:cNvPr id="2895" name="Рисунок 289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3852</xdr:row>
      <xdr:rowOff>47625</xdr:rowOff>
    </xdr:from>
    <xdr:to>
      <xdr:col>0</xdr:col>
      <xdr:colOff>523875</xdr:colOff>
      <xdr:row>3852</xdr:row>
      <xdr:rowOff>523875</xdr:rowOff>
    </xdr:to>
    <xdr:pic>
      <xdr:nvPicPr>
        <xdr:cNvPr id="2896" name="Рисунок 2895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3853</xdr:row>
      <xdr:rowOff>47625</xdr:rowOff>
    </xdr:from>
    <xdr:to>
      <xdr:col>0</xdr:col>
      <xdr:colOff>523875</xdr:colOff>
      <xdr:row>3853</xdr:row>
      <xdr:rowOff>523875</xdr:rowOff>
    </xdr:to>
    <xdr:pic>
      <xdr:nvPicPr>
        <xdr:cNvPr id="2897" name="Рисунок 2896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3854</xdr:row>
      <xdr:rowOff>47625</xdr:rowOff>
    </xdr:from>
    <xdr:to>
      <xdr:col>0</xdr:col>
      <xdr:colOff>533400</xdr:colOff>
      <xdr:row>3854</xdr:row>
      <xdr:rowOff>523875</xdr:rowOff>
    </xdr:to>
    <xdr:pic>
      <xdr:nvPicPr>
        <xdr:cNvPr id="2898" name="Рисунок 2897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3856</xdr:row>
      <xdr:rowOff>47625</xdr:rowOff>
    </xdr:from>
    <xdr:to>
      <xdr:col>0</xdr:col>
      <xdr:colOff>352425</xdr:colOff>
      <xdr:row>3856</xdr:row>
      <xdr:rowOff>523875</xdr:rowOff>
    </xdr:to>
    <xdr:pic>
      <xdr:nvPicPr>
        <xdr:cNvPr id="2899" name="Рисунок 2898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3858</xdr:row>
      <xdr:rowOff>47625</xdr:rowOff>
    </xdr:from>
    <xdr:to>
      <xdr:col>0</xdr:col>
      <xdr:colOff>400050</xdr:colOff>
      <xdr:row>3858</xdr:row>
      <xdr:rowOff>523875</xdr:rowOff>
    </xdr:to>
    <xdr:pic>
      <xdr:nvPicPr>
        <xdr:cNvPr id="2900" name="Рисунок 2899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3859</xdr:row>
      <xdr:rowOff>47625</xdr:rowOff>
    </xdr:from>
    <xdr:to>
      <xdr:col>0</xdr:col>
      <xdr:colOff>352425</xdr:colOff>
      <xdr:row>3859</xdr:row>
      <xdr:rowOff>523875</xdr:rowOff>
    </xdr:to>
    <xdr:pic>
      <xdr:nvPicPr>
        <xdr:cNvPr id="2901" name="Рисунок 2900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3860</xdr:row>
      <xdr:rowOff>47625</xdr:rowOff>
    </xdr:from>
    <xdr:to>
      <xdr:col>0</xdr:col>
      <xdr:colOff>400050</xdr:colOff>
      <xdr:row>3860</xdr:row>
      <xdr:rowOff>523875</xdr:rowOff>
    </xdr:to>
    <xdr:pic>
      <xdr:nvPicPr>
        <xdr:cNvPr id="2902" name="Рисунок 2901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3862</xdr:row>
      <xdr:rowOff>47625</xdr:rowOff>
    </xdr:from>
    <xdr:to>
      <xdr:col>0</xdr:col>
      <xdr:colOff>771525</xdr:colOff>
      <xdr:row>3862</xdr:row>
      <xdr:rowOff>523875</xdr:rowOff>
    </xdr:to>
    <xdr:pic>
      <xdr:nvPicPr>
        <xdr:cNvPr id="2903" name="Рисунок 2902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3863</xdr:row>
      <xdr:rowOff>47625</xdr:rowOff>
    </xdr:from>
    <xdr:to>
      <xdr:col>0</xdr:col>
      <xdr:colOff>400050</xdr:colOff>
      <xdr:row>3863</xdr:row>
      <xdr:rowOff>523875</xdr:rowOff>
    </xdr:to>
    <xdr:pic>
      <xdr:nvPicPr>
        <xdr:cNvPr id="2904" name="Рисунок 2903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3865</xdr:row>
      <xdr:rowOff>47625</xdr:rowOff>
    </xdr:from>
    <xdr:to>
      <xdr:col>2</xdr:col>
      <xdr:colOff>1037359</xdr:colOff>
      <xdr:row>3865</xdr:row>
      <xdr:rowOff>523875</xdr:rowOff>
    </xdr:to>
    <xdr:pic>
      <xdr:nvPicPr>
        <xdr:cNvPr id="2905" name="Рисунок 290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3866</xdr:row>
      <xdr:rowOff>47625</xdr:rowOff>
    </xdr:from>
    <xdr:to>
      <xdr:col>2</xdr:col>
      <xdr:colOff>1037359</xdr:colOff>
      <xdr:row>3866</xdr:row>
      <xdr:rowOff>523875</xdr:rowOff>
    </xdr:to>
    <xdr:pic>
      <xdr:nvPicPr>
        <xdr:cNvPr id="2906" name="Рисунок 2905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3867</xdr:row>
      <xdr:rowOff>47625</xdr:rowOff>
    </xdr:from>
    <xdr:to>
      <xdr:col>0</xdr:col>
      <xdr:colOff>400050</xdr:colOff>
      <xdr:row>3867</xdr:row>
      <xdr:rowOff>523875</xdr:rowOff>
    </xdr:to>
    <xdr:pic>
      <xdr:nvPicPr>
        <xdr:cNvPr id="2907" name="Рисунок 2906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3868</xdr:row>
      <xdr:rowOff>47625</xdr:rowOff>
    </xdr:from>
    <xdr:to>
      <xdr:col>0</xdr:col>
      <xdr:colOff>400050</xdr:colOff>
      <xdr:row>3868</xdr:row>
      <xdr:rowOff>523875</xdr:rowOff>
    </xdr:to>
    <xdr:pic>
      <xdr:nvPicPr>
        <xdr:cNvPr id="2908" name="Рисунок 2907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3869</xdr:row>
      <xdr:rowOff>47625</xdr:rowOff>
    </xdr:from>
    <xdr:to>
      <xdr:col>0</xdr:col>
      <xdr:colOff>400050</xdr:colOff>
      <xdr:row>3869</xdr:row>
      <xdr:rowOff>523875</xdr:rowOff>
    </xdr:to>
    <xdr:pic>
      <xdr:nvPicPr>
        <xdr:cNvPr id="2909" name="Рисунок 2908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3870</xdr:row>
      <xdr:rowOff>47625</xdr:rowOff>
    </xdr:from>
    <xdr:to>
      <xdr:col>0</xdr:col>
      <xdr:colOff>400050</xdr:colOff>
      <xdr:row>3870</xdr:row>
      <xdr:rowOff>523875</xdr:rowOff>
    </xdr:to>
    <xdr:pic>
      <xdr:nvPicPr>
        <xdr:cNvPr id="2910" name="Рисунок 2909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3871</xdr:row>
      <xdr:rowOff>47625</xdr:rowOff>
    </xdr:from>
    <xdr:to>
      <xdr:col>0</xdr:col>
      <xdr:colOff>400050</xdr:colOff>
      <xdr:row>3871</xdr:row>
      <xdr:rowOff>523875</xdr:rowOff>
    </xdr:to>
    <xdr:pic>
      <xdr:nvPicPr>
        <xdr:cNvPr id="2911" name="Рисунок 2910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3875</xdr:row>
      <xdr:rowOff>47625</xdr:rowOff>
    </xdr:from>
    <xdr:to>
      <xdr:col>0</xdr:col>
      <xdr:colOff>466725</xdr:colOff>
      <xdr:row>3875</xdr:row>
      <xdr:rowOff>523875</xdr:rowOff>
    </xdr:to>
    <xdr:pic>
      <xdr:nvPicPr>
        <xdr:cNvPr id="2912" name="Рисунок 291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3877</xdr:row>
      <xdr:rowOff>47625</xdr:rowOff>
    </xdr:from>
    <xdr:to>
      <xdr:col>0</xdr:col>
      <xdr:colOff>523875</xdr:colOff>
      <xdr:row>3877</xdr:row>
      <xdr:rowOff>523875</xdr:rowOff>
    </xdr:to>
    <xdr:pic>
      <xdr:nvPicPr>
        <xdr:cNvPr id="2913" name="Рисунок 2912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3878</xdr:row>
      <xdr:rowOff>47625</xdr:rowOff>
    </xdr:from>
    <xdr:to>
      <xdr:col>0</xdr:col>
      <xdr:colOff>276225</xdr:colOff>
      <xdr:row>3878</xdr:row>
      <xdr:rowOff>523875</xdr:rowOff>
    </xdr:to>
    <xdr:pic>
      <xdr:nvPicPr>
        <xdr:cNvPr id="2914" name="Рисунок 2913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3884</xdr:row>
      <xdr:rowOff>47625</xdr:rowOff>
    </xdr:from>
    <xdr:to>
      <xdr:col>0</xdr:col>
      <xdr:colOff>523875</xdr:colOff>
      <xdr:row>3884</xdr:row>
      <xdr:rowOff>523875</xdr:rowOff>
    </xdr:to>
    <xdr:pic>
      <xdr:nvPicPr>
        <xdr:cNvPr id="2915" name="Рисунок 291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3885</xdr:row>
      <xdr:rowOff>47625</xdr:rowOff>
    </xdr:from>
    <xdr:to>
      <xdr:col>0</xdr:col>
      <xdr:colOff>523875</xdr:colOff>
      <xdr:row>3885</xdr:row>
      <xdr:rowOff>523875</xdr:rowOff>
    </xdr:to>
    <xdr:pic>
      <xdr:nvPicPr>
        <xdr:cNvPr id="2916" name="Рисунок 2915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3886</xdr:row>
      <xdr:rowOff>47625</xdr:rowOff>
    </xdr:from>
    <xdr:to>
      <xdr:col>0</xdr:col>
      <xdr:colOff>523875</xdr:colOff>
      <xdr:row>3886</xdr:row>
      <xdr:rowOff>523875</xdr:rowOff>
    </xdr:to>
    <xdr:pic>
      <xdr:nvPicPr>
        <xdr:cNvPr id="2917" name="Рисунок 2916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3888</xdr:row>
      <xdr:rowOff>47625</xdr:rowOff>
    </xdr:from>
    <xdr:to>
      <xdr:col>0</xdr:col>
      <xdr:colOff>523875</xdr:colOff>
      <xdr:row>3888</xdr:row>
      <xdr:rowOff>523875</xdr:rowOff>
    </xdr:to>
    <xdr:pic>
      <xdr:nvPicPr>
        <xdr:cNvPr id="2918" name="Рисунок 2917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3889</xdr:row>
      <xdr:rowOff>47625</xdr:rowOff>
    </xdr:from>
    <xdr:to>
      <xdr:col>0</xdr:col>
      <xdr:colOff>523875</xdr:colOff>
      <xdr:row>3889</xdr:row>
      <xdr:rowOff>523875</xdr:rowOff>
    </xdr:to>
    <xdr:pic>
      <xdr:nvPicPr>
        <xdr:cNvPr id="2919" name="Рисунок 2918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3890</xdr:row>
      <xdr:rowOff>47625</xdr:rowOff>
    </xdr:from>
    <xdr:to>
      <xdr:col>0</xdr:col>
      <xdr:colOff>523875</xdr:colOff>
      <xdr:row>3890</xdr:row>
      <xdr:rowOff>523875</xdr:rowOff>
    </xdr:to>
    <xdr:pic>
      <xdr:nvPicPr>
        <xdr:cNvPr id="2920" name="Рисунок 2919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3891</xdr:row>
      <xdr:rowOff>47625</xdr:rowOff>
    </xdr:from>
    <xdr:to>
      <xdr:col>0</xdr:col>
      <xdr:colOff>400050</xdr:colOff>
      <xdr:row>3891</xdr:row>
      <xdr:rowOff>523875</xdr:rowOff>
    </xdr:to>
    <xdr:pic>
      <xdr:nvPicPr>
        <xdr:cNvPr id="2921" name="Рисунок 2920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3892</xdr:row>
      <xdr:rowOff>47625</xdr:rowOff>
    </xdr:from>
    <xdr:to>
      <xdr:col>0</xdr:col>
      <xdr:colOff>523875</xdr:colOff>
      <xdr:row>3892</xdr:row>
      <xdr:rowOff>523875</xdr:rowOff>
    </xdr:to>
    <xdr:pic>
      <xdr:nvPicPr>
        <xdr:cNvPr id="2922" name="Рисунок 2921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3894</xdr:row>
      <xdr:rowOff>47625</xdr:rowOff>
    </xdr:from>
    <xdr:to>
      <xdr:col>0</xdr:col>
      <xdr:colOff>523875</xdr:colOff>
      <xdr:row>3894</xdr:row>
      <xdr:rowOff>523875</xdr:rowOff>
    </xdr:to>
    <xdr:pic>
      <xdr:nvPicPr>
        <xdr:cNvPr id="2923" name="Рисунок 2922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3895</xdr:row>
      <xdr:rowOff>47625</xdr:rowOff>
    </xdr:from>
    <xdr:to>
      <xdr:col>0</xdr:col>
      <xdr:colOff>523875</xdr:colOff>
      <xdr:row>3895</xdr:row>
      <xdr:rowOff>523875</xdr:rowOff>
    </xdr:to>
    <xdr:pic>
      <xdr:nvPicPr>
        <xdr:cNvPr id="2924" name="Рисунок 292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3897</xdr:row>
      <xdr:rowOff>47625</xdr:rowOff>
    </xdr:from>
    <xdr:to>
      <xdr:col>0</xdr:col>
      <xdr:colOff>523875</xdr:colOff>
      <xdr:row>3897</xdr:row>
      <xdr:rowOff>523875</xdr:rowOff>
    </xdr:to>
    <xdr:pic>
      <xdr:nvPicPr>
        <xdr:cNvPr id="2925" name="Рисунок 292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3899</xdr:row>
      <xdr:rowOff>47625</xdr:rowOff>
    </xdr:from>
    <xdr:to>
      <xdr:col>0</xdr:col>
      <xdr:colOff>400050</xdr:colOff>
      <xdr:row>3899</xdr:row>
      <xdr:rowOff>523875</xdr:rowOff>
    </xdr:to>
    <xdr:pic>
      <xdr:nvPicPr>
        <xdr:cNvPr id="2926" name="Рисунок 2925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3903</xdr:row>
      <xdr:rowOff>47625</xdr:rowOff>
    </xdr:from>
    <xdr:to>
      <xdr:col>0</xdr:col>
      <xdr:colOff>400050</xdr:colOff>
      <xdr:row>3903</xdr:row>
      <xdr:rowOff>523875</xdr:rowOff>
    </xdr:to>
    <xdr:pic>
      <xdr:nvPicPr>
        <xdr:cNvPr id="2927" name="Рисунок 2926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3905</xdr:row>
      <xdr:rowOff>47625</xdr:rowOff>
    </xdr:from>
    <xdr:to>
      <xdr:col>0</xdr:col>
      <xdr:colOff>400050</xdr:colOff>
      <xdr:row>3905</xdr:row>
      <xdr:rowOff>523875</xdr:rowOff>
    </xdr:to>
    <xdr:pic>
      <xdr:nvPicPr>
        <xdr:cNvPr id="2928" name="Рисунок 2927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3907</xdr:row>
      <xdr:rowOff>47625</xdr:rowOff>
    </xdr:from>
    <xdr:to>
      <xdr:col>0</xdr:col>
      <xdr:colOff>400050</xdr:colOff>
      <xdr:row>3907</xdr:row>
      <xdr:rowOff>523875</xdr:rowOff>
    </xdr:to>
    <xdr:pic>
      <xdr:nvPicPr>
        <xdr:cNvPr id="2929" name="Рисунок 2928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3908</xdr:row>
      <xdr:rowOff>47625</xdr:rowOff>
    </xdr:from>
    <xdr:to>
      <xdr:col>0</xdr:col>
      <xdr:colOff>400050</xdr:colOff>
      <xdr:row>3908</xdr:row>
      <xdr:rowOff>523875</xdr:rowOff>
    </xdr:to>
    <xdr:pic>
      <xdr:nvPicPr>
        <xdr:cNvPr id="2930" name="Рисунок 2929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3909</xdr:row>
      <xdr:rowOff>47625</xdr:rowOff>
    </xdr:from>
    <xdr:to>
      <xdr:col>0</xdr:col>
      <xdr:colOff>400050</xdr:colOff>
      <xdr:row>3909</xdr:row>
      <xdr:rowOff>523875</xdr:rowOff>
    </xdr:to>
    <xdr:pic>
      <xdr:nvPicPr>
        <xdr:cNvPr id="2931" name="Рисунок 2930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3910</xdr:row>
      <xdr:rowOff>47625</xdr:rowOff>
    </xdr:from>
    <xdr:to>
      <xdr:col>0</xdr:col>
      <xdr:colOff>400050</xdr:colOff>
      <xdr:row>3910</xdr:row>
      <xdr:rowOff>523875</xdr:rowOff>
    </xdr:to>
    <xdr:pic>
      <xdr:nvPicPr>
        <xdr:cNvPr id="2932" name="Рисунок 2931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3912</xdr:row>
      <xdr:rowOff>47625</xdr:rowOff>
    </xdr:from>
    <xdr:to>
      <xdr:col>0</xdr:col>
      <xdr:colOff>400050</xdr:colOff>
      <xdr:row>3912</xdr:row>
      <xdr:rowOff>523875</xdr:rowOff>
    </xdr:to>
    <xdr:pic>
      <xdr:nvPicPr>
        <xdr:cNvPr id="2933" name="Рисунок 2932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3916</xdr:row>
      <xdr:rowOff>47625</xdr:rowOff>
    </xdr:from>
    <xdr:to>
      <xdr:col>0</xdr:col>
      <xdr:colOff>523875</xdr:colOff>
      <xdr:row>3916</xdr:row>
      <xdr:rowOff>523875</xdr:rowOff>
    </xdr:to>
    <xdr:pic>
      <xdr:nvPicPr>
        <xdr:cNvPr id="2934" name="Рисунок 2933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3917</xdr:row>
      <xdr:rowOff>47625</xdr:rowOff>
    </xdr:from>
    <xdr:to>
      <xdr:col>0</xdr:col>
      <xdr:colOff>400050</xdr:colOff>
      <xdr:row>3917</xdr:row>
      <xdr:rowOff>523875</xdr:rowOff>
    </xdr:to>
    <xdr:pic>
      <xdr:nvPicPr>
        <xdr:cNvPr id="2935" name="Рисунок 293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3918</xdr:row>
      <xdr:rowOff>47625</xdr:rowOff>
    </xdr:from>
    <xdr:to>
      <xdr:col>0</xdr:col>
      <xdr:colOff>400050</xdr:colOff>
      <xdr:row>3918</xdr:row>
      <xdr:rowOff>523875</xdr:rowOff>
    </xdr:to>
    <xdr:pic>
      <xdr:nvPicPr>
        <xdr:cNvPr id="2936" name="Рисунок 2935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3920</xdr:row>
      <xdr:rowOff>47625</xdr:rowOff>
    </xdr:from>
    <xdr:to>
      <xdr:col>0</xdr:col>
      <xdr:colOff>514350</xdr:colOff>
      <xdr:row>3920</xdr:row>
      <xdr:rowOff>523875</xdr:rowOff>
    </xdr:to>
    <xdr:pic>
      <xdr:nvPicPr>
        <xdr:cNvPr id="2937" name="Рисунок 2936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3921</xdr:row>
      <xdr:rowOff>47625</xdr:rowOff>
    </xdr:from>
    <xdr:to>
      <xdr:col>0</xdr:col>
      <xdr:colOff>400050</xdr:colOff>
      <xdr:row>3921</xdr:row>
      <xdr:rowOff>523875</xdr:rowOff>
    </xdr:to>
    <xdr:pic>
      <xdr:nvPicPr>
        <xdr:cNvPr id="2938" name="Рисунок 2937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3925</xdr:row>
      <xdr:rowOff>47625</xdr:rowOff>
    </xdr:from>
    <xdr:to>
      <xdr:col>0</xdr:col>
      <xdr:colOff>523875</xdr:colOff>
      <xdr:row>3925</xdr:row>
      <xdr:rowOff>523875</xdr:rowOff>
    </xdr:to>
    <xdr:pic>
      <xdr:nvPicPr>
        <xdr:cNvPr id="2939" name="Рисунок 2938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3927</xdr:row>
      <xdr:rowOff>47625</xdr:rowOff>
    </xdr:from>
    <xdr:to>
      <xdr:col>0</xdr:col>
      <xdr:colOff>400050</xdr:colOff>
      <xdr:row>3927</xdr:row>
      <xdr:rowOff>523875</xdr:rowOff>
    </xdr:to>
    <xdr:pic>
      <xdr:nvPicPr>
        <xdr:cNvPr id="2940" name="Рисунок 2939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3931</xdr:row>
      <xdr:rowOff>47625</xdr:rowOff>
    </xdr:from>
    <xdr:to>
      <xdr:col>0</xdr:col>
      <xdr:colOff>523875</xdr:colOff>
      <xdr:row>3931</xdr:row>
      <xdr:rowOff>523875</xdr:rowOff>
    </xdr:to>
    <xdr:pic>
      <xdr:nvPicPr>
        <xdr:cNvPr id="2941" name="Рисунок 2940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3932</xdr:row>
      <xdr:rowOff>47625</xdr:rowOff>
    </xdr:from>
    <xdr:to>
      <xdr:col>0</xdr:col>
      <xdr:colOff>523875</xdr:colOff>
      <xdr:row>3932</xdr:row>
      <xdr:rowOff>523875</xdr:rowOff>
    </xdr:to>
    <xdr:pic>
      <xdr:nvPicPr>
        <xdr:cNvPr id="2942" name="Рисунок 2941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3936</xdr:row>
      <xdr:rowOff>47625</xdr:rowOff>
    </xdr:from>
    <xdr:to>
      <xdr:col>0</xdr:col>
      <xdr:colOff>400050</xdr:colOff>
      <xdr:row>3936</xdr:row>
      <xdr:rowOff>523875</xdr:rowOff>
    </xdr:to>
    <xdr:pic>
      <xdr:nvPicPr>
        <xdr:cNvPr id="2945" name="Рисунок 294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3944</xdr:row>
      <xdr:rowOff>47625</xdr:rowOff>
    </xdr:from>
    <xdr:to>
      <xdr:col>0</xdr:col>
      <xdr:colOff>400050</xdr:colOff>
      <xdr:row>3944</xdr:row>
      <xdr:rowOff>523875</xdr:rowOff>
    </xdr:to>
    <xdr:pic>
      <xdr:nvPicPr>
        <xdr:cNvPr id="2946" name="Рисунок 2945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3945</xdr:row>
      <xdr:rowOff>47625</xdr:rowOff>
    </xdr:from>
    <xdr:to>
      <xdr:col>0</xdr:col>
      <xdr:colOff>400050</xdr:colOff>
      <xdr:row>3945</xdr:row>
      <xdr:rowOff>523875</xdr:rowOff>
    </xdr:to>
    <xdr:pic>
      <xdr:nvPicPr>
        <xdr:cNvPr id="2947" name="Рисунок 2946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3946</xdr:row>
      <xdr:rowOff>47625</xdr:rowOff>
    </xdr:from>
    <xdr:to>
      <xdr:col>0</xdr:col>
      <xdr:colOff>361950</xdr:colOff>
      <xdr:row>3946</xdr:row>
      <xdr:rowOff>523875</xdr:rowOff>
    </xdr:to>
    <xdr:pic>
      <xdr:nvPicPr>
        <xdr:cNvPr id="2948" name="Рисунок 2947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3948</xdr:row>
      <xdr:rowOff>47625</xdr:rowOff>
    </xdr:from>
    <xdr:to>
      <xdr:col>0</xdr:col>
      <xdr:colOff>400050</xdr:colOff>
      <xdr:row>3948</xdr:row>
      <xdr:rowOff>523875</xdr:rowOff>
    </xdr:to>
    <xdr:pic>
      <xdr:nvPicPr>
        <xdr:cNvPr id="2949" name="Рисунок 2948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3949</xdr:row>
      <xdr:rowOff>47625</xdr:rowOff>
    </xdr:from>
    <xdr:to>
      <xdr:col>0</xdr:col>
      <xdr:colOff>400050</xdr:colOff>
      <xdr:row>3949</xdr:row>
      <xdr:rowOff>523875</xdr:rowOff>
    </xdr:to>
    <xdr:pic>
      <xdr:nvPicPr>
        <xdr:cNvPr id="2950" name="Рисунок 2949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3950</xdr:row>
      <xdr:rowOff>47625</xdr:rowOff>
    </xdr:from>
    <xdr:to>
      <xdr:col>0</xdr:col>
      <xdr:colOff>695325</xdr:colOff>
      <xdr:row>3950</xdr:row>
      <xdr:rowOff>523875</xdr:rowOff>
    </xdr:to>
    <xdr:pic>
      <xdr:nvPicPr>
        <xdr:cNvPr id="2951" name="Рисунок 2950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3954</xdr:row>
      <xdr:rowOff>47625</xdr:rowOff>
    </xdr:from>
    <xdr:to>
      <xdr:col>0</xdr:col>
      <xdr:colOff>400050</xdr:colOff>
      <xdr:row>3954</xdr:row>
      <xdr:rowOff>523875</xdr:rowOff>
    </xdr:to>
    <xdr:pic>
      <xdr:nvPicPr>
        <xdr:cNvPr id="2952" name="Рисунок 2951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3955</xdr:row>
      <xdr:rowOff>47625</xdr:rowOff>
    </xdr:from>
    <xdr:to>
      <xdr:col>0</xdr:col>
      <xdr:colOff>523875</xdr:colOff>
      <xdr:row>3955</xdr:row>
      <xdr:rowOff>523875</xdr:rowOff>
    </xdr:to>
    <xdr:pic>
      <xdr:nvPicPr>
        <xdr:cNvPr id="2953" name="Рисунок 2952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3956</xdr:row>
      <xdr:rowOff>47625</xdr:rowOff>
    </xdr:from>
    <xdr:to>
      <xdr:col>0</xdr:col>
      <xdr:colOff>400050</xdr:colOff>
      <xdr:row>3956</xdr:row>
      <xdr:rowOff>523875</xdr:rowOff>
    </xdr:to>
    <xdr:pic>
      <xdr:nvPicPr>
        <xdr:cNvPr id="2955" name="Рисунок 295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3957</xdr:row>
      <xdr:rowOff>47625</xdr:rowOff>
    </xdr:from>
    <xdr:to>
      <xdr:col>0</xdr:col>
      <xdr:colOff>523875</xdr:colOff>
      <xdr:row>3957</xdr:row>
      <xdr:rowOff>523875</xdr:rowOff>
    </xdr:to>
    <xdr:pic>
      <xdr:nvPicPr>
        <xdr:cNvPr id="2956" name="Рисунок 2955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3958</xdr:row>
      <xdr:rowOff>47625</xdr:rowOff>
    </xdr:from>
    <xdr:to>
      <xdr:col>0</xdr:col>
      <xdr:colOff>400050</xdr:colOff>
      <xdr:row>3958</xdr:row>
      <xdr:rowOff>523875</xdr:rowOff>
    </xdr:to>
    <xdr:pic>
      <xdr:nvPicPr>
        <xdr:cNvPr id="2957" name="Рисунок 2956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3959</xdr:row>
      <xdr:rowOff>47625</xdr:rowOff>
    </xdr:from>
    <xdr:to>
      <xdr:col>0</xdr:col>
      <xdr:colOff>400050</xdr:colOff>
      <xdr:row>3959</xdr:row>
      <xdr:rowOff>523875</xdr:rowOff>
    </xdr:to>
    <xdr:pic>
      <xdr:nvPicPr>
        <xdr:cNvPr id="2958" name="Рисунок 2957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3961</xdr:row>
      <xdr:rowOff>47625</xdr:rowOff>
    </xdr:from>
    <xdr:to>
      <xdr:col>0</xdr:col>
      <xdr:colOff>771525</xdr:colOff>
      <xdr:row>3961</xdr:row>
      <xdr:rowOff>523875</xdr:rowOff>
    </xdr:to>
    <xdr:pic>
      <xdr:nvPicPr>
        <xdr:cNvPr id="2959" name="Рисунок 2958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3963</xdr:row>
      <xdr:rowOff>47625</xdr:rowOff>
    </xdr:from>
    <xdr:to>
      <xdr:col>0</xdr:col>
      <xdr:colOff>523875</xdr:colOff>
      <xdr:row>3963</xdr:row>
      <xdr:rowOff>523875</xdr:rowOff>
    </xdr:to>
    <xdr:pic>
      <xdr:nvPicPr>
        <xdr:cNvPr id="2960" name="Рисунок 2959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3965</xdr:row>
      <xdr:rowOff>47625</xdr:rowOff>
    </xdr:from>
    <xdr:to>
      <xdr:col>0</xdr:col>
      <xdr:colOff>400050</xdr:colOff>
      <xdr:row>3965</xdr:row>
      <xdr:rowOff>523875</xdr:rowOff>
    </xdr:to>
    <xdr:pic>
      <xdr:nvPicPr>
        <xdr:cNvPr id="2961" name="Рисунок 2960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3967</xdr:row>
      <xdr:rowOff>47625</xdr:rowOff>
    </xdr:from>
    <xdr:to>
      <xdr:col>0</xdr:col>
      <xdr:colOff>400050</xdr:colOff>
      <xdr:row>3967</xdr:row>
      <xdr:rowOff>523875</xdr:rowOff>
    </xdr:to>
    <xdr:pic>
      <xdr:nvPicPr>
        <xdr:cNvPr id="2962" name="Рисунок 2961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3969</xdr:row>
      <xdr:rowOff>47625</xdr:rowOff>
    </xdr:from>
    <xdr:to>
      <xdr:col>0</xdr:col>
      <xdr:colOff>400050</xdr:colOff>
      <xdr:row>3969</xdr:row>
      <xdr:rowOff>523875</xdr:rowOff>
    </xdr:to>
    <xdr:pic>
      <xdr:nvPicPr>
        <xdr:cNvPr id="2963" name="Рисунок 2962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3970</xdr:row>
      <xdr:rowOff>47625</xdr:rowOff>
    </xdr:from>
    <xdr:to>
      <xdr:col>0</xdr:col>
      <xdr:colOff>400050</xdr:colOff>
      <xdr:row>3970</xdr:row>
      <xdr:rowOff>523875</xdr:rowOff>
    </xdr:to>
    <xdr:pic>
      <xdr:nvPicPr>
        <xdr:cNvPr id="2964" name="Рисунок 2963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3972</xdr:row>
      <xdr:rowOff>47625</xdr:rowOff>
    </xdr:from>
    <xdr:to>
      <xdr:col>0</xdr:col>
      <xdr:colOff>400050</xdr:colOff>
      <xdr:row>3972</xdr:row>
      <xdr:rowOff>523875</xdr:rowOff>
    </xdr:to>
    <xdr:pic>
      <xdr:nvPicPr>
        <xdr:cNvPr id="2965" name="Рисунок 296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3973</xdr:row>
      <xdr:rowOff>47625</xdr:rowOff>
    </xdr:from>
    <xdr:to>
      <xdr:col>0</xdr:col>
      <xdr:colOff>400050</xdr:colOff>
      <xdr:row>3973</xdr:row>
      <xdr:rowOff>523875</xdr:rowOff>
    </xdr:to>
    <xdr:pic>
      <xdr:nvPicPr>
        <xdr:cNvPr id="2966" name="Рисунок 2965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3974</xdr:row>
      <xdr:rowOff>47625</xdr:rowOff>
    </xdr:from>
    <xdr:to>
      <xdr:col>0</xdr:col>
      <xdr:colOff>400050</xdr:colOff>
      <xdr:row>3974</xdr:row>
      <xdr:rowOff>523875</xdr:rowOff>
    </xdr:to>
    <xdr:pic>
      <xdr:nvPicPr>
        <xdr:cNvPr id="2967" name="Рисунок 2966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3976</xdr:row>
      <xdr:rowOff>47625</xdr:rowOff>
    </xdr:from>
    <xdr:to>
      <xdr:col>0</xdr:col>
      <xdr:colOff>400050</xdr:colOff>
      <xdr:row>3976</xdr:row>
      <xdr:rowOff>523875</xdr:rowOff>
    </xdr:to>
    <xdr:pic>
      <xdr:nvPicPr>
        <xdr:cNvPr id="2968" name="Рисунок 2967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3977</xdr:row>
      <xdr:rowOff>47625</xdr:rowOff>
    </xdr:from>
    <xdr:to>
      <xdr:col>0</xdr:col>
      <xdr:colOff>400050</xdr:colOff>
      <xdr:row>3977</xdr:row>
      <xdr:rowOff>523875</xdr:rowOff>
    </xdr:to>
    <xdr:pic>
      <xdr:nvPicPr>
        <xdr:cNvPr id="2969" name="Рисунок 2968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3978</xdr:row>
      <xdr:rowOff>47625</xdr:rowOff>
    </xdr:from>
    <xdr:to>
      <xdr:col>0</xdr:col>
      <xdr:colOff>400050</xdr:colOff>
      <xdr:row>3978</xdr:row>
      <xdr:rowOff>523875</xdr:rowOff>
    </xdr:to>
    <xdr:pic>
      <xdr:nvPicPr>
        <xdr:cNvPr id="2970" name="Рисунок 2969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3979</xdr:row>
      <xdr:rowOff>47625</xdr:rowOff>
    </xdr:from>
    <xdr:to>
      <xdr:col>0</xdr:col>
      <xdr:colOff>400050</xdr:colOff>
      <xdr:row>3979</xdr:row>
      <xdr:rowOff>523875</xdr:rowOff>
    </xdr:to>
    <xdr:pic>
      <xdr:nvPicPr>
        <xdr:cNvPr id="2971" name="Рисунок 2970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3980</xdr:row>
      <xdr:rowOff>47625</xdr:rowOff>
    </xdr:from>
    <xdr:to>
      <xdr:col>0</xdr:col>
      <xdr:colOff>400050</xdr:colOff>
      <xdr:row>3980</xdr:row>
      <xdr:rowOff>523875</xdr:rowOff>
    </xdr:to>
    <xdr:pic>
      <xdr:nvPicPr>
        <xdr:cNvPr id="2972" name="Рисунок 297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3982</xdr:row>
      <xdr:rowOff>47625</xdr:rowOff>
    </xdr:from>
    <xdr:to>
      <xdr:col>0</xdr:col>
      <xdr:colOff>523875</xdr:colOff>
      <xdr:row>3982</xdr:row>
      <xdr:rowOff>523875</xdr:rowOff>
    </xdr:to>
    <xdr:pic>
      <xdr:nvPicPr>
        <xdr:cNvPr id="2973" name="Рисунок 2972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3983</xdr:row>
      <xdr:rowOff>47625</xdr:rowOff>
    </xdr:from>
    <xdr:to>
      <xdr:col>0</xdr:col>
      <xdr:colOff>523875</xdr:colOff>
      <xdr:row>3983</xdr:row>
      <xdr:rowOff>523875</xdr:rowOff>
    </xdr:to>
    <xdr:pic>
      <xdr:nvPicPr>
        <xdr:cNvPr id="2974" name="Рисунок 2973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3985</xdr:row>
      <xdr:rowOff>47625</xdr:rowOff>
    </xdr:from>
    <xdr:to>
      <xdr:col>0</xdr:col>
      <xdr:colOff>523875</xdr:colOff>
      <xdr:row>3985</xdr:row>
      <xdr:rowOff>523875</xdr:rowOff>
    </xdr:to>
    <xdr:pic>
      <xdr:nvPicPr>
        <xdr:cNvPr id="2975" name="Рисунок 297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3987</xdr:row>
      <xdr:rowOff>47625</xdr:rowOff>
    </xdr:from>
    <xdr:to>
      <xdr:col>0</xdr:col>
      <xdr:colOff>523875</xdr:colOff>
      <xdr:row>3987</xdr:row>
      <xdr:rowOff>523875</xdr:rowOff>
    </xdr:to>
    <xdr:pic>
      <xdr:nvPicPr>
        <xdr:cNvPr id="2976" name="Рисунок 2975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3988</xdr:row>
      <xdr:rowOff>47625</xdr:rowOff>
    </xdr:from>
    <xdr:to>
      <xdr:col>0</xdr:col>
      <xdr:colOff>523875</xdr:colOff>
      <xdr:row>3988</xdr:row>
      <xdr:rowOff>523875</xdr:rowOff>
    </xdr:to>
    <xdr:pic>
      <xdr:nvPicPr>
        <xdr:cNvPr id="2977" name="Рисунок 2976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3992</xdr:row>
      <xdr:rowOff>47625</xdr:rowOff>
    </xdr:from>
    <xdr:to>
      <xdr:col>0</xdr:col>
      <xdr:colOff>676275</xdr:colOff>
      <xdr:row>3992</xdr:row>
      <xdr:rowOff>523875</xdr:rowOff>
    </xdr:to>
    <xdr:pic>
      <xdr:nvPicPr>
        <xdr:cNvPr id="2978" name="Рисунок 2977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3993</xdr:row>
      <xdr:rowOff>47625</xdr:rowOff>
    </xdr:from>
    <xdr:to>
      <xdr:col>0</xdr:col>
      <xdr:colOff>400050</xdr:colOff>
      <xdr:row>3993</xdr:row>
      <xdr:rowOff>523875</xdr:rowOff>
    </xdr:to>
    <xdr:pic>
      <xdr:nvPicPr>
        <xdr:cNvPr id="2979" name="Рисунок 2978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3994</xdr:row>
      <xdr:rowOff>47625</xdr:rowOff>
    </xdr:from>
    <xdr:to>
      <xdr:col>0</xdr:col>
      <xdr:colOff>695325</xdr:colOff>
      <xdr:row>3994</xdr:row>
      <xdr:rowOff>523875</xdr:rowOff>
    </xdr:to>
    <xdr:pic>
      <xdr:nvPicPr>
        <xdr:cNvPr id="2980" name="Рисунок 2979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3998</xdr:row>
      <xdr:rowOff>47625</xdr:rowOff>
    </xdr:from>
    <xdr:to>
      <xdr:col>0</xdr:col>
      <xdr:colOff>400050</xdr:colOff>
      <xdr:row>3998</xdr:row>
      <xdr:rowOff>523875</xdr:rowOff>
    </xdr:to>
    <xdr:pic>
      <xdr:nvPicPr>
        <xdr:cNvPr id="2981" name="Рисунок 2980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3999</xdr:row>
      <xdr:rowOff>47625</xdr:rowOff>
    </xdr:from>
    <xdr:to>
      <xdr:col>0</xdr:col>
      <xdr:colOff>400050</xdr:colOff>
      <xdr:row>3999</xdr:row>
      <xdr:rowOff>523875</xdr:rowOff>
    </xdr:to>
    <xdr:pic>
      <xdr:nvPicPr>
        <xdr:cNvPr id="2982" name="Рисунок 2981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4003</xdr:row>
      <xdr:rowOff>47625</xdr:rowOff>
    </xdr:from>
    <xdr:to>
      <xdr:col>0</xdr:col>
      <xdr:colOff>400050</xdr:colOff>
      <xdr:row>4003</xdr:row>
      <xdr:rowOff>523875</xdr:rowOff>
    </xdr:to>
    <xdr:pic>
      <xdr:nvPicPr>
        <xdr:cNvPr id="2983" name="Рисунок 2982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4004</xdr:row>
      <xdr:rowOff>47625</xdr:rowOff>
    </xdr:from>
    <xdr:to>
      <xdr:col>0</xdr:col>
      <xdr:colOff>400050</xdr:colOff>
      <xdr:row>4004</xdr:row>
      <xdr:rowOff>523875</xdr:rowOff>
    </xdr:to>
    <xdr:pic>
      <xdr:nvPicPr>
        <xdr:cNvPr id="2984" name="Рисунок 298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4006</xdr:row>
      <xdr:rowOff>47625</xdr:rowOff>
    </xdr:from>
    <xdr:to>
      <xdr:col>0</xdr:col>
      <xdr:colOff>400050</xdr:colOff>
      <xdr:row>4006</xdr:row>
      <xdr:rowOff>523875</xdr:rowOff>
    </xdr:to>
    <xdr:pic>
      <xdr:nvPicPr>
        <xdr:cNvPr id="2985" name="Рисунок 298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4007</xdr:row>
      <xdr:rowOff>47625</xdr:rowOff>
    </xdr:from>
    <xdr:to>
      <xdr:col>0</xdr:col>
      <xdr:colOff>400050</xdr:colOff>
      <xdr:row>4007</xdr:row>
      <xdr:rowOff>523875</xdr:rowOff>
    </xdr:to>
    <xdr:pic>
      <xdr:nvPicPr>
        <xdr:cNvPr id="2986" name="Рисунок 2985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4008</xdr:row>
      <xdr:rowOff>47625</xdr:rowOff>
    </xdr:from>
    <xdr:to>
      <xdr:col>0</xdr:col>
      <xdr:colOff>400050</xdr:colOff>
      <xdr:row>4008</xdr:row>
      <xdr:rowOff>523875</xdr:rowOff>
    </xdr:to>
    <xdr:pic>
      <xdr:nvPicPr>
        <xdr:cNvPr id="2987" name="Рисунок 2986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4009</xdr:row>
      <xdr:rowOff>47625</xdr:rowOff>
    </xdr:from>
    <xdr:to>
      <xdr:col>0</xdr:col>
      <xdr:colOff>400050</xdr:colOff>
      <xdr:row>4009</xdr:row>
      <xdr:rowOff>523875</xdr:rowOff>
    </xdr:to>
    <xdr:pic>
      <xdr:nvPicPr>
        <xdr:cNvPr id="2988" name="Рисунок 2987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4010</xdr:row>
      <xdr:rowOff>47625</xdr:rowOff>
    </xdr:from>
    <xdr:to>
      <xdr:col>0</xdr:col>
      <xdr:colOff>400050</xdr:colOff>
      <xdr:row>4010</xdr:row>
      <xdr:rowOff>523875</xdr:rowOff>
    </xdr:to>
    <xdr:pic>
      <xdr:nvPicPr>
        <xdr:cNvPr id="2989" name="Рисунок 2988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4011</xdr:row>
      <xdr:rowOff>47625</xdr:rowOff>
    </xdr:from>
    <xdr:to>
      <xdr:col>0</xdr:col>
      <xdr:colOff>400050</xdr:colOff>
      <xdr:row>4011</xdr:row>
      <xdr:rowOff>523875</xdr:rowOff>
    </xdr:to>
    <xdr:pic>
      <xdr:nvPicPr>
        <xdr:cNvPr id="2990" name="Рисунок 2989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4013</xdr:row>
      <xdr:rowOff>47625</xdr:rowOff>
    </xdr:from>
    <xdr:to>
      <xdr:col>0</xdr:col>
      <xdr:colOff>400050</xdr:colOff>
      <xdr:row>4013</xdr:row>
      <xdr:rowOff>523875</xdr:rowOff>
    </xdr:to>
    <xdr:pic>
      <xdr:nvPicPr>
        <xdr:cNvPr id="2991" name="Рисунок 2990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4014</xdr:row>
      <xdr:rowOff>47625</xdr:rowOff>
    </xdr:from>
    <xdr:to>
      <xdr:col>0</xdr:col>
      <xdr:colOff>400050</xdr:colOff>
      <xdr:row>4014</xdr:row>
      <xdr:rowOff>523875</xdr:rowOff>
    </xdr:to>
    <xdr:pic>
      <xdr:nvPicPr>
        <xdr:cNvPr id="2992" name="Рисунок 2991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4015</xdr:row>
      <xdr:rowOff>47625</xdr:rowOff>
    </xdr:from>
    <xdr:to>
      <xdr:col>0</xdr:col>
      <xdr:colOff>400050</xdr:colOff>
      <xdr:row>4015</xdr:row>
      <xdr:rowOff>523875</xdr:rowOff>
    </xdr:to>
    <xdr:pic>
      <xdr:nvPicPr>
        <xdr:cNvPr id="2993" name="Рисунок 2992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4016</xdr:row>
      <xdr:rowOff>47625</xdr:rowOff>
    </xdr:from>
    <xdr:to>
      <xdr:col>0</xdr:col>
      <xdr:colOff>400050</xdr:colOff>
      <xdr:row>4016</xdr:row>
      <xdr:rowOff>523875</xdr:rowOff>
    </xdr:to>
    <xdr:pic>
      <xdr:nvPicPr>
        <xdr:cNvPr id="2994" name="Рисунок 2993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4017</xdr:row>
      <xdr:rowOff>47625</xdr:rowOff>
    </xdr:from>
    <xdr:to>
      <xdr:col>0</xdr:col>
      <xdr:colOff>400050</xdr:colOff>
      <xdr:row>4017</xdr:row>
      <xdr:rowOff>523875</xdr:rowOff>
    </xdr:to>
    <xdr:pic>
      <xdr:nvPicPr>
        <xdr:cNvPr id="2995" name="Рисунок 299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4018</xdr:row>
      <xdr:rowOff>47625</xdr:rowOff>
    </xdr:from>
    <xdr:to>
      <xdr:col>0</xdr:col>
      <xdr:colOff>400050</xdr:colOff>
      <xdr:row>4018</xdr:row>
      <xdr:rowOff>523875</xdr:rowOff>
    </xdr:to>
    <xdr:pic>
      <xdr:nvPicPr>
        <xdr:cNvPr id="2996" name="Рисунок 2995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4020</xdr:row>
      <xdr:rowOff>47625</xdr:rowOff>
    </xdr:from>
    <xdr:to>
      <xdr:col>0</xdr:col>
      <xdr:colOff>400050</xdr:colOff>
      <xdr:row>4020</xdr:row>
      <xdr:rowOff>523875</xdr:rowOff>
    </xdr:to>
    <xdr:pic>
      <xdr:nvPicPr>
        <xdr:cNvPr id="2997" name="Рисунок 2996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4021</xdr:row>
      <xdr:rowOff>47625</xdr:rowOff>
    </xdr:from>
    <xdr:to>
      <xdr:col>0</xdr:col>
      <xdr:colOff>400050</xdr:colOff>
      <xdr:row>4021</xdr:row>
      <xdr:rowOff>523875</xdr:rowOff>
    </xdr:to>
    <xdr:pic>
      <xdr:nvPicPr>
        <xdr:cNvPr id="2998" name="Рисунок 2997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4022</xdr:row>
      <xdr:rowOff>47625</xdr:rowOff>
    </xdr:from>
    <xdr:to>
      <xdr:col>0</xdr:col>
      <xdr:colOff>400050</xdr:colOff>
      <xdr:row>4022</xdr:row>
      <xdr:rowOff>523875</xdr:rowOff>
    </xdr:to>
    <xdr:pic>
      <xdr:nvPicPr>
        <xdr:cNvPr id="2999" name="Рисунок 2998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4024</xdr:row>
      <xdr:rowOff>47625</xdr:rowOff>
    </xdr:from>
    <xdr:to>
      <xdr:col>0</xdr:col>
      <xdr:colOff>400050</xdr:colOff>
      <xdr:row>4024</xdr:row>
      <xdr:rowOff>523875</xdr:rowOff>
    </xdr:to>
    <xdr:pic>
      <xdr:nvPicPr>
        <xdr:cNvPr id="3000" name="Рисунок 2999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4025</xdr:row>
      <xdr:rowOff>47625</xdr:rowOff>
    </xdr:from>
    <xdr:to>
      <xdr:col>0</xdr:col>
      <xdr:colOff>400050</xdr:colOff>
      <xdr:row>4025</xdr:row>
      <xdr:rowOff>523875</xdr:rowOff>
    </xdr:to>
    <xdr:pic>
      <xdr:nvPicPr>
        <xdr:cNvPr id="3001" name="Рисунок 3000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4026</xdr:row>
      <xdr:rowOff>47625</xdr:rowOff>
    </xdr:from>
    <xdr:to>
      <xdr:col>0</xdr:col>
      <xdr:colOff>400050</xdr:colOff>
      <xdr:row>4026</xdr:row>
      <xdr:rowOff>523875</xdr:rowOff>
    </xdr:to>
    <xdr:pic>
      <xdr:nvPicPr>
        <xdr:cNvPr id="3002" name="Рисунок 3001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4028</xdr:row>
      <xdr:rowOff>47625</xdr:rowOff>
    </xdr:from>
    <xdr:to>
      <xdr:col>0</xdr:col>
      <xdr:colOff>400050</xdr:colOff>
      <xdr:row>4028</xdr:row>
      <xdr:rowOff>523875</xdr:rowOff>
    </xdr:to>
    <xdr:pic>
      <xdr:nvPicPr>
        <xdr:cNvPr id="3003" name="Рисунок 3002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4029</xdr:row>
      <xdr:rowOff>47625</xdr:rowOff>
    </xdr:from>
    <xdr:to>
      <xdr:col>0</xdr:col>
      <xdr:colOff>400050</xdr:colOff>
      <xdr:row>4029</xdr:row>
      <xdr:rowOff>523875</xdr:rowOff>
    </xdr:to>
    <xdr:pic>
      <xdr:nvPicPr>
        <xdr:cNvPr id="3004" name="Рисунок 3003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4031</xdr:row>
      <xdr:rowOff>47625</xdr:rowOff>
    </xdr:from>
    <xdr:to>
      <xdr:col>0</xdr:col>
      <xdr:colOff>400050</xdr:colOff>
      <xdr:row>4031</xdr:row>
      <xdr:rowOff>523875</xdr:rowOff>
    </xdr:to>
    <xdr:pic>
      <xdr:nvPicPr>
        <xdr:cNvPr id="3005" name="Рисунок 300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4033</xdr:row>
      <xdr:rowOff>47625</xdr:rowOff>
    </xdr:from>
    <xdr:to>
      <xdr:col>0</xdr:col>
      <xdr:colOff>523875</xdr:colOff>
      <xdr:row>4033</xdr:row>
      <xdr:rowOff>523875</xdr:rowOff>
    </xdr:to>
    <xdr:pic>
      <xdr:nvPicPr>
        <xdr:cNvPr id="3006" name="Рисунок 3005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4035</xdr:row>
      <xdr:rowOff>47625</xdr:rowOff>
    </xdr:from>
    <xdr:to>
      <xdr:col>0</xdr:col>
      <xdr:colOff>400050</xdr:colOff>
      <xdr:row>4035</xdr:row>
      <xdr:rowOff>523875</xdr:rowOff>
    </xdr:to>
    <xdr:pic>
      <xdr:nvPicPr>
        <xdr:cNvPr id="3007" name="Рисунок 3006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4036</xdr:row>
      <xdr:rowOff>47625</xdr:rowOff>
    </xdr:from>
    <xdr:to>
      <xdr:col>0</xdr:col>
      <xdr:colOff>400050</xdr:colOff>
      <xdr:row>4036</xdr:row>
      <xdr:rowOff>523875</xdr:rowOff>
    </xdr:to>
    <xdr:pic>
      <xdr:nvPicPr>
        <xdr:cNvPr id="3008" name="Рисунок 3007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4037</xdr:row>
      <xdr:rowOff>47625</xdr:rowOff>
    </xdr:from>
    <xdr:to>
      <xdr:col>0</xdr:col>
      <xdr:colOff>400050</xdr:colOff>
      <xdr:row>4037</xdr:row>
      <xdr:rowOff>523875</xdr:rowOff>
    </xdr:to>
    <xdr:pic>
      <xdr:nvPicPr>
        <xdr:cNvPr id="3009" name="Рисунок 3008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4039</xdr:row>
      <xdr:rowOff>47625</xdr:rowOff>
    </xdr:from>
    <xdr:to>
      <xdr:col>0</xdr:col>
      <xdr:colOff>523875</xdr:colOff>
      <xdr:row>4039</xdr:row>
      <xdr:rowOff>523875</xdr:rowOff>
    </xdr:to>
    <xdr:pic>
      <xdr:nvPicPr>
        <xdr:cNvPr id="3010" name="Рисунок 3009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4040</xdr:row>
      <xdr:rowOff>47625</xdr:rowOff>
    </xdr:from>
    <xdr:to>
      <xdr:col>0</xdr:col>
      <xdr:colOff>400050</xdr:colOff>
      <xdr:row>4040</xdr:row>
      <xdr:rowOff>523875</xdr:rowOff>
    </xdr:to>
    <xdr:pic>
      <xdr:nvPicPr>
        <xdr:cNvPr id="3011" name="Рисунок 3010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4041</xdr:row>
      <xdr:rowOff>47625</xdr:rowOff>
    </xdr:from>
    <xdr:to>
      <xdr:col>0</xdr:col>
      <xdr:colOff>400050</xdr:colOff>
      <xdr:row>4041</xdr:row>
      <xdr:rowOff>523875</xdr:rowOff>
    </xdr:to>
    <xdr:pic>
      <xdr:nvPicPr>
        <xdr:cNvPr id="3012" name="Рисунок 3011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4042</xdr:row>
      <xdr:rowOff>47625</xdr:rowOff>
    </xdr:from>
    <xdr:to>
      <xdr:col>0</xdr:col>
      <xdr:colOff>523875</xdr:colOff>
      <xdr:row>4042</xdr:row>
      <xdr:rowOff>523875</xdr:rowOff>
    </xdr:to>
    <xdr:pic>
      <xdr:nvPicPr>
        <xdr:cNvPr id="3013" name="Рисунок 3012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4044</xdr:row>
      <xdr:rowOff>47625</xdr:rowOff>
    </xdr:from>
    <xdr:to>
      <xdr:col>0</xdr:col>
      <xdr:colOff>400050</xdr:colOff>
      <xdr:row>4044</xdr:row>
      <xdr:rowOff>523875</xdr:rowOff>
    </xdr:to>
    <xdr:pic>
      <xdr:nvPicPr>
        <xdr:cNvPr id="3014" name="Рисунок 30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4045</xdr:row>
      <xdr:rowOff>47625</xdr:rowOff>
    </xdr:from>
    <xdr:to>
      <xdr:col>0</xdr:col>
      <xdr:colOff>400050</xdr:colOff>
      <xdr:row>4045</xdr:row>
      <xdr:rowOff>523875</xdr:rowOff>
    </xdr:to>
    <xdr:pic>
      <xdr:nvPicPr>
        <xdr:cNvPr id="3015" name="Рисунок 3014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4046</xdr:row>
      <xdr:rowOff>47625</xdr:rowOff>
    </xdr:from>
    <xdr:to>
      <xdr:col>0</xdr:col>
      <xdr:colOff>400050</xdr:colOff>
      <xdr:row>4046</xdr:row>
      <xdr:rowOff>523875</xdr:rowOff>
    </xdr:to>
    <xdr:pic>
      <xdr:nvPicPr>
        <xdr:cNvPr id="3016" name="Рисунок 3015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4048</xdr:row>
      <xdr:rowOff>47625</xdr:rowOff>
    </xdr:from>
    <xdr:to>
      <xdr:col>0</xdr:col>
      <xdr:colOff>400050</xdr:colOff>
      <xdr:row>4048</xdr:row>
      <xdr:rowOff>523875</xdr:rowOff>
    </xdr:to>
    <xdr:pic>
      <xdr:nvPicPr>
        <xdr:cNvPr id="3017" name="Рисунок 3016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4049</xdr:row>
      <xdr:rowOff>47625</xdr:rowOff>
    </xdr:from>
    <xdr:to>
      <xdr:col>0</xdr:col>
      <xdr:colOff>400050</xdr:colOff>
      <xdr:row>4049</xdr:row>
      <xdr:rowOff>523875</xdr:rowOff>
    </xdr:to>
    <xdr:pic>
      <xdr:nvPicPr>
        <xdr:cNvPr id="3018" name="Рисунок 3017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4051</xdr:row>
      <xdr:rowOff>47625</xdr:rowOff>
    </xdr:from>
    <xdr:to>
      <xdr:col>0</xdr:col>
      <xdr:colOff>400050</xdr:colOff>
      <xdr:row>4051</xdr:row>
      <xdr:rowOff>523875</xdr:rowOff>
    </xdr:to>
    <xdr:pic>
      <xdr:nvPicPr>
        <xdr:cNvPr id="3019" name="Рисунок 3018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4052</xdr:row>
      <xdr:rowOff>47625</xdr:rowOff>
    </xdr:from>
    <xdr:to>
      <xdr:col>0</xdr:col>
      <xdr:colOff>400050</xdr:colOff>
      <xdr:row>4052</xdr:row>
      <xdr:rowOff>523875</xdr:rowOff>
    </xdr:to>
    <xdr:pic>
      <xdr:nvPicPr>
        <xdr:cNvPr id="3020" name="Рисунок 3019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4053</xdr:row>
      <xdr:rowOff>47625</xdr:rowOff>
    </xdr:from>
    <xdr:to>
      <xdr:col>0</xdr:col>
      <xdr:colOff>400050</xdr:colOff>
      <xdr:row>4053</xdr:row>
      <xdr:rowOff>523875</xdr:rowOff>
    </xdr:to>
    <xdr:pic>
      <xdr:nvPicPr>
        <xdr:cNvPr id="3021" name="Рисунок 3020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4055</xdr:row>
      <xdr:rowOff>47625</xdr:rowOff>
    </xdr:from>
    <xdr:to>
      <xdr:col>0</xdr:col>
      <xdr:colOff>400050</xdr:colOff>
      <xdr:row>4055</xdr:row>
      <xdr:rowOff>523875</xdr:rowOff>
    </xdr:to>
    <xdr:pic>
      <xdr:nvPicPr>
        <xdr:cNvPr id="3022" name="Рисунок 3021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4056</xdr:row>
      <xdr:rowOff>47625</xdr:rowOff>
    </xdr:from>
    <xdr:to>
      <xdr:col>0</xdr:col>
      <xdr:colOff>400050</xdr:colOff>
      <xdr:row>4056</xdr:row>
      <xdr:rowOff>523875</xdr:rowOff>
    </xdr:to>
    <xdr:pic>
      <xdr:nvPicPr>
        <xdr:cNvPr id="3023" name="Рисунок 3022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4057</xdr:row>
      <xdr:rowOff>47625</xdr:rowOff>
    </xdr:from>
    <xdr:to>
      <xdr:col>0</xdr:col>
      <xdr:colOff>400050</xdr:colOff>
      <xdr:row>4057</xdr:row>
      <xdr:rowOff>523875</xdr:rowOff>
    </xdr:to>
    <xdr:pic>
      <xdr:nvPicPr>
        <xdr:cNvPr id="3024" name="Рисунок 3023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4058</xdr:row>
      <xdr:rowOff>47625</xdr:rowOff>
    </xdr:from>
    <xdr:to>
      <xdr:col>0</xdr:col>
      <xdr:colOff>400050</xdr:colOff>
      <xdr:row>4058</xdr:row>
      <xdr:rowOff>523875</xdr:rowOff>
    </xdr:to>
    <xdr:pic>
      <xdr:nvPicPr>
        <xdr:cNvPr id="3025" name="Рисунок 3024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4060</xdr:row>
      <xdr:rowOff>47625</xdr:rowOff>
    </xdr:from>
    <xdr:to>
      <xdr:col>0</xdr:col>
      <xdr:colOff>400050</xdr:colOff>
      <xdr:row>4060</xdr:row>
      <xdr:rowOff>523875</xdr:rowOff>
    </xdr:to>
    <xdr:pic>
      <xdr:nvPicPr>
        <xdr:cNvPr id="3026" name="Рисунок 3025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4061</xdr:row>
      <xdr:rowOff>47625</xdr:rowOff>
    </xdr:from>
    <xdr:to>
      <xdr:col>0</xdr:col>
      <xdr:colOff>400050</xdr:colOff>
      <xdr:row>4061</xdr:row>
      <xdr:rowOff>523875</xdr:rowOff>
    </xdr:to>
    <xdr:pic>
      <xdr:nvPicPr>
        <xdr:cNvPr id="3027" name="Рисунок 3026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4063</xdr:row>
      <xdr:rowOff>47625</xdr:rowOff>
    </xdr:from>
    <xdr:to>
      <xdr:col>0</xdr:col>
      <xdr:colOff>400050</xdr:colOff>
      <xdr:row>4063</xdr:row>
      <xdr:rowOff>523875</xdr:rowOff>
    </xdr:to>
    <xdr:pic>
      <xdr:nvPicPr>
        <xdr:cNvPr id="3028" name="Рисунок 3027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4067</xdr:row>
      <xdr:rowOff>47625</xdr:rowOff>
    </xdr:from>
    <xdr:to>
      <xdr:col>0</xdr:col>
      <xdr:colOff>523875</xdr:colOff>
      <xdr:row>4067</xdr:row>
      <xdr:rowOff>523875</xdr:rowOff>
    </xdr:to>
    <xdr:pic>
      <xdr:nvPicPr>
        <xdr:cNvPr id="3029" name="Рисунок 3028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4068</xdr:row>
      <xdr:rowOff>47625</xdr:rowOff>
    </xdr:from>
    <xdr:to>
      <xdr:col>0</xdr:col>
      <xdr:colOff>523875</xdr:colOff>
      <xdr:row>4068</xdr:row>
      <xdr:rowOff>523875</xdr:rowOff>
    </xdr:to>
    <xdr:pic>
      <xdr:nvPicPr>
        <xdr:cNvPr id="3030" name="Рисунок 3029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4069</xdr:row>
      <xdr:rowOff>47625</xdr:rowOff>
    </xdr:from>
    <xdr:to>
      <xdr:col>0</xdr:col>
      <xdr:colOff>523875</xdr:colOff>
      <xdr:row>4069</xdr:row>
      <xdr:rowOff>523875</xdr:rowOff>
    </xdr:to>
    <xdr:pic>
      <xdr:nvPicPr>
        <xdr:cNvPr id="3031" name="Рисунок 3030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4070</xdr:row>
      <xdr:rowOff>47625</xdr:rowOff>
    </xdr:from>
    <xdr:to>
      <xdr:col>0</xdr:col>
      <xdr:colOff>533400</xdr:colOff>
      <xdr:row>4070</xdr:row>
      <xdr:rowOff>523875</xdr:rowOff>
    </xdr:to>
    <xdr:pic>
      <xdr:nvPicPr>
        <xdr:cNvPr id="3032" name="Рисунок 3031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4071</xdr:row>
      <xdr:rowOff>47625</xdr:rowOff>
    </xdr:from>
    <xdr:to>
      <xdr:col>0</xdr:col>
      <xdr:colOff>523875</xdr:colOff>
      <xdr:row>4071</xdr:row>
      <xdr:rowOff>523875</xdr:rowOff>
    </xdr:to>
    <xdr:pic>
      <xdr:nvPicPr>
        <xdr:cNvPr id="3033" name="Рисунок 3032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4072</xdr:row>
      <xdr:rowOff>47625</xdr:rowOff>
    </xdr:from>
    <xdr:to>
      <xdr:col>0</xdr:col>
      <xdr:colOff>514350</xdr:colOff>
      <xdr:row>4072</xdr:row>
      <xdr:rowOff>523875</xdr:rowOff>
    </xdr:to>
    <xdr:pic>
      <xdr:nvPicPr>
        <xdr:cNvPr id="3034" name="Рисунок 3033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4073</xdr:row>
      <xdr:rowOff>47625</xdr:rowOff>
    </xdr:from>
    <xdr:to>
      <xdr:col>0</xdr:col>
      <xdr:colOff>523875</xdr:colOff>
      <xdr:row>4073</xdr:row>
      <xdr:rowOff>523875</xdr:rowOff>
    </xdr:to>
    <xdr:pic>
      <xdr:nvPicPr>
        <xdr:cNvPr id="3035" name="Рисунок 3034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4074</xdr:row>
      <xdr:rowOff>47625</xdr:rowOff>
    </xdr:from>
    <xdr:to>
      <xdr:col>0</xdr:col>
      <xdr:colOff>523875</xdr:colOff>
      <xdr:row>4074</xdr:row>
      <xdr:rowOff>523875</xdr:rowOff>
    </xdr:to>
    <xdr:pic>
      <xdr:nvPicPr>
        <xdr:cNvPr id="3036" name="Рисунок 3035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4076</xdr:row>
      <xdr:rowOff>47625</xdr:rowOff>
    </xdr:from>
    <xdr:to>
      <xdr:col>0</xdr:col>
      <xdr:colOff>523875</xdr:colOff>
      <xdr:row>4076</xdr:row>
      <xdr:rowOff>523875</xdr:rowOff>
    </xdr:to>
    <xdr:pic>
      <xdr:nvPicPr>
        <xdr:cNvPr id="3037" name="Рисунок 3036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4077</xdr:row>
      <xdr:rowOff>47625</xdr:rowOff>
    </xdr:from>
    <xdr:to>
      <xdr:col>0</xdr:col>
      <xdr:colOff>523875</xdr:colOff>
      <xdr:row>4077</xdr:row>
      <xdr:rowOff>523875</xdr:rowOff>
    </xdr:to>
    <xdr:pic>
      <xdr:nvPicPr>
        <xdr:cNvPr id="3038" name="Рисунок 3037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4078</xdr:row>
      <xdr:rowOff>47625</xdr:rowOff>
    </xdr:from>
    <xdr:to>
      <xdr:col>0</xdr:col>
      <xdr:colOff>523875</xdr:colOff>
      <xdr:row>4078</xdr:row>
      <xdr:rowOff>523875</xdr:rowOff>
    </xdr:to>
    <xdr:pic>
      <xdr:nvPicPr>
        <xdr:cNvPr id="3039" name="Рисунок 3038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4080</xdr:row>
      <xdr:rowOff>47625</xdr:rowOff>
    </xdr:from>
    <xdr:to>
      <xdr:col>0</xdr:col>
      <xdr:colOff>523875</xdr:colOff>
      <xdr:row>4080</xdr:row>
      <xdr:rowOff>523875</xdr:rowOff>
    </xdr:to>
    <xdr:pic>
      <xdr:nvPicPr>
        <xdr:cNvPr id="3040" name="Рисунок 3039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4081</xdr:row>
      <xdr:rowOff>47625</xdr:rowOff>
    </xdr:from>
    <xdr:to>
      <xdr:col>0</xdr:col>
      <xdr:colOff>523875</xdr:colOff>
      <xdr:row>4081</xdr:row>
      <xdr:rowOff>523875</xdr:rowOff>
    </xdr:to>
    <xdr:pic>
      <xdr:nvPicPr>
        <xdr:cNvPr id="3041" name="Рисунок 3040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4082</xdr:row>
      <xdr:rowOff>47625</xdr:rowOff>
    </xdr:from>
    <xdr:to>
      <xdr:col>0</xdr:col>
      <xdr:colOff>523875</xdr:colOff>
      <xdr:row>4082</xdr:row>
      <xdr:rowOff>523875</xdr:rowOff>
    </xdr:to>
    <xdr:pic>
      <xdr:nvPicPr>
        <xdr:cNvPr id="3042" name="Рисунок 3041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4085</xdr:row>
      <xdr:rowOff>47625</xdr:rowOff>
    </xdr:from>
    <xdr:to>
      <xdr:col>0</xdr:col>
      <xdr:colOff>523875</xdr:colOff>
      <xdr:row>4085</xdr:row>
      <xdr:rowOff>523875</xdr:rowOff>
    </xdr:to>
    <xdr:pic>
      <xdr:nvPicPr>
        <xdr:cNvPr id="3043" name="Рисунок 3042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4086</xdr:row>
      <xdr:rowOff>47625</xdr:rowOff>
    </xdr:from>
    <xdr:to>
      <xdr:col>0</xdr:col>
      <xdr:colOff>523875</xdr:colOff>
      <xdr:row>4086</xdr:row>
      <xdr:rowOff>523875</xdr:rowOff>
    </xdr:to>
    <xdr:pic>
      <xdr:nvPicPr>
        <xdr:cNvPr id="3044" name="Рисунок 304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4087</xdr:row>
      <xdr:rowOff>47625</xdr:rowOff>
    </xdr:from>
    <xdr:to>
      <xdr:col>0</xdr:col>
      <xdr:colOff>628650</xdr:colOff>
      <xdr:row>4087</xdr:row>
      <xdr:rowOff>523875</xdr:rowOff>
    </xdr:to>
    <xdr:pic>
      <xdr:nvPicPr>
        <xdr:cNvPr id="3045" name="Рисунок 3044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4088</xdr:row>
      <xdr:rowOff>47625</xdr:rowOff>
    </xdr:from>
    <xdr:to>
      <xdr:col>0</xdr:col>
      <xdr:colOff>790575</xdr:colOff>
      <xdr:row>4088</xdr:row>
      <xdr:rowOff>523875</xdr:rowOff>
    </xdr:to>
    <xdr:pic>
      <xdr:nvPicPr>
        <xdr:cNvPr id="3046" name="Рисунок 3045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4090</xdr:row>
      <xdr:rowOff>47625</xdr:rowOff>
    </xdr:from>
    <xdr:to>
      <xdr:col>0</xdr:col>
      <xdr:colOff>400050</xdr:colOff>
      <xdr:row>4090</xdr:row>
      <xdr:rowOff>523875</xdr:rowOff>
    </xdr:to>
    <xdr:pic>
      <xdr:nvPicPr>
        <xdr:cNvPr id="3047" name="Рисунок 3046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4091</xdr:row>
      <xdr:rowOff>47625</xdr:rowOff>
    </xdr:from>
    <xdr:to>
      <xdr:col>0</xdr:col>
      <xdr:colOff>400050</xdr:colOff>
      <xdr:row>4091</xdr:row>
      <xdr:rowOff>523875</xdr:rowOff>
    </xdr:to>
    <xdr:pic>
      <xdr:nvPicPr>
        <xdr:cNvPr id="3048" name="Рисунок 3047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4093</xdr:row>
      <xdr:rowOff>47625</xdr:rowOff>
    </xdr:from>
    <xdr:to>
      <xdr:col>0</xdr:col>
      <xdr:colOff>400050</xdr:colOff>
      <xdr:row>4093</xdr:row>
      <xdr:rowOff>523875</xdr:rowOff>
    </xdr:to>
    <xdr:pic>
      <xdr:nvPicPr>
        <xdr:cNvPr id="3049" name="Рисунок 3048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4094</xdr:row>
      <xdr:rowOff>47625</xdr:rowOff>
    </xdr:from>
    <xdr:to>
      <xdr:col>0</xdr:col>
      <xdr:colOff>400050</xdr:colOff>
      <xdr:row>4094</xdr:row>
      <xdr:rowOff>523875</xdr:rowOff>
    </xdr:to>
    <xdr:pic>
      <xdr:nvPicPr>
        <xdr:cNvPr id="3050" name="Рисунок 3049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4095</xdr:row>
      <xdr:rowOff>47625</xdr:rowOff>
    </xdr:from>
    <xdr:to>
      <xdr:col>0</xdr:col>
      <xdr:colOff>628650</xdr:colOff>
      <xdr:row>4095</xdr:row>
      <xdr:rowOff>523875</xdr:rowOff>
    </xdr:to>
    <xdr:pic>
      <xdr:nvPicPr>
        <xdr:cNvPr id="3051" name="Рисунок 3050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4097</xdr:row>
      <xdr:rowOff>47625</xdr:rowOff>
    </xdr:from>
    <xdr:to>
      <xdr:col>0</xdr:col>
      <xdr:colOff>400050</xdr:colOff>
      <xdr:row>4097</xdr:row>
      <xdr:rowOff>523875</xdr:rowOff>
    </xdr:to>
    <xdr:pic>
      <xdr:nvPicPr>
        <xdr:cNvPr id="3052" name="Рисунок 3051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4098</xdr:row>
      <xdr:rowOff>47625</xdr:rowOff>
    </xdr:from>
    <xdr:to>
      <xdr:col>0</xdr:col>
      <xdr:colOff>400050</xdr:colOff>
      <xdr:row>4098</xdr:row>
      <xdr:rowOff>523875</xdr:rowOff>
    </xdr:to>
    <xdr:pic>
      <xdr:nvPicPr>
        <xdr:cNvPr id="3053" name="Рисунок 3052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4100</xdr:row>
      <xdr:rowOff>47625</xdr:rowOff>
    </xdr:from>
    <xdr:to>
      <xdr:col>0</xdr:col>
      <xdr:colOff>771525</xdr:colOff>
      <xdr:row>4100</xdr:row>
      <xdr:rowOff>523875</xdr:rowOff>
    </xdr:to>
    <xdr:pic>
      <xdr:nvPicPr>
        <xdr:cNvPr id="3054" name="Рисунок 3053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4101</xdr:row>
      <xdr:rowOff>47625</xdr:rowOff>
    </xdr:from>
    <xdr:to>
      <xdr:col>0</xdr:col>
      <xdr:colOff>771525</xdr:colOff>
      <xdr:row>4101</xdr:row>
      <xdr:rowOff>523875</xdr:rowOff>
    </xdr:to>
    <xdr:pic>
      <xdr:nvPicPr>
        <xdr:cNvPr id="3055" name="Рисунок 3054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4103</xdr:row>
      <xdr:rowOff>47625</xdr:rowOff>
    </xdr:from>
    <xdr:to>
      <xdr:col>0</xdr:col>
      <xdr:colOff>400050</xdr:colOff>
      <xdr:row>4103</xdr:row>
      <xdr:rowOff>523875</xdr:rowOff>
    </xdr:to>
    <xdr:pic>
      <xdr:nvPicPr>
        <xdr:cNvPr id="3056" name="Рисунок 3055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4104</xdr:row>
      <xdr:rowOff>47625</xdr:rowOff>
    </xdr:from>
    <xdr:to>
      <xdr:col>0</xdr:col>
      <xdr:colOff>400050</xdr:colOff>
      <xdr:row>4104</xdr:row>
      <xdr:rowOff>523875</xdr:rowOff>
    </xdr:to>
    <xdr:pic>
      <xdr:nvPicPr>
        <xdr:cNvPr id="3057" name="Рисунок 3056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4105</xdr:row>
      <xdr:rowOff>47625</xdr:rowOff>
    </xdr:from>
    <xdr:to>
      <xdr:col>0</xdr:col>
      <xdr:colOff>400050</xdr:colOff>
      <xdr:row>4105</xdr:row>
      <xdr:rowOff>523875</xdr:rowOff>
    </xdr:to>
    <xdr:pic>
      <xdr:nvPicPr>
        <xdr:cNvPr id="3058" name="Рисунок 3057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4106</xdr:row>
      <xdr:rowOff>47625</xdr:rowOff>
    </xdr:from>
    <xdr:to>
      <xdr:col>0</xdr:col>
      <xdr:colOff>400050</xdr:colOff>
      <xdr:row>4106</xdr:row>
      <xdr:rowOff>523875</xdr:rowOff>
    </xdr:to>
    <xdr:pic>
      <xdr:nvPicPr>
        <xdr:cNvPr id="3059" name="Рисунок 3058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4108</xdr:row>
      <xdr:rowOff>47625</xdr:rowOff>
    </xdr:from>
    <xdr:to>
      <xdr:col>0</xdr:col>
      <xdr:colOff>400050</xdr:colOff>
      <xdr:row>4108</xdr:row>
      <xdr:rowOff>523875</xdr:rowOff>
    </xdr:to>
    <xdr:pic>
      <xdr:nvPicPr>
        <xdr:cNvPr id="3060" name="Рисунок 3059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4109</xdr:row>
      <xdr:rowOff>47625</xdr:rowOff>
    </xdr:from>
    <xdr:to>
      <xdr:col>0</xdr:col>
      <xdr:colOff>400050</xdr:colOff>
      <xdr:row>4109</xdr:row>
      <xdr:rowOff>523875</xdr:rowOff>
    </xdr:to>
    <xdr:pic>
      <xdr:nvPicPr>
        <xdr:cNvPr id="3061" name="Рисунок 3060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4110</xdr:row>
      <xdr:rowOff>47625</xdr:rowOff>
    </xdr:from>
    <xdr:to>
      <xdr:col>0</xdr:col>
      <xdr:colOff>400050</xdr:colOff>
      <xdr:row>4110</xdr:row>
      <xdr:rowOff>523875</xdr:rowOff>
    </xdr:to>
    <xdr:pic>
      <xdr:nvPicPr>
        <xdr:cNvPr id="3062" name="Рисунок 3061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4111</xdr:row>
      <xdr:rowOff>47625</xdr:rowOff>
    </xdr:from>
    <xdr:to>
      <xdr:col>0</xdr:col>
      <xdr:colOff>400050</xdr:colOff>
      <xdr:row>4111</xdr:row>
      <xdr:rowOff>523875</xdr:rowOff>
    </xdr:to>
    <xdr:pic>
      <xdr:nvPicPr>
        <xdr:cNvPr id="3063" name="Рисунок 3062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4113</xdr:row>
      <xdr:rowOff>47625</xdr:rowOff>
    </xdr:from>
    <xdr:to>
      <xdr:col>0</xdr:col>
      <xdr:colOff>400050</xdr:colOff>
      <xdr:row>4113</xdr:row>
      <xdr:rowOff>523875</xdr:rowOff>
    </xdr:to>
    <xdr:pic>
      <xdr:nvPicPr>
        <xdr:cNvPr id="3064" name="Рисунок 3063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4114</xdr:row>
      <xdr:rowOff>47625</xdr:rowOff>
    </xdr:from>
    <xdr:to>
      <xdr:col>0</xdr:col>
      <xdr:colOff>400050</xdr:colOff>
      <xdr:row>4114</xdr:row>
      <xdr:rowOff>523875</xdr:rowOff>
    </xdr:to>
    <xdr:pic>
      <xdr:nvPicPr>
        <xdr:cNvPr id="3065" name="Рисунок 306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4115</xdr:row>
      <xdr:rowOff>47625</xdr:rowOff>
    </xdr:from>
    <xdr:to>
      <xdr:col>0</xdr:col>
      <xdr:colOff>400050</xdr:colOff>
      <xdr:row>4115</xdr:row>
      <xdr:rowOff>523875</xdr:rowOff>
    </xdr:to>
    <xdr:pic>
      <xdr:nvPicPr>
        <xdr:cNvPr id="3066" name="Рисунок 3065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4117</xdr:row>
      <xdr:rowOff>47625</xdr:rowOff>
    </xdr:from>
    <xdr:to>
      <xdr:col>0</xdr:col>
      <xdr:colOff>400050</xdr:colOff>
      <xdr:row>4117</xdr:row>
      <xdr:rowOff>523875</xdr:rowOff>
    </xdr:to>
    <xdr:pic>
      <xdr:nvPicPr>
        <xdr:cNvPr id="3067" name="Рисунок 3066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4118</xdr:row>
      <xdr:rowOff>47625</xdr:rowOff>
    </xdr:from>
    <xdr:to>
      <xdr:col>0</xdr:col>
      <xdr:colOff>400050</xdr:colOff>
      <xdr:row>4118</xdr:row>
      <xdr:rowOff>523875</xdr:rowOff>
    </xdr:to>
    <xdr:pic>
      <xdr:nvPicPr>
        <xdr:cNvPr id="3068" name="Рисунок 3067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4119</xdr:row>
      <xdr:rowOff>47625</xdr:rowOff>
    </xdr:from>
    <xdr:to>
      <xdr:col>0</xdr:col>
      <xdr:colOff>400050</xdr:colOff>
      <xdr:row>4119</xdr:row>
      <xdr:rowOff>523875</xdr:rowOff>
    </xdr:to>
    <xdr:pic>
      <xdr:nvPicPr>
        <xdr:cNvPr id="3069" name="Рисунок 3068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4120</xdr:row>
      <xdr:rowOff>47625</xdr:rowOff>
    </xdr:from>
    <xdr:to>
      <xdr:col>0</xdr:col>
      <xdr:colOff>400050</xdr:colOff>
      <xdr:row>4120</xdr:row>
      <xdr:rowOff>523875</xdr:rowOff>
    </xdr:to>
    <xdr:pic>
      <xdr:nvPicPr>
        <xdr:cNvPr id="3070" name="Рисунок 3069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4122</xdr:row>
      <xdr:rowOff>47625</xdr:rowOff>
    </xdr:from>
    <xdr:to>
      <xdr:col>0</xdr:col>
      <xdr:colOff>400050</xdr:colOff>
      <xdr:row>4122</xdr:row>
      <xdr:rowOff>523875</xdr:rowOff>
    </xdr:to>
    <xdr:pic>
      <xdr:nvPicPr>
        <xdr:cNvPr id="3071" name="Рисунок 3070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4123</xdr:row>
      <xdr:rowOff>47625</xdr:rowOff>
    </xdr:from>
    <xdr:to>
      <xdr:col>0</xdr:col>
      <xdr:colOff>400050</xdr:colOff>
      <xdr:row>4123</xdr:row>
      <xdr:rowOff>523875</xdr:rowOff>
    </xdr:to>
    <xdr:pic>
      <xdr:nvPicPr>
        <xdr:cNvPr id="3072" name="Рисунок 3071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4127</xdr:row>
      <xdr:rowOff>47625</xdr:rowOff>
    </xdr:from>
    <xdr:to>
      <xdr:col>0</xdr:col>
      <xdr:colOff>400050</xdr:colOff>
      <xdr:row>4127</xdr:row>
      <xdr:rowOff>523875</xdr:rowOff>
    </xdr:to>
    <xdr:pic>
      <xdr:nvPicPr>
        <xdr:cNvPr id="3073" name="Рисунок 3072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4128</xdr:row>
      <xdr:rowOff>47625</xdr:rowOff>
    </xdr:from>
    <xdr:to>
      <xdr:col>0</xdr:col>
      <xdr:colOff>400050</xdr:colOff>
      <xdr:row>4128</xdr:row>
      <xdr:rowOff>523875</xdr:rowOff>
    </xdr:to>
    <xdr:pic>
      <xdr:nvPicPr>
        <xdr:cNvPr id="3074" name="Рисунок 307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4129</xdr:row>
      <xdr:rowOff>47625</xdr:rowOff>
    </xdr:from>
    <xdr:to>
      <xdr:col>0</xdr:col>
      <xdr:colOff>400050</xdr:colOff>
      <xdr:row>4129</xdr:row>
      <xdr:rowOff>523875</xdr:rowOff>
    </xdr:to>
    <xdr:pic>
      <xdr:nvPicPr>
        <xdr:cNvPr id="3075" name="Рисунок 3074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4130</xdr:row>
      <xdr:rowOff>47625</xdr:rowOff>
    </xdr:from>
    <xdr:to>
      <xdr:col>0</xdr:col>
      <xdr:colOff>400050</xdr:colOff>
      <xdr:row>4130</xdr:row>
      <xdr:rowOff>523875</xdr:rowOff>
    </xdr:to>
    <xdr:pic>
      <xdr:nvPicPr>
        <xdr:cNvPr id="3076" name="Рисунок 3075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4131</xdr:row>
      <xdr:rowOff>47625</xdr:rowOff>
    </xdr:from>
    <xdr:to>
      <xdr:col>0</xdr:col>
      <xdr:colOff>400050</xdr:colOff>
      <xdr:row>4131</xdr:row>
      <xdr:rowOff>523875</xdr:rowOff>
    </xdr:to>
    <xdr:pic>
      <xdr:nvPicPr>
        <xdr:cNvPr id="3077" name="Рисунок 3076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4132</xdr:row>
      <xdr:rowOff>47625</xdr:rowOff>
    </xdr:from>
    <xdr:to>
      <xdr:col>0</xdr:col>
      <xdr:colOff>400050</xdr:colOff>
      <xdr:row>4132</xdr:row>
      <xdr:rowOff>523875</xdr:rowOff>
    </xdr:to>
    <xdr:pic>
      <xdr:nvPicPr>
        <xdr:cNvPr id="3078" name="Рисунок 3077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4133</xdr:row>
      <xdr:rowOff>47625</xdr:rowOff>
    </xdr:from>
    <xdr:to>
      <xdr:col>0</xdr:col>
      <xdr:colOff>400050</xdr:colOff>
      <xdr:row>4133</xdr:row>
      <xdr:rowOff>523875</xdr:rowOff>
    </xdr:to>
    <xdr:pic>
      <xdr:nvPicPr>
        <xdr:cNvPr id="3079" name="Рисунок 3078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4137</xdr:row>
      <xdr:rowOff>47625</xdr:rowOff>
    </xdr:from>
    <xdr:to>
      <xdr:col>0</xdr:col>
      <xdr:colOff>400050</xdr:colOff>
      <xdr:row>4137</xdr:row>
      <xdr:rowOff>523875</xdr:rowOff>
    </xdr:to>
    <xdr:pic>
      <xdr:nvPicPr>
        <xdr:cNvPr id="3080" name="Рисунок 3079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4138</xdr:row>
      <xdr:rowOff>47625</xdr:rowOff>
    </xdr:from>
    <xdr:to>
      <xdr:col>0</xdr:col>
      <xdr:colOff>400050</xdr:colOff>
      <xdr:row>4138</xdr:row>
      <xdr:rowOff>523875</xdr:rowOff>
    </xdr:to>
    <xdr:pic>
      <xdr:nvPicPr>
        <xdr:cNvPr id="3081" name="Рисунок 3080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4139</xdr:row>
      <xdr:rowOff>47625</xdr:rowOff>
    </xdr:from>
    <xdr:to>
      <xdr:col>0</xdr:col>
      <xdr:colOff>400050</xdr:colOff>
      <xdr:row>4139</xdr:row>
      <xdr:rowOff>523875</xdr:rowOff>
    </xdr:to>
    <xdr:pic>
      <xdr:nvPicPr>
        <xdr:cNvPr id="3082" name="Рисунок 308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4141</xdr:row>
      <xdr:rowOff>47625</xdr:rowOff>
    </xdr:from>
    <xdr:to>
      <xdr:col>0</xdr:col>
      <xdr:colOff>523875</xdr:colOff>
      <xdr:row>4141</xdr:row>
      <xdr:rowOff>523875</xdr:rowOff>
    </xdr:to>
    <xdr:pic>
      <xdr:nvPicPr>
        <xdr:cNvPr id="3083" name="Рисунок 3082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4143</xdr:row>
      <xdr:rowOff>47625</xdr:rowOff>
    </xdr:from>
    <xdr:to>
      <xdr:col>0</xdr:col>
      <xdr:colOff>400050</xdr:colOff>
      <xdr:row>4143</xdr:row>
      <xdr:rowOff>523875</xdr:rowOff>
    </xdr:to>
    <xdr:pic>
      <xdr:nvPicPr>
        <xdr:cNvPr id="3084" name="Рисунок 3083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4144</xdr:row>
      <xdr:rowOff>47625</xdr:rowOff>
    </xdr:from>
    <xdr:to>
      <xdr:col>0</xdr:col>
      <xdr:colOff>400050</xdr:colOff>
      <xdr:row>4144</xdr:row>
      <xdr:rowOff>523875</xdr:rowOff>
    </xdr:to>
    <xdr:pic>
      <xdr:nvPicPr>
        <xdr:cNvPr id="3085" name="Рисунок 3084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4146</xdr:row>
      <xdr:rowOff>47625</xdr:rowOff>
    </xdr:from>
    <xdr:to>
      <xdr:col>0</xdr:col>
      <xdr:colOff>400050</xdr:colOff>
      <xdr:row>4146</xdr:row>
      <xdr:rowOff>523875</xdr:rowOff>
    </xdr:to>
    <xdr:pic>
      <xdr:nvPicPr>
        <xdr:cNvPr id="3086" name="Рисунок 3085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4148</xdr:row>
      <xdr:rowOff>47625</xdr:rowOff>
    </xdr:from>
    <xdr:to>
      <xdr:col>0</xdr:col>
      <xdr:colOff>523875</xdr:colOff>
      <xdr:row>4148</xdr:row>
      <xdr:rowOff>523875</xdr:rowOff>
    </xdr:to>
    <xdr:pic>
      <xdr:nvPicPr>
        <xdr:cNvPr id="3087" name="Рисунок 3086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4149</xdr:row>
      <xdr:rowOff>47625</xdr:rowOff>
    </xdr:from>
    <xdr:to>
      <xdr:col>0</xdr:col>
      <xdr:colOff>400050</xdr:colOff>
      <xdr:row>4149</xdr:row>
      <xdr:rowOff>523875</xdr:rowOff>
    </xdr:to>
    <xdr:pic>
      <xdr:nvPicPr>
        <xdr:cNvPr id="3088" name="Рисунок 3087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4151</xdr:row>
      <xdr:rowOff>47625</xdr:rowOff>
    </xdr:from>
    <xdr:to>
      <xdr:col>0</xdr:col>
      <xdr:colOff>523875</xdr:colOff>
      <xdr:row>4151</xdr:row>
      <xdr:rowOff>523875</xdr:rowOff>
    </xdr:to>
    <xdr:pic>
      <xdr:nvPicPr>
        <xdr:cNvPr id="3089" name="Рисунок 3088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4153</xdr:row>
      <xdr:rowOff>47625</xdr:rowOff>
    </xdr:from>
    <xdr:to>
      <xdr:col>0</xdr:col>
      <xdr:colOff>523875</xdr:colOff>
      <xdr:row>4153</xdr:row>
      <xdr:rowOff>523875</xdr:rowOff>
    </xdr:to>
    <xdr:pic>
      <xdr:nvPicPr>
        <xdr:cNvPr id="3090" name="Рисунок 3089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4154</xdr:row>
      <xdr:rowOff>47625</xdr:rowOff>
    </xdr:from>
    <xdr:to>
      <xdr:col>0</xdr:col>
      <xdr:colOff>523875</xdr:colOff>
      <xdr:row>4154</xdr:row>
      <xdr:rowOff>523875</xdr:rowOff>
    </xdr:to>
    <xdr:pic>
      <xdr:nvPicPr>
        <xdr:cNvPr id="3091" name="Рисунок 3090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4156</xdr:row>
      <xdr:rowOff>47625</xdr:rowOff>
    </xdr:from>
    <xdr:to>
      <xdr:col>0</xdr:col>
      <xdr:colOff>400050</xdr:colOff>
      <xdr:row>4156</xdr:row>
      <xdr:rowOff>523875</xdr:rowOff>
    </xdr:to>
    <xdr:pic>
      <xdr:nvPicPr>
        <xdr:cNvPr id="3092" name="Рисунок 3091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4157</xdr:row>
      <xdr:rowOff>47625</xdr:rowOff>
    </xdr:from>
    <xdr:to>
      <xdr:col>0</xdr:col>
      <xdr:colOff>523875</xdr:colOff>
      <xdr:row>4157</xdr:row>
      <xdr:rowOff>523875</xdr:rowOff>
    </xdr:to>
    <xdr:pic>
      <xdr:nvPicPr>
        <xdr:cNvPr id="3093" name="Рисунок 3092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4159</xdr:row>
      <xdr:rowOff>47625</xdr:rowOff>
    </xdr:from>
    <xdr:to>
      <xdr:col>0</xdr:col>
      <xdr:colOff>523875</xdr:colOff>
      <xdr:row>4159</xdr:row>
      <xdr:rowOff>523875</xdr:rowOff>
    </xdr:to>
    <xdr:pic>
      <xdr:nvPicPr>
        <xdr:cNvPr id="3094" name="Рисунок 3093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4161</xdr:row>
      <xdr:rowOff>47625</xdr:rowOff>
    </xdr:from>
    <xdr:to>
      <xdr:col>0</xdr:col>
      <xdr:colOff>400050</xdr:colOff>
      <xdr:row>4161</xdr:row>
      <xdr:rowOff>523875</xdr:rowOff>
    </xdr:to>
    <xdr:pic>
      <xdr:nvPicPr>
        <xdr:cNvPr id="3095" name="Рисунок 3094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4163</xdr:row>
      <xdr:rowOff>47625</xdr:rowOff>
    </xdr:from>
    <xdr:to>
      <xdr:col>0</xdr:col>
      <xdr:colOff>400050</xdr:colOff>
      <xdr:row>4163</xdr:row>
      <xdr:rowOff>523875</xdr:rowOff>
    </xdr:to>
    <xdr:pic>
      <xdr:nvPicPr>
        <xdr:cNvPr id="3096" name="Рисунок 3095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4167</xdr:row>
      <xdr:rowOff>47625</xdr:rowOff>
    </xdr:from>
    <xdr:to>
      <xdr:col>0</xdr:col>
      <xdr:colOff>523875</xdr:colOff>
      <xdr:row>4167</xdr:row>
      <xdr:rowOff>523875</xdr:rowOff>
    </xdr:to>
    <xdr:pic>
      <xdr:nvPicPr>
        <xdr:cNvPr id="3097" name="Рисунок 3096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4169</xdr:row>
      <xdr:rowOff>47625</xdr:rowOff>
    </xdr:from>
    <xdr:to>
      <xdr:col>0</xdr:col>
      <xdr:colOff>523875</xdr:colOff>
      <xdr:row>4169</xdr:row>
      <xdr:rowOff>523875</xdr:rowOff>
    </xdr:to>
    <xdr:pic>
      <xdr:nvPicPr>
        <xdr:cNvPr id="3098" name="Рисунок 3097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4170</xdr:row>
      <xdr:rowOff>47625</xdr:rowOff>
    </xdr:from>
    <xdr:to>
      <xdr:col>0</xdr:col>
      <xdr:colOff>523875</xdr:colOff>
      <xdr:row>4170</xdr:row>
      <xdr:rowOff>523875</xdr:rowOff>
    </xdr:to>
    <xdr:pic>
      <xdr:nvPicPr>
        <xdr:cNvPr id="3099" name="Рисунок 3098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4171</xdr:row>
      <xdr:rowOff>47625</xdr:rowOff>
    </xdr:from>
    <xdr:to>
      <xdr:col>0</xdr:col>
      <xdr:colOff>400050</xdr:colOff>
      <xdr:row>4171</xdr:row>
      <xdr:rowOff>523875</xdr:rowOff>
    </xdr:to>
    <xdr:pic>
      <xdr:nvPicPr>
        <xdr:cNvPr id="3100" name="Рисунок 3099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4172</xdr:row>
      <xdr:rowOff>47625</xdr:rowOff>
    </xdr:from>
    <xdr:to>
      <xdr:col>0</xdr:col>
      <xdr:colOff>400050</xdr:colOff>
      <xdr:row>4172</xdr:row>
      <xdr:rowOff>523875</xdr:rowOff>
    </xdr:to>
    <xdr:pic>
      <xdr:nvPicPr>
        <xdr:cNvPr id="3101" name="Рисунок 3100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4174</xdr:row>
      <xdr:rowOff>47625</xdr:rowOff>
    </xdr:from>
    <xdr:to>
      <xdr:col>0</xdr:col>
      <xdr:colOff>400050</xdr:colOff>
      <xdr:row>4174</xdr:row>
      <xdr:rowOff>523875</xdr:rowOff>
    </xdr:to>
    <xdr:pic>
      <xdr:nvPicPr>
        <xdr:cNvPr id="3102" name="Рисунок 310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4175</xdr:row>
      <xdr:rowOff>47625</xdr:rowOff>
    </xdr:from>
    <xdr:to>
      <xdr:col>0</xdr:col>
      <xdr:colOff>400050</xdr:colOff>
      <xdr:row>4175</xdr:row>
      <xdr:rowOff>523875</xdr:rowOff>
    </xdr:to>
    <xdr:pic>
      <xdr:nvPicPr>
        <xdr:cNvPr id="3103" name="Рисунок 3102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4176</xdr:row>
      <xdr:rowOff>47625</xdr:rowOff>
    </xdr:from>
    <xdr:to>
      <xdr:col>0</xdr:col>
      <xdr:colOff>400050</xdr:colOff>
      <xdr:row>4176</xdr:row>
      <xdr:rowOff>523875</xdr:rowOff>
    </xdr:to>
    <xdr:pic>
      <xdr:nvPicPr>
        <xdr:cNvPr id="3104" name="Рисунок 310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4177</xdr:row>
      <xdr:rowOff>47625</xdr:rowOff>
    </xdr:from>
    <xdr:to>
      <xdr:col>0</xdr:col>
      <xdr:colOff>400050</xdr:colOff>
      <xdr:row>4177</xdr:row>
      <xdr:rowOff>523875</xdr:rowOff>
    </xdr:to>
    <xdr:pic>
      <xdr:nvPicPr>
        <xdr:cNvPr id="3105" name="Рисунок 3104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4178</xdr:row>
      <xdr:rowOff>47625</xdr:rowOff>
    </xdr:from>
    <xdr:to>
      <xdr:col>0</xdr:col>
      <xdr:colOff>400050</xdr:colOff>
      <xdr:row>4178</xdr:row>
      <xdr:rowOff>523875</xdr:rowOff>
    </xdr:to>
    <xdr:pic>
      <xdr:nvPicPr>
        <xdr:cNvPr id="3106" name="Рисунок 3105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4180</xdr:row>
      <xdr:rowOff>47625</xdr:rowOff>
    </xdr:from>
    <xdr:to>
      <xdr:col>0</xdr:col>
      <xdr:colOff>400050</xdr:colOff>
      <xdr:row>4180</xdr:row>
      <xdr:rowOff>523875</xdr:rowOff>
    </xdr:to>
    <xdr:pic>
      <xdr:nvPicPr>
        <xdr:cNvPr id="3107" name="Рисунок 3106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4181</xdr:row>
      <xdr:rowOff>47625</xdr:rowOff>
    </xdr:from>
    <xdr:to>
      <xdr:col>0</xdr:col>
      <xdr:colOff>523875</xdr:colOff>
      <xdr:row>4181</xdr:row>
      <xdr:rowOff>523875</xdr:rowOff>
    </xdr:to>
    <xdr:pic>
      <xdr:nvPicPr>
        <xdr:cNvPr id="3108" name="Рисунок 3107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4183</xdr:row>
      <xdr:rowOff>47625</xdr:rowOff>
    </xdr:from>
    <xdr:to>
      <xdr:col>0</xdr:col>
      <xdr:colOff>523875</xdr:colOff>
      <xdr:row>4183</xdr:row>
      <xdr:rowOff>523875</xdr:rowOff>
    </xdr:to>
    <xdr:pic>
      <xdr:nvPicPr>
        <xdr:cNvPr id="3109" name="Рисунок 3108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4184</xdr:row>
      <xdr:rowOff>47625</xdr:rowOff>
    </xdr:from>
    <xdr:to>
      <xdr:col>0</xdr:col>
      <xdr:colOff>523875</xdr:colOff>
      <xdr:row>4184</xdr:row>
      <xdr:rowOff>523875</xdr:rowOff>
    </xdr:to>
    <xdr:pic>
      <xdr:nvPicPr>
        <xdr:cNvPr id="3110" name="Рисунок 3109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4186</xdr:row>
      <xdr:rowOff>47625</xdr:rowOff>
    </xdr:from>
    <xdr:to>
      <xdr:col>0</xdr:col>
      <xdr:colOff>523875</xdr:colOff>
      <xdr:row>4186</xdr:row>
      <xdr:rowOff>523875</xdr:rowOff>
    </xdr:to>
    <xdr:pic>
      <xdr:nvPicPr>
        <xdr:cNvPr id="3111" name="Рисунок 3110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4187</xdr:row>
      <xdr:rowOff>47625</xdr:rowOff>
    </xdr:from>
    <xdr:to>
      <xdr:col>0</xdr:col>
      <xdr:colOff>523875</xdr:colOff>
      <xdr:row>4187</xdr:row>
      <xdr:rowOff>523875</xdr:rowOff>
    </xdr:to>
    <xdr:pic>
      <xdr:nvPicPr>
        <xdr:cNvPr id="3112" name="Рисунок 3111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4188</xdr:row>
      <xdr:rowOff>47625</xdr:rowOff>
    </xdr:from>
    <xdr:to>
      <xdr:col>0</xdr:col>
      <xdr:colOff>647700</xdr:colOff>
      <xdr:row>4188</xdr:row>
      <xdr:rowOff>523875</xdr:rowOff>
    </xdr:to>
    <xdr:pic>
      <xdr:nvPicPr>
        <xdr:cNvPr id="3113" name="Рисунок 3112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4190</xdr:row>
      <xdr:rowOff>47625</xdr:rowOff>
    </xdr:from>
    <xdr:to>
      <xdr:col>0</xdr:col>
      <xdr:colOff>523875</xdr:colOff>
      <xdr:row>4190</xdr:row>
      <xdr:rowOff>523875</xdr:rowOff>
    </xdr:to>
    <xdr:pic>
      <xdr:nvPicPr>
        <xdr:cNvPr id="3114" name="Рисунок 3113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4191</xdr:row>
      <xdr:rowOff>47625</xdr:rowOff>
    </xdr:from>
    <xdr:to>
      <xdr:col>0</xdr:col>
      <xdr:colOff>523875</xdr:colOff>
      <xdr:row>4191</xdr:row>
      <xdr:rowOff>523875</xdr:rowOff>
    </xdr:to>
    <xdr:pic>
      <xdr:nvPicPr>
        <xdr:cNvPr id="3115" name="Рисунок 3114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4193</xdr:row>
      <xdr:rowOff>47625</xdr:rowOff>
    </xdr:from>
    <xdr:to>
      <xdr:col>0</xdr:col>
      <xdr:colOff>523875</xdr:colOff>
      <xdr:row>4193</xdr:row>
      <xdr:rowOff>523875</xdr:rowOff>
    </xdr:to>
    <xdr:pic>
      <xdr:nvPicPr>
        <xdr:cNvPr id="3116" name="Рисунок 3115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4194</xdr:row>
      <xdr:rowOff>47625</xdr:rowOff>
    </xdr:from>
    <xdr:to>
      <xdr:col>0</xdr:col>
      <xdr:colOff>523875</xdr:colOff>
      <xdr:row>4194</xdr:row>
      <xdr:rowOff>523875</xdr:rowOff>
    </xdr:to>
    <xdr:pic>
      <xdr:nvPicPr>
        <xdr:cNvPr id="3117" name="Рисунок 3116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4195</xdr:row>
      <xdr:rowOff>47625</xdr:rowOff>
    </xdr:from>
    <xdr:to>
      <xdr:col>0</xdr:col>
      <xdr:colOff>400050</xdr:colOff>
      <xdr:row>4195</xdr:row>
      <xdr:rowOff>523875</xdr:rowOff>
    </xdr:to>
    <xdr:pic>
      <xdr:nvPicPr>
        <xdr:cNvPr id="3118" name="Рисунок 3117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4196</xdr:row>
      <xdr:rowOff>47625</xdr:rowOff>
    </xdr:from>
    <xdr:to>
      <xdr:col>0</xdr:col>
      <xdr:colOff>400050</xdr:colOff>
      <xdr:row>4196</xdr:row>
      <xdr:rowOff>523875</xdr:rowOff>
    </xdr:to>
    <xdr:pic>
      <xdr:nvPicPr>
        <xdr:cNvPr id="3119" name="Рисунок 3118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4198</xdr:row>
      <xdr:rowOff>47625</xdr:rowOff>
    </xdr:from>
    <xdr:to>
      <xdr:col>0</xdr:col>
      <xdr:colOff>523875</xdr:colOff>
      <xdr:row>4198</xdr:row>
      <xdr:rowOff>523875</xdr:rowOff>
    </xdr:to>
    <xdr:pic>
      <xdr:nvPicPr>
        <xdr:cNvPr id="3120" name="Рисунок 3119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4200</xdr:row>
      <xdr:rowOff>47625</xdr:rowOff>
    </xdr:from>
    <xdr:to>
      <xdr:col>0</xdr:col>
      <xdr:colOff>523875</xdr:colOff>
      <xdr:row>4200</xdr:row>
      <xdr:rowOff>523875</xdr:rowOff>
    </xdr:to>
    <xdr:pic>
      <xdr:nvPicPr>
        <xdr:cNvPr id="3121" name="Рисунок 3120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4201</xdr:row>
      <xdr:rowOff>47625</xdr:rowOff>
    </xdr:from>
    <xdr:to>
      <xdr:col>0</xdr:col>
      <xdr:colOff>523875</xdr:colOff>
      <xdr:row>4201</xdr:row>
      <xdr:rowOff>523875</xdr:rowOff>
    </xdr:to>
    <xdr:pic>
      <xdr:nvPicPr>
        <xdr:cNvPr id="3122" name="Рисунок 312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4202</xdr:row>
      <xdr:rowOff>47625</xdr:rowOff>
    </xdr:from>
    <xdr:to>
      <xdr:col>0</xdr:col>
      <xdr:colOff>523875</xdr:colOff>
      <xdr:row>4202</xdr:row>
      <xdr:rowOff>523875</xdr:rowOff>
    </xdr:to>
    <xdr:pic>
      <xdr:nvPicPr>
        <xdr:cNvPr id="3123" name="Рисунок 3122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4204</xdr:row>
      <xdr:rowOff>47625</xdr:rowOff>
    </xdr:from>
    <xdr:to>
      <xdr:col>0</xdr:col>
      <xdr:colOff>704850</xdr:colOff>
      <xdr:row>4204</xdr:row>
      <xdr:rowOff>523875</xdr:rowOff>
    </xdr:to>
    <xdr:pic>
      <xdr:nvPicPr>
        <xdr:cNvPr id="3124" name="Рисунок 3123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4205</xdr:row>
      <xdr:rowOff>47625</xdr:rowOff>
    </xdr:from>
    <xdr:to>
      <xdr:col>0</xdr:col>
      <xdr:colOff>523875</xdr:colOff>
      <xdr:row>4205</xdr:row>
      <xdr:rowOff>523875</xdr:rowOff>
    </xdr:to>
    <xdr:pic>
      <xdr:nvPicPr>
        <xdr:cNvPr id="3125" name="Рисунок 312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4206</xdr:row>
      <xdr:rowOff>47625</xdr:rowOff>
    </xdr:from>
    <xdr:to>
      <xdr:col>0</xdr:col>
      <xdr:colOff>523875</xdr:colOff>
      <xdr:row>4206</xdr:row>
      <xdr:rowOff>523875</xdr:rowOff>
    </xdr:to>
    <xdr:pic>
      <xdr:nvPicPr>
        <xdr:cNvPr id="3126" name="Рисунок 3125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4207</xdr:row>
      <xdr:rowOff>47625</xdr:rowOff>
    </xdr:from>
    <xdr:to>
      <xdr:col>0</xdr:col>
      <xdr:colOff>400050</xdr:colOff>
      <xdr:row>4207</xdr:row>
      <xdr:rowOff>523875</xdr:rowOff>
    </xdr:to>
    <xdr:pic>
      <xdr:nvPicPr>
        <xdr:cNvPr id="3127" name="Рисунок 3126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4208</xdr:row>
      <xdr:rowOff>47625</xdr:rowOff>
    </xdr:from>
    <xdr:to>
      <xdr:col>0</xdr:col>
      <xdr:colOff>523875</xdr:colOff>
      <xdr:row>4208</xdr:row>
      <xdr:rowOff>523875</xdr:rowOff>
    </xdr:to>
    <xdr:pic>
      <xdr:nvPicPr>
        <xdr:cNvPr id="3128" name="Рисунок 3127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4209</xdr:row>
      <xdr:rowOff>47625</xdr:rowOff>
    </xdr:from>
    <xdr:to>
      <xdr:col>0</xdr:col>
      <xdr:colOff>600075</xdr:colOff>
      <xdr:row>4209</xdr:row>
      <xdr:rowOff>523875</xdr:rowOff>
    </xdr:to>
    <xdr:pic>
      <xdr:nvPicPr>
        <xdr:cNvPr id="3129" name="Рисунок 3128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4213</xdr:row>
      <xdr:rowOff>47625</xdr:rowOff>
    </xdr:from>
    <xdr:to>
      <xdr:col>0</xdr:col>
      <xdr:colOff>400050</xdr:colOff>
      <xdr:row>4213</xdr:row>
      <xdr:rowOff>523875</xdr:rowOff>
    </xdr:to>
    <xdr:pic>
      <xdr:nvPicPr>
        <xdr:cNvPr id="3130" name="Рисунок 3129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4214</xdr:row>
      <xdr:rowOff>47625</xdr:rowOff>
    </xdr:from>
    <xdr:to>
      <xdr:col>0</xdr:col>
      <xdr:colOff>400050</xdr:colOff>
      <xdr:row>4214</xdr:row>
      <xdr:rowOff>523875</xdr:rowOff>
    </xdr:to>
    <xdr:pic>
      <xdr:nvPicPr>
        <xdr:cNvPr id="3131" name="Рисунок 3130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4216</xdr:row>
      <xdr:rowOff>47625</xdr:rowOff>
    </xdr:from>
    <xdr:to>
      <xdr:col>0</xdr:col>
      <xdr:colOff>400050</xdr:colOff>
      <xdr:row>4216</xdr:row>
      <xdr:rowOff>523875</xdr:rowOff>
    </xdr:to>
    <xdr:pic>
      <xdr:nvPicPr>
        <xdr:cNvPr id="3132" name="Рисунок 3131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4217</xdr:row>
      <xdr:rowOff>47625</xdr:rowOff>
    </xdr:from>
    <xdr:to>
      <xdr:col>0</xdr:col>
      <xdr:colOff>619125</xdr:colOff>
      <xdr:row>4217</xdr:row>
      <xdr:rowOff>523875</xdr:rowOff>
    </xdr:to>
    <xdr:pic>
      <xdr:nvPicPr>
        <xdr:cNvPr id="3133" name="Рисунок 3132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4218</xdr:row>
      <xdr:rowOff>47625</xdr:rowOff>
    </xdr:from>
    <xdr:to>
      <xdr:col>0</xdr:col>
      <xdr:colOff>400050</xdr:colOff>
      <xdr:row>4218</xdr:row>
      <xdr:rowOff>523875</xdr:rowOff>
    </xdr:to>
    <xdr:pic>
      <xdr:nvPicPr>
        <xdr:cNvPr id="3134" name="Рисунок 313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4219</xdr:row>
      <xdr:rowOff>47625</xdr:rowOff>
    </xdr:from>
    <xdr:to>
      <xdr:col>0</xdr:col>
      <xdr:colOff>400050</xdr:colOff>
      <xdr:row>4219</xdr:row>
      <xdr:rowOff>523875</xdr:rowOff>
    </xdr:to>
    <xdr:pic>
      <xdr:nvPicPr>
        <xdr:cNvPr id="3135" name="Рисунок 3134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4223</xdr:row>
      <xdr:rowOff>47625</xdr:rowOff>
    </xdr:from>
    <xdr:to>
      <xdr:col>0</xdr:col>
      <xdr:colOff>400050</xdr:colOff>
      <xdr:row>4223</xdr:row>
      <xdr:rowOff>523875</xdr:rowOff>
    </xdr:to>
    <xdr:pic>
      <xdr:nvPicPr>
        <xdr:cNvPr id="3136" name="Рисунок 3135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4224</xdr:row>
      <xdr:rowOff>47625</xdr:rowOff>
    </xdr:from>
    <xdr:to>
      <xdr:col>0</xdr:col>
      <xdr:colOff>400050</xdr:colOff>
      <xdr:row>4224</xdr:row>
      <xdr:rowOff>523875</xdr:rowOff>
    </xdr:to>
    <xdr:pic>
      <xdr:nvPicPr>
        <xdr:cNvPr id="3137" name="Рисунок 3136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4228</xdr:row>
      <xdr:rowOff>47625</xdr:rowOff>
    </xdr:from>
    <xdr:to>
      <xdr:col>0</xdr:col>
      <xdr:colOff>400050</xdr:colOff>
      <xdr:row>4228</xdr:row>
      <xdr:rowOff>523875</xdr:rowOff>
    </xdr:to>
    <xdr:pic>
      <xdr:nvPicPr>
        <xdr:cNvPr id="3138" name="Рисунок 3137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4230</xdr:row>
      <xdr:rowOff>47625</xdr:rowOff>
    </xdr:from>
    <xdr:to>
      <xdr:col>0</xdr:col>
      <xdr:colOff>523875</xdr:colOff>
      <xdr:row>4230</xdr:row>
      <xdr:rowOff>523875</xdr:rowOff>
    </xdr:to>
    <xdr:pic>
      <xdr:nvPicPr>
        <xdr:cNvPr id="3139" name="Рисунок 3138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4231</xdr:row>
      <xdr:rowOff>47625</xdr:rowOff>
    </xdr:from>
    <xdr:to>
      <xdr:col>0</xdr:col>
      <xdr:colOff>400050</xdr:colOff>
      <xdr:row>4231</xdr:row>
      <xdr:rowOff>523875</xdr:rowOff>
    </xdr:to>
    <xdr:pic>
      <xdr:nvPicPr>
        <xdr:cNvPr id="3140" name="Рисунок 3139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4233</xdr:row>
      <xdr:rowOff>47625</xdr:rowOff>
    </xdr:from>
    <xdr:to>
      <xdr:col>0</xdr:col>
      <xdr:colOff>400050</xdr:colOff>
      <xdr:row>4233</xdr:row>
      <xdr:rowOff>523875</xdr:rowOff>
    </xdr:to>
    <xdr:pic>
      <xdr:nvPicPr>
        <xdr:cNvPr id="3141" name="Рисунок 3140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4234</xdr:row>
      <xdr:rowOff>47625</xdr:rowOff>
    </xdr:from>
    <xdr:to>
      <xdr:col>0</xdr:col>
      <xdr:colOff>400050</xdr:colOff>
      <xdr:row>4234</xdr:row>
      <xdr:rowOff>523875</xdr:rowOff>
    </xdr:to>
    <xdr:pic>
      <xdr:nvPicPr>
        <xdr:cNvPr id="3142" name="Рисунок 3141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4235</xdr:row>
      <xdr:rowOff>47625</xdr:rowOff>
    </xdr:from>
    <xdr:to>
      <xdr:col>0</xdr:col>
      <xdr:colOff>400050</xdr:colOff>
      <xdr:row>4235</xdr:row>
      <xdr:rowOff>523875</xdr:rowOff>
    </xdr:to>
    <xdr:pic>
      <xdr:nvPicPr>
        <xdr:cNvPr id="3143" name="Рисунок 3142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4236</xdr:row>
      <xdr:rowOff>47625</xdr:rowOff>
    </xdr:from>
    <xdr:to>
      <xdr:col>0</xdr:col>
      <xdr:colOff>400050</xdr:colOff>
      <xdr:row>4236</xdr:row>
      <xdr:rowOff>523875</xdr:rowOff>
    </xdr:to>
    <xdr:pic>
      <xdr:nvPicPr>
        <xdr:cNvPr id="3144" name="Рисунок 3143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4237</xdr:row>
      <xdr:rowOff>47625</xdr:rowOff>
    </xdr:from>
    <xdr:to>
      <xdr:col>0</xdr:col>
      <xdr:colOff>523875</xdr:colOff>
      <xdr:row>4237</xdr:row>
      <xdr:rowOff>523875</xdr:rowOff>
    </xdr:to>
    <xdr:pic>
      <xdr:nvPicPr>
        <xdr:cNvPr id="3145" name="Рисунок 3144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4238</xdr:row>
      <xdr:rowOff>47625</xdr:rowOff>
    </xdr:from>
    <xdr:to>
      <xdr:col>0</xdr:col>
      <xdr:colOff>523875</xdr:colOff>
      <xdr:row>4238</xdr:row>
      <xdr:rowOff>523875</xdr:rowOff>
    </xdr:to>
    <xdr:pic>
      <xdr:nvPicPr>
        <xdr:cNvPr id="3146" name="Рисунок 3145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4242</xdr:row>
      <xdr:rowOff>47625</xdr:rowOff>
    </xdr:from>
    <xdr:to>
      <xdr:col>0</xdr:col>
      <xdr:colOff>400050</xdr:colOff>
      <xdr:row>4242</xdr:row>
      <xdr:rowOff>523875</xdr:rowOff>
    </xdr:to>
    <xdr:pic>
      <xdr:nvPicPr>
        <xdr:cNvPr id="3147" name="Рисунок 3146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4244</xdr:row>
      <xdr:rowOff>47625</xdr:rowOff>
    </xdr:from>
    <xdr:to>
      <xdr:col>0</xdr:col>
      <xdr:colOff>400050</xdr:colOff>
      <xdr:row>4244</xdr:row>
      <xdr:rowOff>523875</xdr:rowOff>
    </xdr:to>
    <xdr:pic>
      <xdr:nvPicPr>
        <xdr:cNvPr id="3148" name="Рисунок 3147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4248</xdr:row>
      <xdr:rowOff>47625</xdr:rowOff>
    </xdr:from>
    <xdr:to>
      <xdr:col>0</xdr:col>
      <xdr:colOff>400050</xdr:colOff>
      <xdr:row>4248</xdr:row>
      <xdr:rowOff>523875</xdr:rowOff>
    </xdr:to>
    <xdr:pic>
      <xdr:nvPicPr>
        <xdr:cNvPr id="3149" name="Рисунок 3148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4249</xdr:row>
      <xdr:rowOff>47625</xdr:rowOff>
    </xdr:from>
    <xdr:to>
      <xdr:col>0</xdr:col>
      <xdr:colOff>676275</xdr:colOff>
      <xdr:row>4249</xdr:row>
      <xdr:rowOff>523875</xdr:rowOff>
    </xdr:to>
    <xdr:pic>
      <xdr:nvPicPr>
        <xdr:cNvPr id="3150" name="Рисунок 3149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4250</xdr:row>
      <xdr:rowOff>47625</xdr:rowOff>
    </xdr:from>
    <xdr:to>
      <xdr:col>0</xdr:col>
      <xdr:colOff>676275</xdr:colOff>
      <xdr:row>4250</xdr:row>
      <xdr:rowOff>523875</xdr:rowOff>
    </xdr:to>
    <xdr:pic>
      <xdr:nvPicPr>
        <xdr:cNvPr id="3151" name="Рисунок 3150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4251</xdr:row>
      <xdr:rowOff>47625</xdr:rowOff>
    </xdr:from>
    <xdr:to>
      <xdr:col>0</xdr:col>
      <xdr:colOff>676275</xdr:colOff>
      <xdr:row>4251</xdr:row>
      <xdr:rowOff>523875</xdr:rowOff>
    </xdr:to>
    <xdr:pic>
      <xdr:nvPicPr>
        <xdr:cNvPr id="3152" name="Рисунок 3151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4253</xdr:row>
      <xdr:rowOff>47625</xdr:rowOff>
    </xdr:from>
    <xdr:to>
      <xdr:col>0</xdr:col>
      <xdr:colOff>400050</xdr:colOff>
      <xdr:row>4253</xdr:row>
      <xdr:rowOff>523875</xdr:rowOff>
    </xdr:to>
    <xdr:pic>
      <xdr:nvPicPr>
        <xdr:cNvPr id="3153" name="Рисунок 3152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4254</xdr:row>
      <xdr:rowOff>47625</xdr:rowOff>
    </xdr:from>
    <xdr:to>
      <xdr:col>0</xdr:col>
      <xdr:colOff>400050</xdr:colOff>
      <xdr:row>4254</xdr:row>
      <xdr:rowOff>523875</xdr:rowOff>
    </xdr:to>
    <xdr:pic>
      <xdr:nvPicPr>
        <xdr:cNvPr id="3154" name="Рисунок 3153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4255</xdr:row>
      <xdr:rowOff>47625</xdr:rowOff>
    </xdr:from>
    <xdr:to>
      <xdr:col>0</xdr:col>
      <xdr:colOff>676275</xdr:colOff>
      <xdr:row>4255</xdr:row>
      <xdr:rowOff>523875</xdr:rowOff>
    </xdr:to>
    <xdr:pic>
      <xdr:nvPicPr>
        <xdr:cNvPr id="3155" name="Рисунок 3154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4256</xdr:row>
      <xdr:rowOff>47625</xdr:rowOff>
    </xdr:from>
    <xdr:to>
      <xdr:col>0</xdr:col>
      <xdr:colOff>400050</xdr:colOff>
      <xdr:row>4256</xdr:row>
      <xdr:rowOff>523875</xdr:rowOff>
    </xdr:to>
    <xdr:pic>
      <xdr:nvPicPr>
        <xdr:cNvPr id="3156" name="Рисунок 3155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4257</xdr:row>
      <xdr:rowOff>47625</xdr:rowOff>
    </xdr:from>
    <xdr:to>
      <xdr:col>0</xdr:col>
      <xdr:colOff>400050</xdr:colOff>
      <xdr:row>4257</xdr:row>
      <xdr:rowOff>523875</xdr:rowOff>
    </xdr:to>
    <xdr:pic>
      <xdr:nvPicPr>
        <xdr:cNvPr id="3157" name="Рисунок 3156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4259</xdr:row>
      <xdr:rowOff>47625</xdr:rowOff>
    </xdr:from>
    <xdr:to>
      <xdr:col>0</xdr:col>
      <xdr:colOff>400050</xdr:colOff>
      <xdr:row>4259</xdr:row>
      <xdr:rowOff>523875</xdr:rowOff>
    </xdr:to>
    <xdr:pic>
      <xdr:nvPicPr>
        <xdr:cNvPr id="3158" name="Рисунок 3157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4260</xdr:row>
      <xdr:rowOff>47625</xdr:rowOff>
    </xdr:from>
    <xdr:to>
      <xdr:col>0</xdr:col>
      <xdr:colOff>676275</xdr:colOff>
      <xdr:row>4260</xdr:row>
      <xdr:rowOff>523875</xdr:rowOff>
    </xdr:to>
    <xdr:pic>
      <xdr:nvPicPr>
        <xdr:cNvPr id="3159" name="Рисунок 3158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4262</xdr:row>
      <xdr:rowOff>47625</xdr:rowOff>
    </xdr:from>
    <xdr:to>
      <xdr:col>0</xdr:col>
      <xdr:colOff>400050</xdr:colOff>
      <xdr:row>4262</xdr:row>
      <xdr:rowOff>523875</xdr:rowOff>
    </xdr:to>
    <xdr:pic>
      <xdr:nvPicPr>
        <xdr:cNvPr id="3160" name="Рисунок 3159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4263</xdr:row>
      <xdr:rowOff>47625</xdr:rowOff>
    </xdr:from>
    <xdr:to>
      <xdr:col>0</xdr:col>
      <xdr:colOff>695325</xdr:colOff>
      <xdr:row>4263</xdr:row>
      <xdr:rowOff>523875</xdr:rowOff>
    </xdr:to>
    <xdr:pic>
      <xdr:nvPicPr>
        <xdr:cNvPr id="3161" name="Рисунок 3160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4265</xdr:row>
      <xdr:rowOff>47625</xdr:rowOff>
    </xdr:from>
    <xdr:to>
      <xdr:col>0</xdr:col>
      <xdr:colOff>400050</xdr:colOff>
      <xdr:row>4265</xdr:row>
      <xdr:rowOff>523875</xdr:rowOff>
    </xdr:to>
    <xdr:pic>
      <xdr:nvPicPr>
        <xdr:cNvPr id="3162" name="Рисунок 3161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4266</xdr:row>
      <xdr:rowOff>47625</xdr:rowOff>
    </xdr:from>
    <xdr:to>
      <xdr:col>0</xdr:col>
      <xdr:colOff>523875</xdr:colOff>
      <xdr:row>4266</xdr:row>
      <xdr:rowOff>523875</xdr:rowOff>
    </xdr:to>
    <xdr:pic>
      <xdr:nvPicPr>
        <xdr:cNvPr id="3163" name="Рисунок 3162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4267</xdr:row>
      <xdr:rowOff>47625</xdr:rowOff>
    </xdr:from>
    <xdr:to>
      <xdr:col>0</xdr:col>
      <xdr:colOff>400050</xdr:colOff>
      <xdr:row>4267</xdr:row>
      <xdr:rowOff>523875</xdr:rowOff>
    </xdr:to>
    <xdr:pic>
      <xdr:nvPicPr>
        <xdr:cNvPr id="3164" name="Рисунок 316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4268</xdr:row>
      <xdr:rowOff>47625</xdr:rowOff>
    </xdr:from>
    <xdr:to>
      <xdr:col>0</xdr:col>
      <xdr:colOff>523875</xdr:colOff>
      <xdr:row>4268</xdr:row>
      <xdr:rowOff>523875</xdr:rowOff>
    </xdr:to>
    <xdr:pic>
      <xdr:nvPicPr>
        <xdr:cNvPr id="3165" name="Рисунок 3164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4269</xdr:row>
      <xdr:rowOff>47625</xdr:rowOff>
    </xdr:from>
    <xdr:to>
      <xdr:col>0</xdr:col>
      <xdr:colOff>523875</xdr:colOff>
      <xdr:row>4269</xdr:row>
      <xdr:rowOff>523875</xdr:rowOff>
    </xdr:to>
    <xdr:pic>
      <xdr:nvPicPr>
        <xdr:cNvPr id="3166" name="Рисунок 3165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4270</xdr:row>
      <xdr:rowOff>47625</xdr:rowOff>
    </xdr:from>
    <xdr:to>
      <xdr:col>0</xdr:col>
      <xdr:colOff>523875</xdr:colOff>
      <xdr:row>4270</xdr:row>
      <xdr:rowOff>523875</xdr:rowOff>
    </xdr:to>
    <xdr:pic>
      <xdr:nvPicPr>
        <xdr:cNvPr id="3167" name="Рисунок 3166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4271</xdr:row>
      <xdr:rowOff>47625</xdr:rowOff>
    </xdr:from>
    <xdr:to>
      <xdr:col>0</xdr:col>
      <xdr:colOff>523875</xdr:colOff>
      <xdr:row>4271</xdr:row>
      <xdr:rowOff>523875</xdr:rowOff>
    </xdr:to>
    <xdr:pic>
      <xdr:nvPicPr>
        <xdr:cNvPr id="3168" name="Рисунок 3167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4272</xdr:row>
      <xdr:rowOff>47625</xdr:rowOff>
    </xdr:from>
    <xdr:to>
      <xdr:col>0</xdr:col>
      <xdr:colOff>523875</xdr:colOff>
      <xdr:row>4272</xdr:row>
      <xdr:rowOff>523875</xdr:rowOff>
    </xdr:to>
    <xdr:pic>
      <xdr:nvPicPr>
        <xdr:cNvPr id="3169" name="Рисунок 3168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4274</xdr:row>
      <xdr:rowOff>47625</xdr:rowOff>
    </xdr:from>
    <xdr:to>
      <xdr:col>0</xdr:col>
      <xdr:colOff>400050</xdr:colOff>
      <xdr:row>4274</xdr:row>
      <xdr:rowOff>523875</xdr:rowOff>
    </xdr:to>
    <xdr:pic>
      <xdr:nvPicPr>
        <xdr:cNvPr id="3170" name="Рисунок 3169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4275</xdr:row>
      <xdr:rowOff>47625</xdr:rowOff>
    </xdr:from>
    <xdr:to>
      <xdr:col>0</xdr:col>
      <xdr:colOff>400050</xdr:colOff>
      <xdr:row>4275</xdr:row>
      <xdr:rowOff>523875</xdr:rowOff>
    </xdr:to>
    <xdr:pic>
      <xdr:nvPicPr>
        <xdr:cNvPr id="3171" name="Рисунок 3170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4276</xdr:row>
      <xdr:rowOff>47625</xdr:rowOff>
    </xdr:from>
    <xdr:to>
      <xdr:col>0</xdr:col>
      <xdr:colOff>400050</xdr:colOff>
      <xdr:row>4276</xdr:row>
      <xdr:rowOff>523875</xdr:rowOff>
    </xdr:to>
    <xdr:pic>
      <xdr:nvPicPr>
        <xdr:cNvPr id="3172" name="Рисунок 3171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4277</xdr:row>
      <xdr:rowOff>47625</xdr:rowOff>
    </xdr:from>
    <xdr:to>
      <xdr:col>0</xdr:col>
      <xdr:colOff>400050</xdr:colOff>
      <xdr:row>4277</xdr:row>
      <xdr:rowOff>523875</xdr:rowOff>
    </xdr:to>
    <xdr:pic>
      <xdr:nvPicPr>
        <xdr:cNvPr id="3173" name="Рисунок 3172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4278</xdr:row>
      <xdr:rowOff>47625</xdr:rowOff>
    </xdr:from>
    <xdr:to>
      <xdr:col>0</xdr:col>
      <xdr:colOff>400050</xdr:colOff>
      <xdr:row>4278</xdr:row>
      <xdr:rowOff>523875</xdr:rowOff>
    </xdr:to>
    <xdr:pic>
      <xdr:nvPicPr>
        <xdr:cNvPr id="3174" name="Рисунок 3173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4280</xdr:row>
      <xdr:rowOff>47625</xdr:rowOff>
    </xdr:from>
    <xdr:to>
      <xdr:col>0</xdr:col>
      <xdr:colOff>523875</xdr:colOff>
      <xdr:row>4280</xdr:row>
      <xdr:rowOff>523875</xdr:rowOff>
    </xdr:to>
    <xdr:pic>
      <xdr:nvPicPr>
        <xdr:cNvPr id="3175" name="Рисунок 3174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4281</xdr:row>
      <xdr:rowOff>47625</xdr:rowOff>
    </xdr:from>
    <xdr:to>
      <xdr:col>0</xdr:col>
      <xdr:colOff>523875</xdr:colOff>
      <xdr:row>4281</xdr:row>
      <xdr:rowOff>523875</xdr:rowOff>
    </xdr:to>
    <xdr:pic>
      <xdr:nvPicPr>
        <xdr:cNvPr id="3176" name="Рисунок 3175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4282</xdr:row>
      <xdr:rowOff>47625</xdr:rowOff>
    </xdr:from>
    <xdr:to>
      <xdr:col>0</xdr:col>
      <xdr:colOff>400050</xdr:colOff>
      <xdr:row>4282</xdr:row>
      <xdr:rowOff>523875</xdr:rowOff>
    </xdr:to>
    <xdr:pic>
      <xdr:nvPicPr>
        <xdr:cNvPr id="3177" name="Рисунок 3176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4283</xdr:row>
      <xdr:rowOff>47625</xdr:rowOff>
    </xdr:from>
    <xdr:to>
      <xdr:col>0</xdr:col>
      <xdr:colOff>400050</xdr:colOff>
      <xdr:row>4283</xdr:row>
      <xdr:rowOff>523875</xdr:rowOff>
    </xdr:to>
    <xdr:pic>
      <xdr:nvPicPr>
        <xdr:cNvPr id="3178" name="Рисунок 3177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4284</xdr:row>
      <xdr:rowOff>47625</xdr:rowOff>
    </xdr:from>
    <xdr:to>
      <xdr:col>0</xdr:col>
      <xdr:colOff>400050</xdr:colOff>
      <xdr:row>4284</xdr:row>
      <xdr:rowOff>523875</xdr:rowOff>
    </xdr:to>
    <xdr:pic>
      <xdr:nvPicPr>
        <xdr:cNvPr id="3179" name="Рисунок 3178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4285</xdr:row>
      <xdr:rowOff>47625</xdr:rowOff>
    </xdr:from>
    <xdr:to>
      <xdr:col>0</xdr:col>
      <xdr:colOff>400050</xdr:colOff>
      <xdr:row>4285</xdr:row>
      <xdr:rowOff>523875</xdr:rowOff>
    </xdr:to>
    <xdr:pic>
      <xdr:nvPicPr>
        <xdr:cNvPr id="3180" name="Рисунок 3179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4287</xdr:row>
      <xdr:rowOff>47625</xdr:rowOff>
    </xdr:from>
    <xdr:to>
      <xdr:col>0</xdr:col>
      <xdr:colOff>400050</xdr:colOff>
      <xdr:row>4287</xdr:row>
      <xdr:rowOff>523875</xdr:rowOff>
    </xdr:to>
    <xdr:pic>
      <xdr:nvPicPr>
        <xdr:cNvPr id="3181" name="Рисунок 3180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4288</xdr:row>
      <xdr:rowOff>47625</xdr:rowOff>
    </xdr:from>
    <xdr:to>
      <xdr:col>0</xdr:col>
      <xdr:colOff>523875</xdr:colOff>
      <xdr:row>4288</xdr:row>
      <xdr:rowOff>523875</xdr:rowOff>
    </xdr:to>
    <xdr:pic>
      <xdr:nvPicPr>
        <xdr:cNvPr id="3182" name="Рисунок 3181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4289</xdr:row>
      <xdr:rowOff>47625</xdr:rowOff>
    </xdr:from>
    <xdr:to>
      <xdr:col>0</xdr:col>
      <xdr:colOff>771525</xdr:colOff>
      <xdr:row>4289</xdr:row>
      <xdr:rowOff>523875</xdr:rowOff>
    </xdr:to>
    <xdr:pic>
      <xdr:nvPicPr>
        <xdr:cNvPr id="3183" name="Рисунок 3182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4290</xdr:row>
      <xdr:rowOff>47625</xdr:rowOff>
    </xdr:from>
    <xdr:to>
      <xdr:col>0</xdr:col>
      <xdr:colOff>400050</xdr:colOff>
      <xdr:row>4290</xdr:row>
      <xdr:rowOff>523875</xdr:rowOff>
    </xdr:to>
    <xdr:pic>
      <xdr:nvPicPr>
        <xdr:cNvPr id="3184" name="Рисунок 3183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4292</xdr:row>
      <xdr:rowOff>47625</xdr:rowOff>
    </xdr:from>
    <xdr:to>
      <xdr:col>0</xdr:col>
      <xdr:colOff>400050</xdr:colOff>
      <xdr:row>4292</xdr:row>
      <xdr:rowOff>523875</xdr:rowOff>
    </xdr:to>
    <xdr:pic>
      <xdr:nvPicPr>
        <xdr:cNvPr id="3185" name="Рисунок 3184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4293</xdr:row>
      <xdr:rowOff>47625</xdr:rowOff>
    </xdr:from>
    <xdr:to>
      <xdr:col>0</xdr:col>
      <xdr:colOff>523875</xdr:colOff>
      <xdr:row>4293</xdr:row>
      <xdr:rowOff>523875</xdr:rowOff>
    </xdr:to>
    <xdr:pic>
      <xdr:nvPicPr>
        <xdr:cNvPr id="3186" name="Рисунок 3185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4294</xdr:row>
      <xdr:rowOff>47625</xdr:rowOff>
    </xdr:from>
    <xdr:to>
      <xdr:col>0</xdr:col>
      <xdr:colOff>523875</xdr:colOff>
      <xdr:row>4294</xdr:row>
      <xdr:rowOff>523875</xdr:rowOff>
    </xdr:to>
    <xdr:pic>
      <xdr:nvPicPr>
        <xdr:cNvPr id="3187" name="Рисунок 3186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4295</xdr:row>
      <xdr:rowOff>47625</xdr:rowOff>
    </xdr:from>
    <xdr:to>
      <xdr:col>0</xdr:col>
      <xdr:colOff>400050</xdr:colOff>
      <xdr:row>4295</xdr:row>
      <xdr:rowOff>523875</xdr:rowOff>
    </xdr:to>
    <xdr:pic>
      <xdr:nvPicPr>
        <xdr:cNvPr id="3188" name="Рисунок 3187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4297</xdr:row>
      <xdr:rowOff>47625</xdr:rowOff>
    </xdr:from>
    <xdr:to>
      <xdr:col>0</xdr:col>
      <xdr:colOff>400050</xdr:colOff>
      <xdr:row>4297</xdr:row>
      <xdr:rowOff>523875</xdr:rowOff>
    </xdr:to>
    <xdr:pic>
      <xdr:nvPicPr>
        <xdr:cNvPr id="3189" name="Рисунок 3188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4298</xdr:row>
      <xdr:rowOff>47625</xdr:rowOff>
    </xdr:from>
    <xdr:to>
      <xdr:col>0</xdr:col>
      <xdr:colOff>400050</xdr:colOff>
      <xdr:row>4298</xdr:row>
      <xdr:rowOff>523875</xdr:rowOff>
    </xdr:to>
    <xdr:pic>
      <xdr:nvPicPr>
        <xdr:cNvPr id="3190" name="Рисунок 3189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4299</xdr:row>
      <xdr:rowOff>47625</xdr:rowOff>
    </xdr:from>
    <xdr:to>
      <xdr:col>0</xdr:col>
      <xdr:colOff>400050</xdr:colOff>
      <xdr:row>4299</xdr:row>
      <xdr:rowOff>523875</xdr:rowOff>
    </xdr:to>
    <xdr:pic>
      <xdr:nvPicPr>
        <xdr:cNvPr id="3191" name="Рисунок 3190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4300</xdr:row>
      <xdr:rowOff>47625</xdr:rowOff>
    </xdr:from>
    <xdr:to>
      <xdr:col>0</xdr:col>
      <xdr:colOff>400050</xdr:colOff>
      <xdr:row>4300</xdr:row>
      <xdr:rowOff>523875</xdr:rowOff>
    </xdr:to>
    <xdr:pic>
      <xdr:nvPicPr>
        <xdr:cNvPr id="3192" name="Рисунок 3191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4302</xdr:row>
      <xdr:rowOff>47625</xdr:rowOff>
    </xdr:from>
    <xdr:to>
      <xdr:col>0</xdr:col>
      <xdr:colOff>400050</xdr:colOff>
      <xdr:row>4302</xdr:row>
      <xdr:rowOff>523875</xdr:rowOff>
    </xdr:to>
    <xdr:pic>
      <xdr:nvPicPr>
        <xdr:cNvPr id="3193" name="Рисунок 3192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4303</xdr:row>
      <xdr:rowOff>47625</xdr:rowOff>
    </xdr:from>
    <xdr:to>
      <xdr:col>0</xdr:col>
      <xdr:colOff>400050</xdr:colOff>
      <xdr:row>4303</xdr:row>
      <xdr:rowOff>523875</xdr:rowOff>
    </xdr:to>
    <xdr:pic>
      <xdr:nvPicPr>
        <xdr:cNvPr id="3194" name="Рисунок 319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4304</xdr:row>
      <xdr:rowOff>47625</xdr:rowOff>
    </xdr:from>
    <xdr:to>
      <xdr:col>0</xdr:col>
      <xdr:colOff>400050</xdr:colOff>
      <xdr:row>4304</xdr:row>
      <xdr:rowOff>523875</xdr:rowOff>
    </xdr:to>
    <xdr:pic>
      <xdr:nvPicPr>
        <xdr:cNvPr id="3195" name="Рисунок 3194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4305</xdr:row>
      <xdr:rowOff>47625</xdr:rowOff>
    </xdr:from>
    <xdr:to>
      <xdr:col>0</xdr:col>
      <xdr:colOff>400050</xdr:colOff>
      <xdr:row>4305</xdr:row>
      <xdr:rowOff>523875</xdr:rowOff>
    </xdr:to>
    <xdr:pic>
      <xdr:nvPicPr>
        <xdr:cNvPr id="3196" name="Рисунок 3195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4307</xdr:row>
      <xdr:rowOff>47625</xdr:rowOff>
    </xdr:from>
    <xdr:to>
      <xdr:col>0</xdr:col>
      <xdr:colOff>523875</xdr:colOff>
      <xdr:row>4307</xdr:row>
      <xdr:rowOff>523875</xdr:rowOff>
    </xdr:to>
    <xdr:pic>
      <xdr:nvPicPr>
        <xdr:cNvPr id="3197" name="Рисунок 3196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4308</xdr:row>
      <xdr:rowOff>47625</xdr:rowOff>
    </xdr:from>
    <xdr:to>
      <xdr:col>0</xdr:col>
      <xdr:colOff>400050</xdr:colOff>
      <xdr:row>4308</xdr:row>
      <xdr:rowOff>523875</xdr:rowOff>
    </xdr:to>
    <xdr:pic>
      <xdr:nvPicPr>
        <xdr:cNvPr id="3198" name="Рисунок 3197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4309</xdr:row>
      <xdr:rowOff>47625</xdr:rowOff>
    </xdr:from>
    <xdr:to>
      <xdr:col>0</xdr:col>
      <xdr:colOff>400050</xdr:colOff>
      <xdr:row>4309</xdr:row>
      <xdr:rowOff>523875</xdr:rowOff>
    </xdr:to>
    <xdr:pic>
      <xdr:nvPicPr>
        <xdr:cNvPr id="3199" name="Рисунок 3198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4311</xdr:row>
      <xdr:rowOff>47625</xdr:rowOff>
    </xdr:from>
    <xdr:to>
      <xdr:col>0</xdr:col>
      <xdr:colOff>523875</xdr:colOff>
      <xdr:row>4311</xdr:row>
      <xdr:rowOff>523875</xdr:rowOff>
    </xdr:to>
    <xdr:pic>
      <xdr:nvPicPr>
        <xdr:cNvPr id="3200" name="Рисунок 3199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4312</xdr:row>
      <xdr:rowOff>47625</xdr:rowOff>
    </xdr:from>
    <xdr:to>
      <xdr:col>0</xdr:col>
      <xdr:colOff>400050</xdr:colOff>
      <xdr:row>4312</xdr:row>
      <xdr:rowOff>523875</xdr:rowOff>
    </xdr:to>
    <xdr:pic>
      <xdr:nvPicPr>
        <xdr:cNvPr id="3201" name="Рисунок 3200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4313</xdr:row>
      <xdr:rowOff>47625</xdr:rowOff>
    </xdr:from>
    <xdr:to>
      <xdr:col>0</xdr:col>
      <xdr:colOff>400050</xdr:colOff>
      <xdr:row>4313</xdr:row>
      <xdr:rowOff>523875</xdr:rowOff>
    </xdr:to>
    <xdr:pic>
      <xdr:nvPicPr>
        <xdr:cNvPr id="3202" name="Рисунок 3201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4315</xdr:row>
      <xdr:rowOff>47625</xdr:rowOff>
    </xdr:from>
    <xdr:to>
      <xdr:col>0</xdr:col>
      <xdr:colOff>523875</xdr:colOff>
      <xdr:row>4315</xdr:row>
      <xdr:rowOff>523875</xdr:rowOff>
    </xdr:to>
    <xdr:pic>
      <xdr:nvPicPr>
        <xdr:cNvPr id="3203" name="Рисунок 3202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4316</xdr:row>
      <xdr:rowOff>47625</xdr:rowOff>
    </xdr:from>
    <xdr:to>
      <xdr:col>0</xdr:col>
      <xdr:colOff>695325</xdr:colOff>
      <xdr:row>4316</xdr:row>
      <xdr:rowOff>523875</xdr:rowOff>
    </xdr:to>
    <xdr:pic>
      <xdr:nvPicPr>
        <xdr:cNvPr id="3204" name="Рисунок 3203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4318</xdr:row>
      <xdr:rowOff>47625</xdr:rowOff>
    </xdr:from>
    <xdr:to>
      <xdr:col>0</xdr:col>
      <xdr:colOff>523875</xdr:colOff>
      <xdr:row>4318</xdr:row>
      <xdr:rowOff>523875</xdr:rowOff>
    </xdr:to>
    <xdr:pic>
      <xdr:nvPicPr>
        <xdr:cNvPr id="3205" name="Рисунок 3204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4319</xdr:row>
      <xdr:rowOff>47625</xdr:rowOff>
    </xdr:from>
    <xdr:to>
      <xdr:col>1</xdr:col>
      <xdr:colOff>310861</xdr:colOff>
      <xdr:row>4319</xdr:row>
      <xdr:rowOff>523875</xdr:rowOff>
    </xdr:to>
    <xdr:pic>
      <xdr:nvPicPr>
        <xdr:cNvPr id="3206" name="Рисунок 3205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4320</xdr:row>
      <xdr:rowOff>47625</xdr:rowOff>
    </xdr:from>
    <xdr:to>
      <xdr:col>0</xdr:col>
      <xdr:colOff>523875</xdr:colOff>
      <xdr:row>4320</xdr:row>
      <xdr:rowOff>523875</xdr:rowOff>
    </xdr:to>
    <xdr:pic>
      <xdr:nvPicPr>
        <xdr:cNvPr id="3207" name="Рисунок 3206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4321</xdr:row>
      <xdr:rowOff>47625</xdr:rowOff>
    </xdr:from>
    <xdr:to>
      <xdr:col>0</xdr:col>
      <xdr:colOff>514350</xdr:colOff>
      <xdr:row>4321</xdr:row>
      <xdr:rowOff>523875</xdr:rowOff>
    </xdr:to>
    <xdr:pic>
      <xdr:nvPicPr>
        <xdr:cNvPr id="3208" name="Рисунок 3207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4322</xdr:row>
      <xdr:rowOff>47625</xdr:rowOff>
    </xdr:from>
    <xdr:to>
      <xdr:col>0</xdr:col>
      <xdr:colOff>523875</xdr:colOff>
      <xdr:row>4322</xdr:row>
      <xdr:rowOff>523875</xdr:rowOff>
    </xdr:to>
    <xdr:pic>
      <xdr:nvPicPr>
        <xdr:cNvPr id="3209" name="Рисунок 3208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4323</xdr:row>
      <xdr:rowOff>47625</xdr:rowOff>
    </xdr:from>
    <xdr:to>
      <xdr:col>0</xdr:col>
      <xdr:colOff>695325</xdr:colOff>
      <xdr:row>4323</xdr:row>
      <xdr:rowOff>523875</xdr:rowOff>
    </xdr:to>
    <xdr:pic>
      <xdr:nvPicPr>
        <xdr:cNvPr id="3210" name="Рисунок 3209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4324</xdr:row>
      <xdr:rowOff>47625</xdr:rowOff>
    </xdr:from>
    <xdr:to>
      <xdr:col>0</xdr:col>
      <xdr:colOff>523875</xdr:colOff>
      <xdr:row>4324</xdr:row>
      <xdr:rowOff>523875</xdr:rowOff>
    </xdr:to>
    <xdr:pic>
      <xdr:nvPicPr>
        <xdr:cNvPr id="3211" name="Рисунок 3210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4326</xdr:row>
      <xdr:rowOff>47625</xdr:rowOff>
    </xdr:from>
    <xdr:to>
      <xdr:col>0</xdr:col>
      <xdr:colOff>523875</xdr:colOff>
      <xdr:row>4326</xdr:row>
      <xdr:rowOff>523875</xdr:rowOff>
    </xdr:to>
    <xdr:pic>
      <xdr:nvPicPr>
        <xdr:cNvPr id="3212" name="Рисунок 3211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4327</xdr:row>
      <xdr:rowOff>47625</xdr:rowOff>
    </xdr:from>
    <xdr:to>
      <xdr:col>0</xdr:col>
      <xdr:colOff>523875</xdr:colOff>
      <xdr:row>4327</xdr:row>
      <xdr:rowOff>523875</xdr:rowOff>
    </xdr:to>
    <xdr:pic>
      <xdr:nvPicPr>
        <xdr:cNvPr id="3213" name="Рисунок 3212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4328</xdr:row>
      <xdr:rowOff>47625</xdr:rowOff>
    </xdr:from>
    <xdr:to>
      <xdr:col>0</xdr:col>
      <xdr:colOff>523875</xdr:colOff>
      <xdr:row>4328</xdr:row>
      <xdr:rowOff>523875</xdr:rowOff>
    </xdr:to>
    <xdr:pic>
      <xdr:nvPicPr>
        <xdr:cNvPr id="3214" name="Рисунок 3213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4329</xdr:row>
      <xdr:rowOff>47625</xdr:rowOff>
    </xdr:from>
    <xdr:to>
      <xdr:col>0</xdr:col>
      <xdr:colOff>523875</xdr:colOff>
      <xdr:row>4329</xdr:row>
      <xdr:rowOff>523875</xdr:rowOff>
    </xdr:to>
    <xdr:pic>
      <xdr:nvPicPr>
        <xdr:cNvPr id="3215" name="Рисунок 3214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4330</xdr:row>
      <xdr:rowOff>47625</xdr:rowOff>
    </xdr:from>
    <xdr:to>
      <xdr:col>0</xdr:col>
      <xdr:colOff>400050</xdr:colOff>
      <xdr:row>4330</xdr:row>
      <xdr:rowOff>523875</xdr:rowOff>
    </xdr:to>
    <xdr:pic>
      <xdr:nvPicPr>
        <xdr:cNvPr id="3216" name="Рисунок 3215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4331</xdr:row>
      <xdr:rowOff>47625</xdr:rowOff>
    </xdr:from>
    <xdr:to>
      <xdr:col>0</xdr:col>
      <xdr:colOff>523875</xdr:colOff>
      <xdr:row>4331</xdr:row>
      <xdr:rowOff>523875</xdr:rowOff>
    </xdr:to>
    <xdr:pic>
      <xdr:nvPicPr>
        <xdr:cNvPr id="3217" name="Рисунок 3216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4333</xdr:row>
      <xdr:rowOff>47625</xdr:rowOff>
    </xdr:from>
    <xdr:to>
      <xdr:col>0</xdr:col>
      <xdr:colOff>400050</xdr:colOff>
      <xdr:row>4333</xdr:row>
      <xdr:rowOff>523875</xdr:rowOff>
    </xdr:to>
    <xdr:pic>
      <xdr:nvPicPr>
        <xdr:cNvPr id="3218" name="Рисунок 3217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4334</xdr:row>
      <xdr:rowOff>47625</xdr:rowOff>
    </xdr:from>
    <xdr:to>
      <xdr:col>0</xdr:col>
      <xdr:colOff>400050</xdr:colOff>
      <xdr:row>4334</xdr:row>
      <xdr:rowOff>523875</xdr:rowOff>
    </xdr:to>
    <xdr:pic>
      <xdr:nvPicPr>
        <xdr:cNvPr id="3219" name="Рисунок 3218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4336</xdr:row>
      <xdr:rowOff>47625</xdr:rowOff>
    </xdr:from>
    <xdr:to>
      <xdr:col>0</xdr:col>
      <xdr:colOff>400050</xdr:colOff>
      <xdr:row>4336</xdr:row>
      <xdr:rowOff>523875</xdr:rowOff>
    </xdr:to>
    <xdr:pic>
      <xdr:nvPicPr>
        <xdr:cNvPr id="3220" name="Рисунок 3219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4337</xdr:row>
      <xdr:rowOff>47625</xdr:rowOff>
    </xdr:from>
    <xdr:to>
      <xdr:col>0</xdr:col>
      <xdr:colOff>400050</xdr:colOff>
      <xdr:row>4337</xdr:row>
      <xdr:rowOff>523875</xdr:rowOff>
    </xdr:to>
    <xdr:pic>
      <xdr:nvPicPr>
        <xdr:cNvPr id="3221" name="Рисунок 3220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4339</xdr:row>
      <xdr:rowOff>47625</xdr:rowOff>
    </xdr:from>
    <xdr:to>
      <xdr:col>0</xdr:col>
      <xdr:colOff>400050</xdr:colOff>
      <xdr:row>4339</xdr:row>
      <xdr:rowOff>523875</xdr:rowOff>
    </xdr:to>
    <xdr:pic>
      <xdr:nvPicPr>
        <xdr:cNvPr id="3222" name="Рисунок 3221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4340</xdr:row>
      <xdr:rowOff>47625</xdr:rowOff>
    </xdr:from>
    <xdr:to>
      <xdr:col>0</xdr:col>
      <xdr:colOff>400050</xdr:colOff>
      <xdr:row>4340</xdr:row>
      <xdr:rowOff>523875</xdr:rowOff>
    </xdr:to>
    <xdr:pic>
      <xdr:nvPicPr>
        <xdr:cNvPr id="3223" name="Рисунок 3222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4342</xdr:row>
      <xdr:rowOff>47625</xdr:rowOff>
    </xdr:from>
    <xdr:to>
      <xdr:col>0</xdr:col>
      <xdr:colOff>523875</xdr:colOff>
      <xdr:row>4342</xdr:row>
      <xdr:rowOff>523875</xdr:rowOff>
    </xdr:to>
    <xdr:pic>
      <xdr:nvPicPr>
        <xdr:cNvPr id="3224" name="Рисунок 322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4344</xdr:row>
      <xdr:rowOff>47625</xdr:rowOff>
    </xdr:from>
    <xdr:to>
      <xdr:col>0</xdr:col>
      <xdr:colOff>523875</xdr:colOff>
      <xdr:row>4344</xdr:row>
      <xdr:rowOff>523875</xdr:rowOff>
    </xdr:to>
    <xdr:pic>
      <xdr:nvPicPr>
        <xdr:cNvPr id="3225" name="Рисунок 3224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4346</xdr:row>
      <xdr:rowOff>47625</xdr:rowOff>
    </xdr:from>
    <xdr:to>
      <xdr:col>0</xdr:col>
      <xdr:colOff>514350</xdr:colOff>
      <xdr:row>4346</xdr:row>
      <xdr:rowOff>523875</xdr:rowOff>
    </xdr:to>
    <xdr:pic>
      <xdr:nvPicPr>
        <xdr:cNvPr id="3226" name="Рисунок 3225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4347</xdr:row>
      <xdr:rowOff>47625</xdr:rowOff>
    </xdr:from>
    <xdr:to>
      <xdr:col>0</xdr:col>
      <xdr:colOff>400050</xdr:colOff>
      <xdr:row>4347</xdr:row>
      <xdr:rowOff>523875</xdr:rowOff>
    </xdr:to>
    <xdr:pic>
      <xdr:nvPicPr>
        <xdr:cNvPr id="3227" name="Рисунок 3226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4348</xdr:row>
      <xdr:rowOff>47625</xdr:rowOff>
    </xdr:from>
    <xdr:to>
      <xdr:col>0</xdr:col>
      <xdr:colOff>400050</xdr:colOff>
      <xdr:row>4348</xdr:row>
      <xdr:rowOff>523875</xdr:rowOff>
    </xdr:to>
    <xdr:pic>
      <xdr:nvPicPr>
        <xdr:cNvPr id="3228" name="Рисунок 3227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4349</xdr:row>
      <xdr:rowOff>47625</xdr:rowOff>
    </xdr:from>
    <xdr:to>
      <xdr:col>0</xdr:col>
      <xdr:colOff>400050</xdr:colOff>
      <xdr:row>4349</xdr:row>
      <xdr:rowOff>523875</xdr:rowOff>
    </xdr:to>
    <xdr:pic>
      <xdr:nvPicPr>
        <xdr:cNvPr id="3229" name="Рисунок 3228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4351</xdr:row>
      <xdr:rowOff>47625</xdr:rowOff>
    </xdr:from>
    <xdr:to>
      <xdr:col>0</xdr:col>
      <xdr:colOff>523875</xdr:colOff>
      <xdr:row>4351</xdr:row>
      <xdr:rowOff>523875</xdr:rowOff>
    </xdr:to>
    <xdr:pic>
      <xdr:nvPicPr>
        <xdr:cNvPr id="3230" name="Рисунок 3229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4352</xdr:row>
      <xdr:rowOff>47625</xdr:rowOff>
    </xdr:from>
    <xdr:to>
      <xdr:col>0</xdr:col>
      <xdr:colOff>523875</xdr:colOff>
      <xdr:row>4352</xdr:row>
      <xdr:rowOff>523875</xdr:rowOff>
    </xdr:to>
    <xdr:pic>
      <xdr:nvPicPr>
        <xdr:cNvPr id="3231" name="Рисунок 3230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4353</xdr:row>
      <xdr:rowOff>47625</xdr:rowOff>
    </xdr:from>
    <xdr:to>
      <xdr:col>0</xdr:col>
      <xdr:colOff>523875</xdr:colOff>
      <xdr:row>4353</xdr:row>
      <xdr:rowOff>523875</xdr:rowOff>
    </xdr:to>
    <xdr:pic>
      <xdr:nvPicPr>
        <xdr:cNvPr id="3232" name="Рисунок 3231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4355</xdr:row>
      <xdr:rowOff>47625</xdr:rowOff>
    </xdr:from>
    <xdr:to>
      <xdr:col>0</xdr:col>
      <xdr:colOff>523875</xdr:colOff>
      <xdr:row>4355</xdr:row>
      <xdr:rowOff>523875</xdr:rowOff>
    </xdr:to>
    <xdr:pic>
      <xdr:nvPicPr>
        <xdr:cNvPr id="3233" name="Рисунок 3232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4356</xdr:row>
      <xdr:rowOff>47625</xdr:rowOff>
    </xdr:from>
    <xdr:to>
      <xdr:col>0</xdr:col>
      <xdr:colOff>523875</xdr:colOff>
      <xdr:row>4356</xdr:row>
      <xdr:rowOff>523875</xdr:rowOff>
    </xdr:to>
    <xdr:pic>
      <xdr:nvPicPr>
        <xdr:cNvPr id="3234" name="Рисунок 3233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4358</xdr:row>
      <xdr:rowOff>47625</xdr:rowOff>
    </xdr:from>
    <xdr:to>
      <xdr:col>0</xdr:col>
      <xdr:colOff>400050</xdr:colOff>
      <xdr:row>4358</xdr:row>
      <xdr:rowOff>523875</xdr:rowOff>
    </xdr:to>
    <xdr:pic>
      <xdr:nvPicPr>
        <xdr:cNvPr id="3235" name="Рисунок 3234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4359</xdr:row>
      <xdr:rowOff>47625</xdr:rowOff>
    </xdr:from>
    <xdr:to>
      <xdr:col>0</xdr:col>
      <xdr:colOff>676275</xdr:colOff>
      <xdr:row>4359</xdr:row>
      <xdr:rowOff>523875</xdr:rowOff>
    </xdr:to>
    <xdr:pic>
      <xdr:nvPicPr>
        <xdr:cNvPr id="3236" name="Рисунок 3235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4361</xdr:row>
      <xdr:rowOff>47625</xdr:rowOff>
    </xdr:from>
    <xdr:to>
      <xdr:col>0</xdr:col>
      <xdr:colOff>400050</xdr:colOff>
      <xdr:row>4361</xdr:row>
      <xdr:rowOff>523875</xdr:rowOff>
    </xdr:to>
    <xdr:pic>
      <xdr:nvPicPr>
        <xdr:cNvPr id="3237" name="Рисунок 3236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4365</xdr:row>
      <xdr:rowOff>47625</xdr:rowOff>
    </xdr:from>
    <xdr:to>
      <xdr:col>0</xdr:col>
      <xdr:colOff>400050</xdr:colOff>
      <xdr:row>4365</xdr:row>
      <xdr:rowOff>523875</xdr:rowOff>
    </xdr:to>
    <xdr:pic>
      <xdr:nvPicPr>
        <xdr:cNvPr id="3238" name="Рисунок 3237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4367</xdr:row>
      <xdr:rowOff>47625</xdr:rowOff>
    </xdr:from>
    <xdr:to>
      <xdr:col>0</xdr:col>
      <xdr:colOff>771525</xdr:colOff>
      <xdr:row>4367</xdr:row>
      <xdr:rowOff>523875</xdr:rowOff>
    </xdr:to>
    <xdr:pic>
      <xdr:nvPicPr>
        <xdr:cNvPr id="3239" name="Рисунок 3238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4369</xdr:row>
      <xdr:rowOff>47625</xdr:rowOff>
    </xdr:from>
    <xdr:to>
      <xdr:col>0</xdr:col>
      <xdr:colOff>771525</xdr:colOff>
      <xdr:row>4369</xdr:row>
      <xdr:rowOff>523875</xdr:rowOff>
    </xdr:to>
    <xdr:pic>
      <xdr:nvPicPr>
        <xdr:cNvPr id="3240" name="Рисунок 3239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4370</xdr:row>
      <xdr:rowOff>47625</xdr:rowOff>
    </xdr:from>
    <xdr:to>
      <xdr:col>0</xdr:col>
      <xdr:colOff>676275</xdr:colOff>
      <xdr:row>4370</xdr:row>
      <xdr:rowOff>523875</xdr:rowOff>
    </xdr:to>
    <xdr:pic>
      <xdr:nvPicPr>
        <xdr:cNvPr id="3241" name="Рисунок 3240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4372</xdr:row>
      <xdr:rowOff>47625</xdr:rowOff>
    </xdr:from>
    <xdr:to>
      <xdr:col>0</xdr:col>
      <xdr:colOff>400050</xdr:colOff>
      <xdr:row>4372</xdr:row>
      <xdr:rowOff>523875</xdr:rowOff>
    </xdr:to>
    <xdr:pic>
      <xdr:nvPicPr>
        <xdr:cNvPr id="3242" name="Рисунок 3241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4373</xdr:row>
      <xdr:rowOff>47625</xdr:rowOff>
    </xdr:from>
    <xdr:to>
      <xdr:col>0</xdr:col>
      <xdr:colOff>400050</xdr:colOff>
      <xdr:row>4373</xdr:row>
      <xdr:rowOff>523875</xdr:rowOff>
    </xdr:to>
    <xdr:pic>
      <xdr:nvPicPr>
        <xdr:cNvPr id="3243" name="Рисунок 3242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4375</xdr:row>
      <xdr:rowOff>47625</xdr:rowOff>
    </xdr:from>
    <xdr:to>
      <xdr:col>0</xdr:col>
      <xdr:colOff>400050</xdr:colOff>
      <xdr:row>4375</xdr:row>
      <xdr:rowOff>523875</xdr:rowOff>
    </xdr:to>
    <xdr:pic>
      <xdr:nvPicPr>
        <xdr:cNvPr id="3244" name="Рисунок 3243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4376</xdr:row>
      <xdr:rowOff>47625</xdr:rowOff>
    </xdr:from>
    <xdr:to>
      <xdr:col>0</xdr:col>
      <xdr:colOff>533400</xdr:colOff>
      <xdr:row>4376</xdr:row>
      <xdr:rowOff>523875</xdr:rowOff>
    </xdr:to>
    <xdr:pic>
      <xdr:nvPicPr>
        <xdr:cNvPr id="3245" name="Рисунок 3244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4378</xdr:row>
      <xdr:rowOff>47625</xdr:rowOff>
    </xdr:from>
    <xdr:to>
      <xdr:col>0</xdr:col>
      <xdr:colOff>695325</xdr:colOff>
      <xdr:row>4378</xdr:row>
      <xdr:rowOff>523875</xdr:rowOff>
    </xdr:to>
    <xdr:pic>
      <xdr:nvPicPr>
        <xdr:cNvPr id="3246" name="Рисунок 3245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4379</xdr:row>
      <xdr:rowOff>47625</xdr:rowOff>
    </xdr:from>
    <xdr:to>
      <xdr:col>0</xdr:col>
      <xdr:colOff>676275</xdr:colOff>
      <xdr:row>4379</xdr:row>
      <xdr:rowOff>523875</xdr:rowOff>
    </xdr:to>
    <xdr:pic>
      <xdr:nvPicPr>
        <xdr:cNvPr id="3247" name="Рисунок 3246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4383</xdr:row>
      <xdr:rowOff>47625</xdr:rowOff>
    </xdr:from>
    <xdr:to>
      <xdr:col>0</xdr:col>
      <xdr:colOff>523875</xdr:colOff>
      <xdr:row>4383</xdr:row>
      <xdr:rowOff>523875</xdr:rowOff>
    </xdr:to>
    <xdr:pic>
      <xdr:nvPicPr>
        <xdr:cNvPr id="3248" name="Рисунок 3247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4384</xdr:row>
      <xdr:rowOff>47625</xdr:rowOff>
    </xdr:from>
    <xdr:to>
      <xdr:col>0</xdr:col>
      <xdr:colOff>523875</xdr:colOff>
      <xdr:row>4384</xdr:row>
      <xdr:rowOff>523875</xdr:rowOff>
    </xdr:to>
    <xdr:pic>
      <xdr:nvPicPr>
        <xdr:cNvPr id="3249" name="Рисунок 3248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4385</xdr:row>
      <xdr:rowOff>47625</xdr:rowOff>
    </xdr:from>
    <xdr:to>
      <xdr:col>0</xdr:col>
      <xdr:colOff>523875</xdr:colOff>
      <xdr:row>4385</xdr:row>
      <xdr:rowOff>523875</xdr:rowOff>
    </xdr:to>
    <xdr:pic>
      <xdr:nvPicPr>
        <xdr:cNvPr id="3250" name="Рисунок 3249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4386</xdr:row>
      <xdr:rowOff>47625</xdr:rowOff>
    </xdr:from>
    <xdr:to>
      <xdr:col>0</xdr:col>
      <xdr:colOff>523875</xdr:colOff>
      <xdr:row>4386</xdr:row>
      <xdr:rowOff>523875</xdr:rowOff>
    </xdr:to>
    <xdr:pic>
      <xdr:nvPicPr>
        <xdr:cNvPr id="3251" name="Рисунок 3250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4387</xdr:row>
      <xdr:rowOff>47625</xdr:rowOff>
    </xdr:from>
    <xdr:to>
      <xdr:col>0</xdr:col>
      <xdr:colOff>523875</xdr:colOff>
      <xdr:row>4387</xdr:row>
      <xdr:rowOff>523875</xdr:rowOff>
    </xdr:to>
    <xdr:pic>
      <xdr:nvPicPr>
        <xdr:cNvPr id="3252" name="Рисунок 3251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4388</xdr:row>
      <xdr:rowOff>47625</xdr:rowOff>
    </xdr:from>
    <xdr:to>
      <xdr:col>0</xdr:col>
      <xdr:colOff>523875</xdr:colOff>
      <xdr:row>4388</xdr:row>
      <xdr:rowOff>523875</xdr:rowOff>
    </xdr:to>
    <xdr:pic>
      <xdr:nvPicPr>
        <xdr:cNvPr id="3253" name="Рисунок 3252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4389</xdr:row>
      <xdr:rowOff>47625</xdr:rowOff>
    </xdr:from>
    <xdr:to>
      <xdr:col>0</xdr:col>
      <xdr:colOff>771525</xdr:colOff>
      <xdr:row>4389</xdr:row>
      <xdr:rowOff>523875</xdr:rowOff>
    </xdr:to>
    <xdr:pic>
      <xdr:nvPicPr>
        <xdr:cNvPr id="3254" name="Рисунок 325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4390</xdr:row>
      <xdr:rowOff>47625</xdr:rowOff>
    </xdr:from>
    <xdr:to>
      <xdr:col>0</xdr:col>
      <xdr:colOff>771525</xdr:colOff>
      <xdr:row>4390</xdr:row>
      <xdr:rowOff>523875</xdr:rowOff>
    </xdr:to>
    <xdr:pic>
      <xdr:nvPicPr>
        <xdr:cNvPr id="3255" name="Рисунок 3254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4394</xdr:row>
      <xdr:rowOff>47625</xdr:rowOff>
    </xdr:from>
    <xdr:to>
      <xdr:col>0</xdr:col>
      <xdr:colOff>400050</xdr:colOff>
      <xdr:row>4394</xdr:row>
      <xdr:rowOff>523875</xdr:rowOff>
    </xdr:to>
    <xdr:pic>
      <xdr:nvPicPr>
        <xdr:cNvPr id="3256" name="Рисунок 3255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4395</xdr:row>
      <xdr:rowOff>47625</xdr:rowOff>
    </xdr:from>
    <xdr:to>
      <xdr:col>0</xdr:col>
      <xdr:colOff>400050</xdr:colOff>
      <xdr:row>4395</xdr:row>
      <xdr:rowOff>523875</xdr:rowOff>
    </xdr:to>
    <xdr:pic>
      <xdr:nvPicPr>
        <xdr:cNvPr id="3257" name="Рисунок 3256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4396</xdr:row>
      <xdr:rowOff>47625</xdr:rowOff>
    </xdr:from>
    <xdr:to>
      <xdr:col>0</xdr:col>
      <xdr:colOff>400050</xdr:colOff>
      <xdr:row>4396</xdr:row>
      <xdr:rowOff>523875</xdr:rowOff>
    </xdr:to>
    <xdr:pic>
      <xdr:nvPicPr>
        <xdr:cNvPr id="3258" name="Рисунок 3257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4398</xdr:row>
      <xdr:rowOff>47625</xdr:rowOff>
    </xdr:from>
    <xdr:to>
      <xdr:col>0</xdr:col>
      <xdr:colOff>400050</xdr:colOff>
      <xdr:row>4398</xdr:row>
      <xdr:rowOff>523875</xdr:rowOff>
    </xdr:to>
    <xdr:pic>
      <xdr:nvPicPr>
        <xdr:cNvPr id="3259" name="Рисунок 3258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4399</xdr:row>
      <xdr:rowOff>47625</xdr:rowOff>
    </xdr:from>
    <xdr:to>
      <xdr:col>0</xdr:col>
      <xdr:colOff>400050</xdr:colOff>
      <xdr:row>4399</xdr:row>
      <xdr:rowOff>523875</xdr:rowOff>
    </xdr:to>
    <xdr:pic>
      <xdr:nvPicPr>
        <xdr:cNvPr id="3260" name="Рисунок 3259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4400</xdr:row>
      <xdr:rowOff>47625</xdr:rowOff>
    </xdr:from>
    <xdr:to>
      <xdr:col>0</xdr:col>
      <xdr:colOff>400050</xdr:colOff>
      <xdr:row>4400</xdr:row>
      <xdr:rowOff>523875</xdr:rowOff>
    </xdr:to>
    <xdr:pic>
      <xdr:nvPicPr>
        <xdr:cNvPr id="3261" name="Рисунок 3260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4401</xdr:row>
      <xdr:rowOff>47625</xdr:rowOff>
    </xdr:from>
    <xdr:to>
      <xdr:col>0</xdr:col>
      <xdr:colOff>400050</xdr:colOff>
      <xdr:row>4401</xdr:row>
      <xdr:rowOff>523875</xdr:rowOff>
    </xdr:to>
    <xdr:pic>
      <xdr:nvPicPr>
        <xdr:cNvPr id="3262" name="Рисунок 3261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4402</xdr:row>
      <xdr:rowOff>47625</xdr:rowOff>
    </xdr:from>
    <xdr:to>
      <xdr:col>0</xdr:col>
      <xdr:colOff>400050</xdr:colOff>
      <xdr:row>4402</xdr:row>
      <xdr:rowOff>523875</xdr:rowOff>
    </xdr:to>
    <xdr:pic>
      <xdr:nvPicPr>
        <xdr:cNvPr id="3263" name="Рисунок 3262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4403</xdr:row>
      <xdr:rowOff>47625</xdr:rowOff>
    </xdr:from>
    <xdr:to>
      <xdr:col>0</xdr:col>
      <xdr:colOff>400050</xdr:colOff>
      <xdr:row>4403</xdr:row>
      <xdr:rowOff>523875</xdr:rowOff>
    </xdr:to>
    <xdr:pic>
      <xdr:nvPicPr>
        <xdr:cNvPr id="3264" name="Рисунок 326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4404</xdr:row>
      <xdr:rowOff>47625</xdr:rowOff>
    </xdr:from>
    <xdr:to>
      <xdr:col>0</xdr:col>
      <xdr:colOff>400050</xdr:colOff>
      <xdr:row>4404</xdr:row>
      <xdr:rowOff>523875</xdr:rowOff>
    </xdr:to>
    <xdr:pic>
      <xdr:nvPicPr>
        <xdr:cNvPr id="3265" name="Рисунок 3264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4405</xdr:row>
      <xdr:rowOff>47625</xdr:rowOff>
    </xdr:from>
    <xdr:to>
      <xdr:col>0</xdr:col>
      <xdr:colOff>400050</xdr:colOff>
      <xdr:row>4405</xdr:row>
      <xdr:rowOff>523875</xdr:rowOff>
    </xdr:to>
    <xdr:pic>
      <xdr:nvPicPr>
        <xdr:cNvPr id="3266" name="Рисунок 3265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4406</xdr:row>
      <xdr:rowOff>47625</xdr:rowOff>
    </xdr:from>
    <xdr:to>
      <xdr:col>0</xdr:col>
      <xdr:colOff>676275</xdr:colOff>
      <xdr:row>4406</xdr:row>
      <xdr:rowOff>523875</xdr:rowOff>
    </xdr:to>
    <xdr:pic>
      <xdr:nvPicPr>
        <xdr:cNvPr id="3267" name="Рисунок 3266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4410</xdr:row>
      <xdr:rowOff>47625</xdr:rowOff>
    </xdr:from>
    <xdr:to>
      <xdr:col>0</xdr:col>
      <xdr:colOff>400050</xdr:colOff>
      <xdr:row>4410</xdr:row>
      <xdr:rowOff>523875</xdr:rowOff>
    </xdr:to>
    <xdr:pic>
      <xdr:nvPicPr>
        <xdr:cNvPr id="3268" name="Рисунок 3267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4411</xdr:row>
      <xdr:rowOff>47625</xdr:rowOff>
    </xdr:from>
    <xdr:to>
      <xdr:col>0</xdr:col>
      <xdr:colOff>400050</xdr:colOff>
      <xdr:row>4411</xdr:row>
      <xdr:rowOff>523875</xdr:rowOff>
    </xdr:to>
    <xdr:pic>
      <xdr:nvPicPr>
        <xdr:cNvPr id="3269" name="Рисунок 3268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4412</xdr:row>
      <xdr:rowOff>47625</xdr:rowOff>
    </xdr:from>
    <xdr:to>
      <xdr:col>0</xdr:col>
      <xdr:colOff>400050</xdr:colOff>
      <xdr:row>4412</xdr:row>
      <xdr:rowOff>523875</xdr:rowOff>
    </xdr:to>
    <xdr:pic>
      <xdr:nvPicPr>
        <xdr:cNvPr id="3270" name="Рисунок 3269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4413</xdr:row>
      <xdr:rowOff>47625</xdr:rowOff>
    </xdr:from>
    <xdr:to>
      <xdr:col>0</xdr:col>
      <xdr:colOff>400050</xdr:colOff>
      <xdr:row>4413</xdr:row>
      <xdr:rowOff>523875</xdr:rowOff>
    </xdr:to>
    <xdr:pic>
      <xdr:nvPicPr>
        <xdr:cNvPr id="3271" name="Рисунок 3270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4415</xdr:row>
      <xdr:rowOff>47625</xdr:rowOff>
    </xdr:from>
    <xdr:to>
      <xdr:col>0</xdr:col>
      <xdr:colOff>400050</xdr:colOff>
      <xdr:row>4415</xdr:row>
      <xdr:rowOff>523875</xdr:rowOff>
    </xdr:to>
    <xdr:pic>
      <xdr:nvPicPr>
        <xdr:cNvPr id="3272" name="Рисунок 3271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4417</xdr:row>
      <xdr:rowOff>47625</xdr:rowOff>
    </xdr:from>
    <xdr:to>
      <xdr:col>0</xdr:col>
      <xdr:colOff>400050</xdr:colOff>
      <xdr:row>4417</xdr:row>
      <xdr:rowOff>523875</xdr:rowOff>
    </xdr:to>
    <xdr:pic>
      <xdr:nvPicPr>
        <xdr:cNvPr id="3273" name="Рисунок 3272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4419</xdr:row>
      <xdr:rowOff>47625</xdr:rowOff>
    </xdr:from>
    <xdr:to>
      <xdr:col>0</xdr:col>
      <xdr:colOff>400050</xdr:colOff>
      <xdr:row>4419</xdr:row>
      <xdr:rowOff>523875</xdr:rowOff>
    </xdr:to>
    <xdr:pic>
      <xdr:nvPicPr>
        <xdr:cNvPr id="3274" name="Рисунок 3273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4420</xdr:row>
      <xdr:rowOff>47625</xdr:rowOff>
    </xdr:from>
    <xdr:to>
      <xdr:col>0</xdr:col>
      <xdr:colOff>361950</xdr:colOff>
      <xdr:row>4420</xdr:row>
      <xdr:rowOff>523875</xdr:rowOff>
    </xdr:to>
    <xdr:pic>
      <xdr:nvPicPr>
        <xdr:cNvPr id="3275" name="Рисунок 3274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4421</xdr:row>
      <xdr:rowOff>47625</xdr:rowOff>
    </xdr:from>
    <xdr:to>
      <xdr:col>0</xdr:col>
      <xdr:colOff>400050</xdr:colOff>
      <xdr:row>4421</xdr:row>
      <xdr:rowOff>523875</xdr:rowOff>
    </xdr:to>
    <xdr:pic>
      <xdr:nvPicPr>
        <xdr:cNvPr id="3276" name="Рисунок 3275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4422</xdr:row>
      <xdr:rowOff>47625</xdr:rowOff>
    </xdr:from>
    <xdr:to>
      <xdr:col>0</xdr:col>
      <xdr:colOff>400050</xdr:colOff>
      <xdr:row>4422</xdr:row>
      <xdr:rowOff>523875</xdr:rowOff>
    </xdr:to>
    <xdr:pic>
      <xdr:nvPicPr>
        <xdr:cNvPr id="3277" name="Рисунок 3276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4423</xdr:row>
      <xdr:rowOff>47625</xdr:rowOff>
    </xdr:from>
    <xdr:to>
      <xdr:col>0</xdr:col>
      <xdr:colOff>400050</xdr:colOff>
      <xdr:row>4423</xdr:row>
      <xdr:rowOff>523875</xdr:rowOff>
    </xdr:to>
    <xdr:pic>
      <xdr:nvPicPr>
        <xdr:cNvPr id="3278" name="Рисунок 3277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4424</xdr:row>
      <xdr:rowOff>47625</xdr:rowOff>
    </xdr:from>
    <xdr:to>
      <xdr:col>0</xdr:col>
      <xdr:colOff>400050</xdr:colOff>
      <xdr:row>4424</xdr:row>
      <xdr:rowOff>523875</xdr:rowOff>
    </xdr:to>
    <xdr:pic>
      <xdr:nvPicPr>
        <xdr:cNvPr id="3279" name="Рисунок 3278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4425</xdr:row>
      <xdr:rowOff>47625</xdr:rowOff>
    </xdr:from>
    <xdr:to>
      <xdr:col>0</xdr:col>
      <xdr:colOff>400050</xdr:colOff>
      <xdr:row>4425</xdr:row>
      <xdr:rowOff>523875</xdr:rowOff>
    </xdr:to>
    <xdr:pic>
      <xdr:nvPicPr>
        <xdr:cNvPr id="3280" name="Рисунок 3279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4426</xdr:row>
      <xdr:rowOff>47625</xdr:rowOff>
    </xdr:from>
    <xdr:to>
      <xdr:col>0</xdr:col>
      <xdr:colOff>400050</xdr:colOff>
      <xdr:row>4426</xdr:row>
      <xdr:rowOff>523875</xdr:rowOff>
    </xdr:to>
    <xdr:pic>
      <xdr:nvPicPr>
        <xdr:cNvPr id="3281" name="Рисунок 3280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4427</xdr:row>
      <xdr:rowOff>47625</xdr:rowOff>
    </xdr:from>
    <xdr:to>
      <xdr:col>0</xdr:col>
      <xdr:colOff>400050</xdr:colOff>
      <xdr:row>4427</xdr:row>
      <xdr:rowOff>523875</xdr:rowOff>
    </xdr:to>
    <xdr:pic>
      <xdr:nvPicPr>
        <xdr:cNvPr id="3282" name="Рисунок 3281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4429</xdr:row>
      <xdr:rowOff>47625</xdr:rowOff>
    </xdr:from>
    <xdr:to>
      <xdr:col>0</xdr:col>
      <xdr:colOff>676275</xdr:colOff>
      <xdr:row>4429</xdr:row>
      <xdr:rowOff>523875</xdr:rowOff>
    </xdr:to>
    <xdr:pic>
      <xdr:nvPicPr>
        <xdr:cNvPr id="3283" name="Рисунок 3282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4430</xdr:row>
      <xdr:rowOff>47625</xdr:rowOff>
    </xdr:from>
    <xdr:to>
      <xdr:col>0</xdr:col>
      <xdr:colOff>676275</xdr:colOff>
      <xdr:row>4430</xdr:row>
      <xdr:rowOff>523875</xdr:rowOff>
    </xdr:to>
    <xdr:pic>
      <xdr:nvPicPr>
        <xdr:cNvPr id="3284" name="Рисунок 3283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4431</xdr:row>
      <xdr:rowOff>47625</xdr:rowOff>
    </xdr:from>
    <xdr:to>
      <xdr:col>0</xdr:col>
      <xdr:colOff>400050</xdr:colOff>
      <xdr:row>4431</xdr:row>
      <xdr:rowOff>523875</xdr:rowOff>
    </xdr:to>
    <xdr:pic>
      <xdr:nvPicPr>
        <xdr:cNvPr id="3285" name="Рисунок 3284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4432</xdr:row>
      <xdr:rowOff>47625</xdr:rowOff>
    </xdr:from>
    <xdr:to>
      <xdr:col>0</xdr:col>
      <xdr:colOff>400050</xdr:colOff>
      <xdr:row>4432</xdr:row>
      <xdr:rowOff>523875</xdr:rowOff>
    </xdr:to>
    <xdr:pic>
      <xdr:nvPicPr>
        <xdr:cNvPr id="3286" name="Рисунок 3285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4433</xdr:row>
      <xdr:rowOff>47625</xdr:rowOff>
    </xdr:from>
    <xdr:to>
      <xdr:col>0</xdr:col>
      <xdr:colOff>400050</xdr:colOff>
      <xdr:row>4433</xdr:row>
      <xdr:rowOff>523875</xdr:rowOff>
    </xdr:to>
    <xdr:pic>
      <xdr:nvPicPr>
        <xdr:cNvPr id="3287" name="Рисунок 3286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4434</xdr:row>
      <xdr:rowOff>47625</xdr:rowOff>
    </xdr:from>
    <xdr:to>
      <xdr:col>0</xdr:col>
      <xdr:colOff>400050</xdr:colOff>
      <xdr:row>4434</xdr:row>
      <xdr:rowOff>523875</xdr:rowOff>
    </xdr:to>
    <xdr:pic>
      <xdr:nvPicPr>
        <xdr:cNvPr id="3288" name="Рисунок 3287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4435</xdr:row>
      <xdr:rowOff>47625</xdr:rowOff>
    </xdr:from>
    <xdr:to>
      <xdr:col>0</xdr:col>
      <xdr:colOff>400050</xdr:colOff>
      <xdr:row>4435</xdr:row>
      <xdr:rowOff>523875</xdr:rowOff>
    </xdr:to>
    <xdr:pic>
      <xdr:nvPicPr>
        <xdr:cNvPr id="3289" name="Рисунок 3288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4436</xdr:row>
      <xdr:rowOff>47625</xdr:rowOff>
    </xdr:from>
    <xdr:to>
      <xdr:col>0</xdr:col>
      <xdr:colOff>400050</xdr:colOff>
      <xdr:row>4436</xdr:row>
      <xdr:rowOff>523875</xdr:rowOff>
    </xdr:to>
    <xdr:pic>
      <xdr:nvPicPr>
        <xdr:cNvPr id="3290" name="Рисунок 3289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4438</xdr:row>
      <xdr:rowOff>47625</xdr:rowOff>
    </xdr:from>
    <xdr:to>
      <xdr:col>0</xdr:col>
      <xdr:colOff>400050</xdr:colOff>
      <xdr:row>4438</xdr:row>
      <xdr:rowOff>523875</xdr:rowOff>
    </xdr:to>
    <xdr:pic>
      <xdr:nvPicPr>
        <xdr:cNvPr id="3291" name="Рисунок 3290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4440</xdr:row>
      <xdr:rowOff>47625</xdr:rowOff>
    </xdr:from>
    <xdr:to>
      <xdr:col>0</xdr:col>
      <xdr:colOff>400050</xdr:colOff>
      <xdr:row>4440</xdr:row>
      <xdr:rowOff>523875</xdr:rowOff>
    </xdr:to>
    <xdr:pic>
      <xdr:nvPicPr>
        <xdr:cNvPr id="3292" name="Рисунок 3291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4442</xdr:row>
      <xdr:rowOff>47625</xdr:rowOff>
    </xdr:from>
    <xdr:to>
      <xdr:col>0</xdr:col>
      <xdr:colOff>400050</xdr:colOff>
      <xdr:row>4442</xdr:row>
      <xdr:rowOff>523875</xdr:rowOff>
    </xdr:to>
    <xdr:pic>
      <xdr:nvPicPr>
        <xdr:cNvPr id="3293" name="Рисунок 3292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4443</xdr:row>
      <xdr:rowOff>47625</xdr:rowOff>
    </xdr:from>
    <xdr:to>
      <xdr:col>0</xdr:col>
      <xdr:colOff>676275</xdr:colOff>
      <xdr:row>4443</xdr:row>
      <xdr:rowOff>523875</xdr:rowOff>
    </xdr:to>
    <xdr:pic>
      <xdr:nvPicPr>
        <xdr:cNvPr id="3294" name="Рисунок 329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4445</xdr:row>
      <xdr:rowOff>47625</xdr:rowOff>
    </xdr:from>
    <xdr:to>
      <xdr:col>0</xdr:col>
      <xdr:colOff>400050</xdr:colOff>
      <xdr:row>4445</xdr:row>
      <xdr:rowOff>523875</xdr:rowOff>
    </xdr:to>
    <xdr:pic>
      <xdr:nvPicPr>
        <xdr:cNvPr id="3295" name="Рисунок 3294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4446</xdr:row>
      <xdr:rowOff>47625</xdr:rowOff>
    </xdr:from>
    <xdr:to>
      <xdr:col>0</xdr:col>
      <xdr:colOff>400050</xdr:colOff>
      <xdr:row>4446</xdr:row>
      <xdr:rowOff>523875</xdr:rowOff>
    </xdr:to>
    <xdr:pic>
      <xdr:nvPicPr>
        <xdr:cNvPr id="3296" name="Рисунок 3295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4447</xdr:row>
      <xdr:rowOff>47625</xdr:rowOff>
    </xdr:from>
    <xdr:to>
      <xdr:col>0</xdr:col>
      <xdr:colOff>400050</xdr:colOff>
      <xdr:row>4447</xdr:row>
      <xdr:rowOff>523875</xdr:rowOff>
    </xdr:to>
    <xdr:pic>
      <xdr:nvPicPr>
        <xdr:cNvPr id="3297" name="Рисунок 3296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4448</xdr:row>
      <xdr:rowOff>47625</xdr:rowOff>
    </xdr:from>
    <xdr:to>
      <xdr:col>0</xdr:col>
      <xdr:colOff>676275</xdr:colOff>
      <xdr:row>4448</xdr:row>
      <xdr:rowOff>523875</xdr:rowOff>
    </xdr:to>
    <xdr:pic>
      <xdr:nvPicPr>
        <xdr:cNvPr id="3298" name="Рисунок 3297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4449</xdr:row>
      <xdr:rowOff>47625</xdr:rowOff>
    </xdr:from>
    <xdr:to>
      <xdr:col>0</xdr:col>
      <xdr:colOff>400050</xdr:colOff>
      <xdr:row>4449</xdr:row>
      <xdr:rowOff>523875</xdr:rowOff>
    </xdr:to>
    <xdr:pic>
      <xdr:nvPicPr>
        <xdr:cNvPr id="3299" name="Рисунок 3298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4450</xdr:row>
      <xdr:rowOff>47625</xdr:rowOff>
    </xdr:from>
    <xdr:to>
      <xdr:col>0</xdr:col>
      <xdr:colOff>400050</xdr:colOff>
      <xdr:row>4450</xdr:row>
      <xdr:rowOff>523875</xdr:rowOff>
    </xdr:to>
    <xdr:pic>
      <xdr:nvPicPr>
        <xdr:cNvPr id="3300" name="Рисунок 3299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4451</xdr:row>
      <xdr:rowOff>47625</xdr:rowOff>
    </xdr:from>
    <xdr:to>
      <xdr:col>0</xdr:col>
      <xdr:colOff>400050</xdr:colOff>
      <xdr:row>4451</xdr:row>
      <xdr:rowOff>523875</xdr:rowOff>
    </xdr:to>
    <xdr:pic>
      <xdr:nvPicPr>
        <xdr:cNvPr id="3301" name="Рисунок 3300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4452</xdr:row>
      <xdr:rowOff>47625</xdr:rowOff>
    </xdr:from>
    <xdr:to>
      <xdr:col>0</xdr:col>
      <xdr:colOff>400050</xdr:colOff>
      <xdr:row>4452</xdr:row>
      <xdr:rowOff>523875</xdr:rowOff>
    </xdr:to>
    <xdr:pic>
      <xdr:nvPicPr>
        <xdr:cNvPr id="3302" name="Рисунок 3301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4453</xdr:row>
      <xdr:rowOff>47625</xdr:rowOff>
    </xdr:from>
    <xdr:to>
      <xdr:col>0</xdr:col>
      <xdr:colOff>400050</xdr:colOff>
      <xdr:row>4453</xdr:row>
      <xdr:rowOff>523875</xdr:rowOff>
    </xdr:to>
    <xdr:pic>
      <xdr:nvPicPr>
        <xdr:cNvPr id="3303" name="Рисунок 3302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4454</xdr:row>
      <xdr:rowOff>47625</xdr:rowOff>
    </xdr:from>
    <xdr:to>
      <xdr:col>0</xdr:col>
      <xdr:colOff>400050</xdr:colOff>
      <xdr:row>4454</xdr:row>
      <xdr:rowOff>523875</xdr:rowOff>
    </xdr:to>
    <xdr:pic>
      <xdr:nvPicPr>
        <xdr:cNvPr id="3304" name="Рисунок 3303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4455</xdr:row>
      <xdr:rowOff>47625</xdr:rowOff>
    </xdr:from>
    <xdr:to>
      <xdr:col>0</xdr:col>
      <xdr:colOff>400050</xdr:colOff>
      <xdr:row>4455</xdr:row>
      <xdr:rowOff>523875</xdr:rowOff>
    </xdr:to>
    <xdr:pic>
      <xdr:nvPicPr>
        <xdr:cNvPr id="3305" name="Рисунок 3304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4456</xdr:row>
      <xdr:rowOff>47625</xdr:rowOff>
    </xdr:from>
    <xdr:to>
      <xdr:col>0</xdr:col>
      <xdr:colOff>400050</xdr:colOff>
      <xdr:row>4456</xdr:row>
      <xdr:rowOff>523875</xdr:rowOff>
    </xdr:to>
    <xdr:pic>
      <xdr:nvPicPr>
        <xdr:cNvPr id="3306" name="Рисунок 3305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4457</xdr:row>
      <xdr:rowOff>47625</xdr:rowOff>
    </xdr:from>
    <xdr:to>
      <xdr:col>0</xdr:col>
      <xdr:colOff>676275</xdr:colOff>
      <xdr:row>4457</xdr:row>
      <xdr:rowOff>523875</xdr:rowOff>
    </xdr:to>
    <xdr:pic>
      <xdr:nvPicPr>
        <xdr:cNvPr id="3307" name="Рисунок 3306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4459</xdr:row>
      <xdr:rowOff>47625</xdr:rowOff>
    </xdr:from>
    <xdr:to>
      <xdr:col>0</xdr:col>
      <xdr:colOff>400050</xdr:colOff>
      <xdr:row>4459</xdr:row>
      <xdr:rowOff>523875</xdr:rowOff>
    </xdr:to>
    <xdr:pic>
      <xdr:nvPicPr>
        <xdr:cNvPr id="3308" name="Рисунок 3307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4461</xdr:row>
      <xdr:rowOff>47625</xdr:rowOff>
    </xdr:from>
    <xdr:to>
      <xdr:col>0</xdr:col>
      <xdr:colOff>400050</xdr:colOff>
      <xdr:row>4461</xdr:row>
      <xdr:rowOff>523875</xdr:rowOff>
    </xdr:to>
    <xdr:pic>
      <xdr:nvPicPr>
        <xdr:cNvPr id="3309" name="Рисунок 3308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4462</xdr:row>
      <xdr:rowOff>47625</xdr:rowOff>
    </xdr:from>
    <xdr:to>
      <xdr:col>0</xdr:col>
      <xdr:colOff>400050</xdr:colOff>
      <xdr:row>4462</xdr:row>
      <xdr:rowOff>523875</xdr:rowOff>
    </xdr:to>
    <xdr:pic>
      <xdr:nvPicPr>
        <xdr:cNvPr id="3310" name="Рисунок 3309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4463</xdr:row>
      <xdr:rowOff>47625</xdr:rowOff>
    </xdr:from>
    <xdr:to>
      <xdr:col>0</xdr:col>
      <xdr:colOff>400050</xdr:colOff>
      <xdr:row>4463</xdr:row>
      <xdr:rowOff>523875</xdr:rowOff>
    </xdr:to>
    <xdr:pic>
      <xdr:nvPicPr>
        <xdr:cNvPr id="3311" name="Рисунок 3310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4467</xdr:row>
      <xdr:rowOff>47625</xdr:rowOff>
    </xdr:from>
    <xdr:to>
      <xdr:col>0</xdr:col>
      <xdr:colOff>523875</xdr:colOff>
      <xdr:row>4467</xdr:row>
      <xdr:rowOff>523875</xdr:rowOff>
    </xdr:to>
    <xdr:pic>
      <xdr:nvPicPr>
        <xdr:cNvPr id="3312" name="Рисунок 3311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4468</xdr:row>
      <xdr:rowOff>47625</xdr:rowOff>
    </xdr:from>
    <xdr:to>
      <xdr:col>0</xdr:col>
      <xdr:colOff>400050</xdr:colOff>
      <xdr:row>4468</xdr:row>
      <xdr:rowOff>523875</xdr:rowOff>
    </xdr:to>
    <xdr:pic>
      <xdr:nvPicPr>
        <xdr:cNvPr id="3313" name="Рисунок 3312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4469</xdr:row>
      <xdr:rowOff>47625</xdr:rowOff>
    </xdr:from>
    <xdr:to>
      <xdr:col>0</xdr:col>
      <xdr:colOff>400050</xdr:colOff>
      <xdr:row>4469</xdr:row>
      <xdr:rowOff>523875</xdr:rowOff>
    </xdr:to>
    <xdr:pic>
      <xdr:nvPicPr>
        <xdr:cNvPr id="3314" name="Рисунок 3313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4473</xdr:row>
      <xdr:rowOff>47625</xdr:rowOff>
    </xdr:from>
    <xdr:to>
      <xdr:col>0</xdr:col>
      <xdr:colOff>400050</xdr:colOff>
      <xdr:row>4473</xdr:row>
      <xdr:rowOff>523875</xdr:rowOff>
    </xdr:to>
    <xdr:pic>
      <xdr:nvPicPr>
        <xdr:cNvPr id="3315" name="Рисунок 3314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4474</xdr:row>
      <xdr:rowOff>47625</xdr:rowOff>
    </xdr:from>
    <xdr:to>
      <xdr:col>0</xdr:col>
      <xdr:colOff>400050</xdr:colOff>
      <xdr:row>4474</xdr:row>
      <xdr:rowOff>523875</xdr:rowOff>
    </xdr:to>
    <xdr:pic>
      <xdr:nvPicPr>
        <xdr:cNvPr id="3316" name="Рисунок 3315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4478</xdr:row>
      <xdr:rowOff>47625</xdr:rowOff>
    </xdr:from>
    <xdr:to>
      <xdr:col>0</xdr:col>
      <xdr:colOff>523875</xdr:colOff>
      <xdr:row>4478</xdr:row>
      <xdr:rowOff>523875</xdr:rowOff>
    </xdr:to>
    <xdr:pic>
      <xdr:nvPicPr>
        <xdr:cNvPr id="3317" name="Рисунок 3316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4479</xdr:row>
      <xdr:rowOff>47625</xdr:rowOff>
    </xdr:from>
    <xdr:to>
      <xdr:col>0</xdr:col>
      <xdr:colOff>523875</xdr:colOff>
      <xdr:row>4479</xdr:row>
      <xdr:rowOff>523875</xdr:rowOff>
    </xdr:to>
    <xdr:pic>
      <xdr:nvPicPr>
        <xdr:cNvPr id="3318" name="Рисунок 3317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4480</xdr:row>
      <xdr:rowOff>47625</xdr:rowOff>
    </xdr:from>
    <xdr:to>
      <xdr:col>0</xdr:col>
      <xdr:colOff>523875</xdr:colOff>
      <xdr:row>4480</xdr:row>
      <xdr:rowOff>523875</xdr:rowOff>
    </xdr:to>
    <xdr:pic>
      <xdr:nvPicPr>
        <xdr:cNvPr id="3319" name="Рисунок 3318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4484</xdr:row>
      <xdr:rowOff>47625</xdr:rowOff>
    </xdr:from>
    <xdr:to>
      <xdr:col>0</xdr:col>
      <xdr:colOff>400050</xdr:colOff>
      <xdr:row>4484</xdr:row>
      <xdr:rowOff>523875</xdr:rowOff>
    </xdr:to>
    <xdr:pic>
      <xdr:nvPicPr>
        <xdr:cNvPr id="3320" name="Рисунок 3319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4486</xdr:row>
      <xdr:rowOff>47625</xdr:rowOff>
    </xdr:from>
    <xdr:to>
      <xdr:col>0</xdr:col>
      <xdr:colOff>400050</xdr:colOff>
      <xdr:row>4486</xdr:row>
      <xdr:rowOff>523875</xdr:rowOff>
    </xdr:to>
    <xdr:pic>
      <xdr:nvPicPr>
        <xdr:cNvPr id="3321" name="Рисунок 3320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4488</xdr:row>
      <xdr:rowOff>47625</xdr:rowOff>
    </xdr:from>
    <xdr:to>
      <xdr:col>0</xdr:col>
      <xdr:colOff>400050</xdr:colOff>
      <xdr:row>4488</xdr:row>
      <xdr:rowOff>523875</xdr:rowOff>
    </xdr:to>
    <xdr:pic>
      <xdr:nvPicPr>
        <xdr:cNvPr id="3322" name="Рисунок 3321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4490</xdr:row>
      <xdr:rowOff>47625</xdr:rowOff>
    </xdr:from>
    <xdr:to>
      <xdr:col>0</xdr:col>
      <xdr:colOff>400050</xdr:colOff>
      <xdr:row>4490</xdr:row>
      <xdr:rowOff>523875</xdr:rowOff>
    </xdr:to>
    <xdr:pic>
      <xdr:nvPicPr>
        <xdr:cNvPr id="3323" name="Рисунок 3322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4491</xdr:row>
      <xdr:rowOff>47625</xdr:rowOff>
    </xdr:from>
    <xdr:to>
      <xdr:col>0</xdr:col>
      <xdr:colOff>676275</xdr:colOff>
      <xdr:row>4491</xdr:row>
      <xdr:rowOff>523875</xdr:rowOff>
    </xdr:to>
    <xdr:pic>
      <xdr:nvPicPr>
        <xdr:cNvPr id="3324" name="Рисунок 332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4492</xdr:row>
      <xdr:rowOff>47625</xdr:rowOff>
    </xdr:from>
    <xdr:to>
      <xdr:col>0</xdr:col>
      <xdr:colOff>676275</xdr:colOff>
      <xdr:row>4492</xdr:row>
      <xdr:rowOff>523875</xdr:rowOff>
    </xdr:to>
    <xdr:pic>
      <xdr:nvPicPr>
        <xdr:cNvPr id="3325" name="Рисунок 3324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4494</xdr:row>
      <xdr:rowOff>47625</xdr:rowOff>
    </xdr:from>
    <xdr:to>
      <xdr:col>0</xdr:col>
      <xdr:colOff>495300</xdr:colOff>
      <xdr:row>4494</xdr:row>
      <xdr:rowOff>523875</xdr:rowOff>
    </xdr:to>
    <xdr:pic>
      <xdr:nvPicPr>
        <xdr:cNvPr id="3326" name="Рисунок 3325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4496</xdr:row>
      <xdr:rowOff>47625</xdr:rowOff>
    </xdr:from>
    <xdr:to>
      <xdr:col>0</xdr:col>
      <xdr:colOff>400050</xdr:colOff>
      <xdr:row>4496</xdr:row>
      <xdr:rowOff>523875</xdr:rowOff>
    </xdr:to>
    <xdr:pic>
      <xdr:nvPicPr>
        <xdr:cNvPr id="3327" name="Рисунок 3326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4497</xdr:row>
      <xdr:rowOff>47625</xdr:rowOff>
    </xdr:from>
    <xdr:to>
      <xdr:col>0</xdr:col>
      <xdr:colOff>400050</xdr:colOff>
      <xdr:row>4497</xdr:row>
      <xdr:rowOff>523875</xdr:rowOff>
    </xdr:to>
    <xdr:pic>
      <xdr:nvPicPr>
        <xdr:cNvPr id="3328" name="Рисунок 3327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4498</xdr:row>
      <xdr:rowOff>47625</xdr:rowOff>
    </xdr:from>
    <xdr:to>
      <xdr:col>0</xdr:col>
      <xdr:colOff>400050</xdr:colOff>
      <xdr:row>4498</xdr:row>
      <xdr:rowOff>523875</xdr:rowOff>
    </xdr:to>
    <xdr:pic>
      <xdr:nvPicPr>
        <xdr:cNvPr id="3329" name="Рисунок 3328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4499</xdr:row>
      <xdr:rowOff>47625</xdr:rowOff>
    </xdr:from>
    <xdr:to>
      <xdr:col>0</xdr:col>
      <xdr:colOff>400050</xdr:colOff>
      <xdr:row>4499</xdr:row>
      <xdr:rowOff>523875</xdr:rowOff>
    </xdr:to>
    <xdr:pic>
      <xdr:nvPicPr>
        <xdr:cNvPr id="3330" name="Рисунок 3329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4501</xdr:row>
      <xdr:rowOff>47625</xdr:rowOff>
    </xdr:from>
    <xdr:to>
      <xdr:col>0</xdr:col>
      <xdr:colOff>400050</xdr:colOff>
      <xdr:row>4501</xdr:row>
      <xdr:rowOff>523875</xdr:rowOff>
    </xdr:to>
    <xdr:pic>
      <xdr:nvPicPr>
        <xdr:cNvPr id="3331" name="Рисунок 3330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4502</xdr:row>
      <xdr:rowOff>47625</xdr:rowOff>
    </xdr:from>
    <xdr:to>
      <xdr:col>0</xdr:col>
      <xdr:colOff>523875</xdr:colOff>
      <xdr:row>4502</xdr:row>
      <xdr:rowOff>523875</xdr:rowOff>
    </xdr:to>
    <xdr:pic>
      <xdr:nvPicPr>
        <xdr:cNvPr id="3332" name="Рисунок 3331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4504</xdr:row>
      <xdr:rowOff>47625</xdr:rowOff>
    </xdr:from>
    <xdr:to>
      <xdr:col>0</xdr:col>
      <xdr:colOff>400050</xdr:colOff>
      <xdr:row>4504</xdr:row>
      <xdr:rowOff>523875</xdr:rowOff>
    </xdr:to>
    <xdr:pic>
      <xdr:nvPicPr>
        <xdr:cNvPr id="3333" name="Рисунок 3332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4508</xdr:row>
      <xdr:rowOff>47625</xdr:rowOff>
    </xdr:from>
    <xdr:to>
      <xdr:col>0</xdr:col>
      <xdr:colOff>400050</xdr:colOff>
      <xdr:row>4508</xdr:row>
      <xdr:rowOff>523875</xdr:rowOff>
    </xdr:to>
    <xdr:pic>
      <xdr:nvPicPr>
        <xdr:cNvPr id="3334" name="Рисунок 3333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4510</xdr:row>
      <xdr:rowOff>47625</xdr:rowOff>
    </xdr:from>
    <xdr:to>
      <xdr:col>0</xdr:col>
      <xdr:colOff>514350</xdr:colOff>
      <xdr:row>4510</xdr:row>
      <xdr:rowOff>523875</xdr:rowOff>
    </xdr:to>
    <xdr:pic>
      <xdr:nvPicPr>
        <xdr:cNvPr id="3335" name="Рисунок 3334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4511</xdr:row>
      <xdr:rowOff>47625</xdr:rowOff>
    </xdr:from>
    <xdr:to>
      <xdr:col>0</xdr:col>
      <xdr:colOff>523875</xdr:colOff>
      <xdr:row>4511</xdr:row>
      <xdr:rowOff>523875</xdr:rowOff>
    </xdr:to>
    <xdr:pic>
      <xdr:nvPicPr>
        <xdr:cNvPr id="3336" name="Рисунок 3335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4513</xdr:row>
      <xdr:rowOff>47625</xdr:rowOff>
    </xdr:from>
    <xdr:to>
      <xdr:col>0</xdr:col>
      <xdr:colOff>400050</xdr:colOff>
      <xdr:row>4513</xdr:row>
      <xdr:rowOff>523875</xdr:rowOff>
    </xdr:to>
    <xdr:pic>
      <xdr:nvPicPr>
        <xdr:cNvPr id="3337" name="Рисунок 3336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4514</xdr:row>
      <xdr:rowOff>47625</xdr:rowOff>
    </xdr:from>
    <xdr:to>
      <xdr:col>0</xdr:col>
      <xdr:colOff>400050</xdr:colOff>
      <xdr:row>4514</xdr:row>
      <xdr:rowOff>523875</xdr:rowOff>
    </xdr:to>
    <xdr:pic>
      <xdr:nvPicPr>
        <xdr:cNvPr id="3338" name="Рисунок 3337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4515</xdr:row>
      <xdr:rowOff>47625</xdr:rowOff>
    </xdr:from>
    <xdr:to>
      <xdr:col>0</xdr:col>
      <xdr:colOff>400050</xdr:colOff>
      <xdr:row>4515</xdr:row>
      <xdr:rowOff>523875</xdr:rowOff>
    </xdr:to>
    <xdr:pic>
      <xdr:nvPicPr>
        <xdr:cNvPr id="3339" name="Рисунок 3338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4516</xdr:row>
      <xdr:rowOff>47625</xdr:rowOff>
    </xdr:from>
    <xdr:to>
      <xdr:col>0</xdr:col>
      <xdr:colOff>400050</xdr:colOff>
      <xdr:row>4516</xdr:row>
      <xdr:rowOff>523875</xdr:rowOff>
    </xdr:to>
    <xdr:pic>
      <xdr:nvPicPr>
        <xdr:cNvPr id="3340" name="Рисунок 3339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4517</xdr:row>
      <xdr:rowOff>47625</xdr:rowOff>
    </xdr:from>
    <xdr:to>
      <xdr:col>0</xdr:col>
      <xdr:colOff>400050</xdr:colOff>
      <xdr:row>4517</xdr:row>
      <xdr:rowOff>523875</xdr:rowOff>
    </xdr:to>
    <xdr:pic>
      <xdr:nvPicPr>
        <xdr:cNvPr id="3341" name="Рисунок 3340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4519</xdr:row>
      <xdr:rowOff>47625</xdr:rowOff>
    </xdr:from>
    <xdr:to>
      <xdr:col>0</xdr:col>
      <xdr:colOff>400050</xdr:colOff>
      <xdr:row>4519</xdr:row>
      <xdr:rowOff>523875</xdr:rowOff>
    </xdr:to>
    <xdr:pic>
      <xdr:nvPicPr>
        <xdr:cNvPr id="3342" name="Рисунок 3341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4520</xdr:row>
      <xdr:rowOff>47625</xdr:rowOff>
    </xdr:from>
    <xdr:to>
      <xdr:col>0</xdr:col>
      <xdr:colOff>523875</xdr:colOff>
      <xdr:row>4520</xdr:row>
      <xdr:rowOff>523875</xdr:rowOff>
    </xdr:to>
    <xdr:pic>
      <xdr:nvPicPr>
        <xdr:cNvPr id="3343" name="Рисунок 3342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4521</xdr:row>
      <xdr:rowOff>47625</xdr:rowOff>
    </xdr:from>
    <xdr:to>
      <xdr:col>0</xdr:col>
      <xdr:colOff>523875</xdr:colOff>
      <xdr:row>4521</xdr:row>
      <xdr:rowOff>523875</xdr:rowOff>
    </xdr:to>
    <xdr:pic>
      <xdr:nvPicPr>
        <xdr:cNvPr id="3344" name="Рисунок 3343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4522</xdr:row>
      <xdr:rowOff>47625</xdr:rowOff>
    </xdr:from>
    <xdr:to>
      <xdr:col>0</xdr:col>
      <xdr:colOff>400050</xdr:colOff>
      <xdr:row>4522</xdr:row>
      <xdr:rowOff>523875</xdr:rowOff>
    </xdr:to>
    <xdr:pic>
      <xdr:nvPicPr>
        <xdr:cNvPr id="3345" name="Рисунок 3344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4523</xdr:row>
      <xdr:rowOff>47625</xdr:rowOff>
    </xdr:from>
    <xdr:to>
      <xdr:col>0</xdr:col>
      <xdr:colOff>523875</xdr:colOff>
      <xdr:row>4523</xdr:row>
      <xdr:rowOff>523875</xdr:rowOff>
    </xdr:to>
    <xdr:pic>
      <xdr:nvPicPr>
        <xdr:cNvPr id="3346" name="Рисунок 3345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4524</xdr:row>
      <xdr:rowOff>47625</xdr:rowOff>
    </xdr:from>
    <xdr:to>
      <xdr:col>0</xdr:col>
      <xdr:colOff>523875</xdr:colOff>
      <xdr:row>4524</xdr:row>
      <xdr:rowOff>523875</xdr:rowOff>
    </xdr:to>
    <xdr:pic>
      <xdr:nvPicPr>
        <xdr:cNvPr id="3347" name="Рисунок 3346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4525</xdr:row>
      <xdr:rowOff>47625</xdr:rowOff>
    </xdr:from>
    <xdr:to>
      <xdr:col>1</xdr:col>
      <xdr:colOff>263236</xdr:colOff>
      <xdr:row>4525</xdr:row>
      <xdr:rowOff>523875</xdr:rowOff>
    </xdr:to>
    <xdr:pic>
      <xdr:nvPicPr>
        <xdr:cNvPr id="3348" name="Рисунок 3347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4527</xdr:row>
      <xdr:rowOff>47625</xdr:rowOff>
    </xdr:from>
    <xdr:to>
      <xdr:col>0</xdr:col>
      <xdr:colOff>523875</xdr:colOff>
      <xdr:row>4527</xdr:row>
      <xdr:rowOff>523875</xdr:rowOff>
    </xdr:to>
    <xdr:pic>
      <xdr:nvPicPr>
        <xdr:cNvPr id="3349" name="Рисунок 3348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4528</xdr:row>
      <xdr:rowOff>47625</xdr:rowOff>
    </xdr:from>
    <xdr:to>
      <xdr:col>0</xdr:col>
      <xdr:colOff>523875</xdr:colOff>
      <xdr:row>4528</xdr:row>
      <xdr:rowOff>523875</xdr:rowOff>
    </xdr:to>
    <xdr:pic>
      <xdr:nvPicPr>
        <xdr:cNvPr id="3350" name="Рисунок 3349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4529</xdr:row>
      <xdr:rowOff>47625</xdr:rowOff>
    </xdr:from>
    <xdr:to>
      <xdr:col>0</xdr:col>
      <xdr:colOff>523875</xdr:colOff>
      <xdr:row>4529</xdr:row>
      <xdr:rowOff>523875</xdr:rowOff>
    </xdr:to>
    <xdr:pic>
      <xdr:nvPicPr>
        <xdr:cNvPr id="3351" name="Рисунок 3350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4531</xdr:row>
      <xdr:rowOff>47625</xdr:rowOff>
    </xdr:from>
    <xdr:to>
      <xdr:col>0</xdr:col>
      <xdr:colOff>523875</xdr:colOff>
      <xdr:row>4531</xdr:row>
      <xdr:rowOff>523875</xdr:rowOff>
    </xdr:to>
    <xdr:pic>
      <xdr:nvPicPr>
        <xdr:cNvPr id="3352" name="Рисунок 3351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4532</xdr:row>
      <xdr:rowOff>47625</xdr:rowOff>
    </xdr:from>
    <xdr:to>
      <xdr:col>0</xdr:col>
      <xdr:colOff>647700</xdr:colOff>
      <xdr:row>4532</xdr:row>
      <xdr:rowOff>523875</xdr:rowOff>
    </xdr:to>
    <xdr:pic>
      <xdr:nvPicPr>
        <xdr:cNvPr id="3353" name="Рисунок 3352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4533</xdr:row>
      <xdr:rowOff>47625</xdr:rowOff>
    </xdr:from>
    <xdr:to>
      <xdr:col>0</xdr:col>
      <xdr:colOff>523875</xdr:colOff>
      <xdr:row>4533</xdr:row>
      <xdr:rowOff>523875</xdr:rowOff>
    </xdr:to>
    <xdr:pic>
      <xdr:nvPicPr>
        <xdr:cNvPr id="3354" name="Рисунок 335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4534</xdr:row>
      <xdr:rowOff>47625</xdr:rowOff>
    </xdr:from>
    <xdr:to>
      <xdr:col>0</xdr:col>
      <xdr:colOff>523875</xdr:colOff>
      <xdr:row>4534</xdr:row>
      <xdr:rowOff>523875</xdr:rowOff>
    </xdr:to>
    <xdr:pic>
      <xdr:nvPicPr>
        <xdr:cNvPr id="3355" name="Рисунок 3354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4535</xdr:row>
      <xdr:rowOff>47625</xdr:rowOff>
    </xdr:from>
    <xdr:to>
      <xdr:col>0</xdr:col>
      <xdr:colOff>523875</xdr:colOff>
      <xdr:row>4535</xdr:row>
      <xdr:rowOff>523875</xdr:rowOff>
    </xdr:to>
    <xdr:pic>
      <xdr:nvPicPr>
        <xdr:cNvPr id="3356" name="Рисунок 3355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4536</xdr:row>
      <xdr:rowOff>47625</xdr:rowOff>
    </xdr:from>
    <xdr:to>
      <xdr:col>0</xdr:col>
      <xdr:colOff>523875</xdr:colOff>
      <xdr:row>4536</xdr:row>
      <xdr:rowOff>523875</xdr:rowOff>
    </xdr:to>
    <xdr:pic>
      <xdr:nvPicPr>
        <xdr:cNvPr id="3357" name="Рисунок 3356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4537</xdr:row>
      <xdr:rowOff>47625</xdr:rowOff>
    </xdr:from>
    <xdr:to>
      <xdr:col>0</xdr:col>
      <xdr:colOff>533400</xdr:colOff>
      <xdr:row>4537</xdr:row>
      <xdr:rowOff>523875</xdr:rowOff>
    </xdr:to>
    <xdr:pic>
      <xdr:nvPicPr>
        <xdr:cNvPr id="3358" name="Рисунок 3357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4538</xdr:row>
      <xdr:rowOff>47625</xdr:rowOff>
    </xdr:from>
    <xdr:to>
      <xdr:col>0</xdr:col>
      <xdr:colOff>523875</xdr:colOff>
      <xdr:row>4538</xdr:row>
      <xdr:rowOff>523875</xdr:rowOff>
    </xdr:to>
    <xdr:pic>
      <xdr:nvPicPr>
        <xdr:cNvPr id="3359" name="Рисунок 3358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4539</xdr:row>
      <xdr:rowOff>47625</xdr:rowOff>
    </xdr:from>
    <xdr:to>
      <xdr:col>1</xdr:col>
      <xdr:colOff>139411</xdr:colOff>
      <xdr:row>4539</xdr:row>
      <xdr:rowOff>523875</xdr:rowOff>
    </xdr:to>
    <xdr:pic>
      <xdr:nvPicPr>
        <xdr:cNvPr id="3360" name="Рисунок 3359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4541</xdr:row>
      <xdr:rowOff>47625</xdr:rowOff>
    </xdr:from>
    <xdr:to>
      <xdr:col>0</xdr:col>
      <xdr:colOff>371475</xdr:colOff>
      <xdr:row>4541</xdr:row>
      <xdr:rowOff>523875</xdr:rowOff>
    </xdr:to>
    <xdr:pic>
      <xdr:nvPicPr>
        <xdr:cNvPr id="3361" name="Рисунок 3360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4542</xdr:row>
      <xdr:rowOff>47625</xdr:rowOff>
    </xdr:from>
    <xdr:to>
      <xdr:col>0</xdr:col>
      <xdr:colOff>523875</xdr:colOff>
      <xdr:row>4542</xdr:row>
      <xdr:rowOff>523875</xdr:rowOff>
    </xdr:to>
    <xdr:pic>
      <xdr:nvPicPr>
        <xdr:cNvPr id="3362" name="Рисунок 3361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4543</xdr:row>
      <xdr:rowOff>47625</xdr:rowOff>
    </xdr:from>
    <xdr:to>
      <xdr:col>0</xdr:col>
      <xdr:colOff>390525</xdr:colOff>
      <xdr:row>4543</xdr:row>
      <xdr:rowOff>523875</xdr:rowOff>
    </xdr:to>
    <xdr:pic>
      <xdr:nvPicPr>
        <xdr:cNvPr id="3363" name="Рисунок 3362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4545</xdr:row>
      <xdr:rowOff>47625</xdr:rowOff>
    </xdr:from>
    <xdr:to>
      <xdr:col>0</xdr:col>
      <xdr:colOff>523875</xdr:colOff>
      <xdr:row>4545</xdr:row>
      <xdr:rowOff>523875</xdr:rowOff>
    </xdr:to>
    <xdr:pic>
      <xdr:nvPicPr>
        <xdr:cNvPr id="3364" name="Рисунок 3363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4546</xdr:row>
      <xdr:rowOff>47625</xdr:rowOff>
    </xdr:from>
    <xdr:to>
      <xdr:col>0</xdr:col>
      <xdr:colOff>523875</xdr:colOff>
      <xdr:row>4546</xdr:row>
      <xdr:rowOff>523875</xdr:rowOff>
    </xdr:to>
    <xdr:pic>
      <xdr:nvPicPr>
        <xdr:cNvPr id="3365" name="Рисунок 3364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4548</xdr:row>
      <xdr:rowOff>47625</xdr:rowOff>
    </xdr:from>
    <xdr:to>
      <xdr:col>0</xdr:col>
      <xdr:colOff>523875</xdr:colOff>
      <xdr:row>4548</xdr:row>
      <xdr:rowOff>523875</xdr:rowOff>
    </xdr:to>
    <xdr:pic>
      <xdr:nvPicPr>
        <xdr:cNvPr id="3366" name="Рисунок 3365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4550</xdr:row>
      <xdr:rowOff>47625</xdr:rowOff>
    </xdr:from>
    <xdr:to>
      <xdr:col>0</xdr:col>
      <xdr:colOff>523875</xdr:colOff>
      <xdr:row>4550</xdr:row>
      <xdr:rowOff>523875</xdr:rowOff>
    </xdr:to>
    <xdr:pic>
      <xdr:nvPicPr>
        <xdr:cNvPr id="3367" name="Рисунок 3366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4551</xdr:row>
      <xdr:rowOff>47625</xdr:rowOff>
    </xdr:from>
    <xdr:to>
      <xdr:col>0</xdr:col>
      <xdr:colOff>400050</xdr:colOff>
      <xdr:row>4551</xdr:row>
      <xdr:rowOff>523875</xdr:rowOff>
    </xdr:to>
    <xdr:pic>
      <xdr:nvPicPr>
        <xdr:cNvPr id="3368" name="Рисунок 3367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4552</xdr:row>
      <xdr:rowOff>47625</xdr:rowOff>
    </xdr:from>
    <xdr:to>
      <xdr:col>0</xdr:col>
      <xdr:colOff>400050</xdr:colOff>
      <xdr:row>4552</xdr:row>
      <xdr:rowOff>523875</xdr:rowOff>
    </xdr:to>
    <xdr:pic>
      <xdr:nvPicPr>
        <xdr:cNvPr id="3369" name="Рисунок 3368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4554</xdr:row>
      <xdr:rowOff>47625</xdr:rowOff>
    </xdr:from>
    <xdr:to>
      <xdr:col>0</xdr:col>
      <xdr:colOff>523875</xdr:colOff>
      <xdr:row>4554</xdr:row>
      <xdr:rowOff>523875</xdr:rowOff>
    </xdr:to>
    <xdr:pic>
      <xdr:nvPicPr>
        <xdr:cNvPr id="3370" name="Рисунок 3369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4555</xdr:row>
      <xdr:rowOff>47625</xdr:rowOff>
    </xdr:from>
    <xdr:to>
      <xdr:col>0</xdr:col>
      <xdr:colOff>400050</xdr:colOff>
      <xdr:row>4555</xdr:row>
      <xdr:rowOff>523875</xdr:rowOff>
    </xdr:to>
    <xdr:pic>
      <xdr:nvPicPr>
        <xdr:cNvPr id="3371" name="Рисунок 3370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4557</xdr:row>
      <xdr:rowOff>47625</xdr:rowOff>
    </xdr:from>
    <xdr:to>
      <xdr:col>0</xdr:col>
      <xdr:colOff>400050</xdr:colOff>
      <xdr:row>4557</xdr:row>
      <xdr:rowOff>523875</xdr:rowOff>
    </xdr:to>
    <xdr:pic>
      <xdr:nvPicPr>
        <xdr:cNvPr id="3372" name="Рисунок 3371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4559</xdr:row>
      <xdr:rowOff>47625</xdr:rowOff>
    </xdr:from>
    <xdr:to>
      <xdr:col>0</xdr:col>
      <xdr:colOff>400050</xdr:colOff>
      <xdr:row>4559</xdr:row>
      <xdr:rowOff>523875</xdr:rowOff>
    </xdr:to>
    <xdr:pic>
      <xdr:nvPicPr>
        <xdr:cNvPr id="3373" name="Рисунок 3372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4561</xdr:row>
      <xdr:rowOff>47625</xdr:rowOff>
    </xdr:from>
    <xdr:to>
      <xdr:col>0</xdr:col>
      <xdr:colOff>523875</xdr:colOff>
      <xdr:row>4561</xdr:row>
      <xdr:rowOff>523875</xdr:rowOff>
    </xdr:to>
    <xdr:pic>
      <xdr:nvPicPr>
        <xdr:cNvPr id="3374" name="Рисунок 3373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4563</xdr:row>
      <xdr:rowOff>47625</xdr:rowOff>
    </xdr:from>
    <xdr:to>
      <xdr:col>0</xdr:col>
      <xdr:colOff>523875</xdr:colOff>
      <xdr:row>4563</xdr:row>
      <xdr:rowOff>523875</xdr:rowOff>
    </xdr:to>
    <xdr:pic>
      <xdr:nvPicPr>
        <xdr:cNvPr id="3375" name="Рисунок 3374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4564</xdr:row>
      <xdr:rowOff>47625</xdr:rowOff>
    </xdr:from>
    <xdr:to>
      <xdr:col>0</xdr:col>
      <xdr:colOff>523875</xdr:colOff>
      <xdr:row>4564</xdr:row>
      <xdr:rowOff>523875</xdr:rowOff>
    </xdr:to>
    <xdr:pic>
      <xdr:nvPicPr>
        <xdr:cNvPr id="3376" name="Рисунок 3375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4565</xdr:row>
      <xdr:rowOff>47625</xdr:rowOff>
    </xdr:from>
    <xdr:to>
      <xdr:col>0</xdr:col>
      <xdr:colOff>523875</xdr:colOff>
      <xdr:row>4565</xdr:row>
      <xdr:rowOff>523875</xdr:rowOff>
    </xdr:to>
    <xdr:pic>
      <xdr:nvPicPr>
        <xdr:cNvPr id="3377" name="Рисунок 3376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4567</xdr:row>
      <xdr:rowOff>47625</xdr:rowOff>
    </xdr:from>
    <xdr:to>
      <xdr:col>0</xdr:col>
      <xdr:colOff>523875</xdr:colOff>
      <xdr:row>4567</xdr:row>
      <xdr:rowOff>523875</xdr:rowOff>
    </xdr:to>
    <xdr:pic>
      <xdr:nvPicPr>
        <xdr:cNvPr id="3378" name="Рисунок 3377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4568</xdr:row>
      <xdr:rowOff>47625</xdr:rowOff>
    </xdr:from>
    <xdr:to>
      <xdr:col>0</xdr:col>
      <xdr:colOff>523875</xdr:colOff>
      <xdr:row>4568</xdr:row>
      <xdr:rowOff>523875</xdr:rowOff>
    </xdr:to>
    <xdr:pic>
      <xdr:nvPicPr>
        <xdr:cNvPr id="3379" name="Рисунок 3378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4569</xdr:row>
      <xdr:rowOff>47625</xdr:rowOff>
    </xdr:from>
    <xdr:to>
      <xdr:col>0</xdr:col>
      <xdr:colOff>523875</xdr:colOff>
      <xdr:row>4569</xdr:row>
      <xdr:rowOff>523875</xdr:rowOff>
    </xdr:to>
    <xdr:pic>
      <xdr:nvPicPr>
        <xdr:cNvPr id="3380" name="Рисунок 3379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4570</xdr:row>
      <xdr:rowOff>47625</xdr:rowOff>
    </xdr:from>
    <xdr:to>
      <xdr:col>0</xdr:col>
      <xdr:colOff>523875</xdr:colOff>
      <xdr:row>4570</xdr:row>
      <xdr:rowOff>523875</xdr:rowOff>
    </xdr:to>
    <xdr:pic>
      <xdr:nvPicPr>
        <xdr:cNvPr id="3381" name="Рисунок 3380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4571</xdr:row>
      <xdr:rowOff>47625</xdr:rowOff>
    </xdr:from>
    <xdr:to>
      <xdr:col>0</xdr:col>
      <xdr:colOff>400050</xdr:colOff>
      <xdr:row>4571</xdr:row>
      <xdr:rowOff>523875</xdr:rowOff>
    </xdr:to>
    <xdr:pic>
      <xdr:nvPicPr>
        <xdr:cNvPr id="3382" name="Рисунок 3381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4572</xdr:row>
      <xdr:rowOff>47625</xdr:rowOff>
    </xdr:from>
    <xdr:to>
      <xdr:col>0</xdr:col>
      <xdr:colOff>400050</xdr:colOff>
      <xdr:row>4572</xdr:row>
      <xdr:rowOff>523875</xdr:rowOff>
    </xdr:to>
    <xdr:pic>
      <xdr:nvPicPr>
        <xdr:cNvPr id="3383" name="Рисунок 3382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4573</xdr:row>
      <xdr:rowOff>47625</xdr:rowOff>
    </xdr:from>
    <xdr:to>
      <xdr:col>0</xdr:col>
      <xdr:colOff>400050</xdr:colOff>
      <xdr:row>4573</xdr:row>
      <xdr:rowOff>523875</xdr:rowOff>
    </xdr:to>
    <xdr:pic>
      <xdr:nvPicPr>
        <xdr:cNvPr id="3384" name="Рисунок 338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4575</xdr:row>
      <xdr:rowOff>47625</xdr:rowOff>
    </xdr:from>
    <xdr:to>
      <xdr:col>0</xdr:col>
      <xdr:colOff>400050</xdr:colOff>
      <xdr:row>4575</xdr:row>
      <xdr:rowOff>523875</xdr:rowOff>
    </xdr:to>
    <xdr:pic>
      <xdr:nvPicPr>
        <xdr:cNvPr id="3385" name="Рисунок 3384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mystockmart.ru/product/nabor-bokalov-dlya-vina-selest-2sht-350ml/" TargetMode="External"/><Relationship Id="rId3182" Type="http://schemas.openxmlformats.org/officeDocument/2006/relationships/hyperlink" Target="https://mystockmart.ru/product/bokal-dlya-kokteylya-champagne-cocktail-210ml/" TargetMode="External"/><Relationship Id="rId3042" Type="http://schemas.openxmlformats.org/officeDocument/2006/relationships/hyperlink" Target="https://mystockmart.ru/product/skovoroda-blinnaya-basalt-24sm-induktsiya/" TargetMode="External"/><Relationship Id="rId170" Type="http://schemas.openxmlformats.org/officeDocument/2006/relationships/hyperlink" Target="https://mystockmart.ru/shop/salatnik-luiz-shartrez-12sm/" TargetMode="External"/><Relationship Id="rId987" Type="http://schemas.openxmlformats.org/officeDocument/2006/relationships/hyperlink" Target="https://mystockmart.ru/shop/kastryulya-classic-5-8l-ovalnaya/" TargetMode="External"/><Relationship Id="rId2668" Type="http://schemas.openxmlformats.org/officeDocument/2006/relationships/hyperlink" Target="https://mystockmart.ru/shop/korob-yashchik-dlya-khraneniya-stokgolm-6l-romance/" TargetMode="External"/><Relationship Id="rId2875" Type="http://schemas.openxmlformats.org/officeDocument/2006/relationships/hyperlink" Target="https://mystockmart.ru/product/kashpo-232mm/" TargetMode="External"/><Relationship Id="rId847" Type="http://schemas.openxmlformats.org/officeDocument/2006/relationships/hyperlink" Target="https://mystockmart.ru/shop/tarelka-desertnaya-simpatiya-grafit-19-6sm/" TargetMode="External"/><Relationship Id="rId1477" Type="http://schemas.openxmlformats.org/officeDocument/2006/relationships/hyperlink" Target="https://mystockmart.ru/product/sito-kukhonnoe-steel-expert-20sm/" TargetMode="External"/><Relationship Id="rId1684" Type="http://schemas.openxmlformats.org/officeDocument/2006/relationships/hyperlink" Target="https://mystockmart.ru/shop/organayzer-loft-dlya-kholodilnika-23-5kh14-7kh7-7sm/" TargetMode="External"/><Relationship Id="rId1891" Type="http://schemas.openxmlformats.org/officeDocument/2006/relationships/hyperlink" Target="https://mystockmart.ru/shop/fuzher-dlya-shampanskogo-etalon-170ml/" TargetMode="External"/><Relationship Id="rId2528" Type="http://schemas.openxmlformats.org/officeDocument/2006/relationships/hyperlink" Target="https://mystockmart.ru/shop/vedro-easy-system-max-10l/" TargetMode="External"/><Relationship Id="rId2735" Type="http://schemas.openxmlformats.org/officeDocument/2006/relationships/hyperlink" Target="https://mystockmart.ru/shop/organayzer-universalnyy-belyy-m/" TargetMode="External"/><Relationship Id="rId2942" Type="http://schemas.openxmlformats.org/officeDocument/2006/relationships/hyperlink" Target="https://mystockmart.ru/product/salatnik-trianon-12sm/" TargetMode="External"/><Relationship Id="rId707" Type="http://schemas.openxmlformats.org/officeDocument/2006/relationships/hyperlink" Target="https://mystockmart.ru/shop/tarelka-desertnaya-drops-sero-korichnevyy-20sm/" TargetMode="External"/><Relationship Id="rId914" Type="http://schemas.openxmlformats.org/officeDocument/2006/relationships/hyperlink" Target="https://mystockmart.ru/product/skovoroda-nebula-28sm-induktsiya/" TargetMode="External"/><Relationship Id="rId1337" Type="http://schemas.openxmlformats.org/officeDocument/2006/relationships/hyperlink" Target="https://mystockmart.ru/shop/nabor-misok-3sht-1-5l-2l-2-5l-s-antiskolzyashchim-dnom/" TargetMode="External"/><Relationship Id="rId1544" Type="http://schemas.openxmlformats.org/officeDocument/2006/relationships/hyperlink" Target="https://mystockmart.ru/shop/nozh-povarskoy-classic-20sm/" TargetMode="External"/><Relationship Id="rId1751" Type="http://schemas.openxmlformats.org/officeDocument/2006/relationships/hyperlink" Target="https://mystockmart.ru/shop/dekanter-dlya-vina-winewave-1700ml/" TargetMode="External"/><Relationship Id="rId2802" Type="http://schemas.openxmlformats.org/officeDocument/2006/relationships/hyperlink" Target="https://mystockmart.ru/shop/veshalka-dlya-bryuk-yubok-contrast/" TargetMode="External"/><Relationship Id="rId43" Type="http://schemas.openxmlformats.org/officeDocument/2006/relationships/hyperlink" Target="https://mystockmart.ru/shop/nabor-stolovyy-carina-minuet-black-44-predmeta/" TargetMode="External"/><Relationship Id="rId1404" Type="http://schemas.openxmlformats.org/officeDocument/2006/relationships/hyperlink" Target="https://mystockmart.ru/shop/orekhokolka-quantum-1538195439/" TargetMode="External"/><Relationship Id="rId1611" Type="http://schemas.openxmlformats.org/officeDocument/2006/relationships/hyperlink" Target="https://mystockmart.ru/shop/vilka-stolovaya-rock-2sht/" TargetMode="External"/><Relationship Id="rId3369" Type="http://schemas.openxmlformats.org/officeDocument/2006/relationships/hyperlink" Target="https://mystockmart.ru/product/stul-dachnyy-skladnoy-siniy/" TargetMode="External"/><Relationship Id="rId497" Type="http://schemas.openxmlformats.org/officeDocument/2006/relationships/hyperlink" Target="https://mystockmart.ru/shop/salatnik-s-kryshkoy-empilabl-17sm/" TargetMode="External"/><Relationship Id="rId2178" Type="http://schemas.openxmlformats.org/officeDocument/2006/relationships/hyperlink" Target="https://mystockmart.ru/shop/kruzhka-quotes-320ml/" TargetMode="External"/><Relationship Id="rId2385" Type="http://schemas.openxmlformats.org/officeDocument/2006/relationships/hyperlink" Target="https://mystockmart.ru/shop/chekhol-dlya-gladilnoy-doski-metallic-m-rozovyy-120kh40sm/" TargetMode="External"/><Relationship Id="rId3229" Type="http://schemas.openxmlformats.org/officeDocument/2006/relationships/hyperlink" Target="https://mystockmart.ru/product/kuvshin-corry-1-2l/" TargetMode="External"/><Relationship Id="rId357" Type="http://schemas.openxmlformats.org/officeDocument/2006/relationships/hyperlink" Target="https://mystockmart.ru/shop/tarelka-obedennaya-pampil-uayt-25sm/" TargetMode="External"/><Relationship Id="rId1194" Type="http://schemas.openxmlformats.org/officeDocument/2006/relationships/hyperlink" Target="https://mystockmart.ru/shop/banka-lyuks-1-1l-dlya-sypuchikh-produktov/" TargetMode="External"/><Relationship Id="rId2038" Type="http://schemas.openxmlformats.org/officeDocument/2006/relationships/hyperlink" Target="https://mystockmart.ru/shop/nabor-ryumok-waterfall-6sht-60ml/" TargetMode="External"/><Relationship Id="rId2592" Type="http://schemas.openxmlformats.org/officeDocument/2006/relationships/hyperlink" Target="https://mystockmart.ru/product/konteyner-dlya-musora-whirlpool-16l/" TargetMode="External"/><Relationship Id="rId217" Type="http://schemas.openxmlformats.org/officeDocument/2006/relationships/hyperlink" Target="https://mystockmart.ru/shop/tarelka-desertnaya-divali-marbl-19sm/" TargetMode="External"/><Relationship Id="rId564" Type="http://schemas.openxmlformats.org/officeDocument/2006/relationships/hyperlink" Target="https://mystockmart.ru/shop/chaynaya-para-fiesta-dymchato-goluboy-220ml/" TargetMode="External"/><Relationship Id="rId771" Type="http://schemas.openxmlformats.org/officeDocument/2006/relationships/hyperlink" Target="https://mystockmart.ru/shop/salatnik-laguna-14sm/" TargetMode="External"/><Relationship Id="rId2245" Type="http://schemas.openxmlformats.org/officeDocument/2006/relationships/hyperlink" Target="https://mystockmart.ru/shop/nabor-chaynyy-divali-220ml-12-predmetov/" TargetMode="External"/><Relationship Id="rId2452" Type="http://schemas.openxmlformats.org/officeDocument/2006/relationships/hyperlink" Target="https://mystockmart.ru/shop/konteyner-dlya-stiralnogo-poroshka-8-5l/" TargetMode="External"/><Relationship Id="rId424" Type="http://schemas.openxmlformats.org/officeDocument/2006/relationships/hyperlink" Target="https://mystockmart.ru/shop/kruzhka-uoter-kolor-320ml/" TargetMode="External"/><Relationship Id="rId631" Type="http://schemas.openxmlformats.org/officeDocument/2006/relationships/hyperlink" Target="https://mystockmart.ru/shop/stolovyy-serviz-pearl-30-predmetov/" TargetMode="External"/><Relationship Id="rId1054" Type="http://schemas.openxmlformats.org/officeDocument/2006/relationships/hyperlink" Target="https://mystockmart.ru/shop/blyudo-kvadratnoe-s-kryshkoy-o-cuisine-22sm/" TargetMode="External"/><Relationship Id="rId1261" Type="http://schemas.openxmlformats.org/officeDocument/2006/relationships/hyperlink" Target="https://mystockmart.ru/product/konteyner-butterfly-bright-germetichnyy-0-5l-khvoya/" TargetMode="External"/><Relationship Id="rId2105" Type="http://schemas.openxmlformats.org/officeDocument/2006/relationships/hyperlink" Target="https://mystockmart.ru/product/chaynik-tradition-3l-so-svistkom/" TargetMode="External"/><Relationship Id="rId2312" Type="http://schemas.openxmlformats.org/officeDocument/2006/relationships/hyperlink" Target="https://mystockmart.ru/shop/kruzhka-chaynaya-320ml-lak-miks/" TargetMode="External"/><Relationship Id="rId1121" Type="http://schemas.openxmlformats.org/officeDocument/2006/relationships/hyperlink" Target="https://mystockmart.ru/shop/blyudo-dlya-zapekaniya-smart-cuisine-wavy-glubokoe-22sm/" TargetMode="External"/><Relationship Id="rId3086" Type="http://schemas.openxmlformats.org/officeDocument/2006/relationships/hyperlink" Target="https://mystockmart.ru/product/forma-dlya-vypechki-mini-keksov-aurora-6sht-34x19-5x3cm-silikonovaya-s-metallicheskoy-ramkoy/" TargetMode="External"/><Relationship Id="rId3293" Type="http://schemas.openxmlformats.org/officeDocument/2006/relationships/hyperlink" Target="https://mystockmart.ru/product/skreper-dlya-uborki-snega-garten-bordovyy-s-alyuminievym-cherenkom/" TargetMode="External"/><Relationship Id="rId1938" Type="http://schemas.openxmlformats.org/officeDocument/2006/relationships/hyperlink" Target="https://mystockmart.ru/shop/nabor-stakanov-sterling-6sht-300ml-nizkie/" TargetMode="External"/><Relationship Id="rId3153" Type="http://schemas.openxmlformats.org/officeDocument/2006/relationships/hyperlink" Target="https://mystockmart.ru/product/nozh-fileynyy-heritage-15sm/" TargetMode="External"/><Relationship Id="rId3360" Type="http://schemas.openxmlformats.org/officeDocument/2006/relationships/hyperlink" Target="https://mystockmart.ru/product/nabor-chemodanov-quarts-tyemno-siniy-ms-abs-plastik-s-odinarnymi-kolyesami-2sht/" TargetMode="External"/><Relationship Id="rId281" Type="http://schemas.openxmlformats.org/officeDocument/2006/relationships/hyperlink" Target="https://mystockmart.ru/product/tarelka-supovaya-diwali-vivanuit-20sm/" TargetMode="External"/><Relationship Id="rId3013" Type="http://schemas.openxmlformats.org/officeDocument/2006/relationships/hyperlink" Target="https://mystockmart.ru/product/nabor-iz-2-kh-desertnykh-tarelok-zaychiki-v-tsvetakh-20sm/" TargetMode="External"/><Relationship Id="rId141" Type="http://schemas.openxmlformats.org/officeDocument/2006/relationships/hyperlink" Target="https://mystockmart.ru/shop/salatnik-ammonit-14sm-belyy/" TargetMode="External"/><Relationship Id="rId3220" Type="http://schemas.openxmlformats.org/officeDocument/2006/relationships/hyperlink" Target="https://mystockmart.ru/product/nabor-bokalov-dlya-shampanskogo-waterfall-2sht-190ml/" TargetMode="External"/><Relationship Id="rId7" Type="http://schemas.openxmlformats.org/officeDocument/2006/relationships/hyperlink" Target="https://mystockmart.ru/shop/nabor-stolovyy-diwali-hypnosis-46-predmetov/" TargetMode="External"/><Relationship Id="rId2779" Type="http://schemas.openxmlformats.org/officeDocument/2006/relationships/hyperlink" Target="https://mystockmart.ru/shop/veshalka-dlya-bryuk-classic-30sm/" TargetMode="External"/><Relationship Id="rId2986" Type="http://schemas.openxmlformats.org/officeDocument/2006/relationships/hyperlink" Target="https://mystockmart.ru/product/nabor-obedennykh-tarelok-flowers-6sht-27sm/" TargetMode="External"/><Relationship Id="rId958" Type="http://schemas.openxmlformats.org/officeDocument/2006/relationships/hyperlink" Target="https://mystockmart.ru/product/nabor-kukhonnoy-posudy-trio-3pr-kastryulya-0-8l-kovsh-0-5l-skovoroda-14sm/" TargetMode="External"/><Relationship Id="rId1588" Type="http://schemas.openxmlformats.org/officeDocument/2006/relationships/hyperlink" Target="https://mystockmart.ru/shop/doska-razdelochnaya-marble-black-27-5kh36-5sm/" TargetMode="External"/><Relationship Id="rId1795" Type="http://schemas.openxmlformats.org/officeDocument/2006/relationships/hyperlink" Target="https://mystockmart.ru/product/nabor-bokalov-dlya-vina-intense-4sht-470ml/" TargetMode="External"/><Relationship Id="rId2639" Type="http://schemas.openxmlformats.org/officeDocument/2006/relationships/hyperlink" Target="https://mystockmart.ru/shop/yashchik-dlya-khraneniya-diamond-rozovyy-13l-s-kryshkoy/" TargetMode="External"/><Relationship Id="rId2846" Type="http://schemas.openxmlformats.org/officeDocument/2006/relationships/hyperlink" Target="https://mystockmart.ru/product/veshalka-garderobnaya-nika/" TargetMode="External"/><Relationship Id="rId87" Type="http://schemas.openxmlformats.org/officeDocument/2006/relationships/hyperlink" Target="https://mystockmart.ru/product/nabor-zharoprochnykh-blyud-trianon-3sht-22kh16sm-32kh24sm-36kh29sm-ovalnye/" TargetMode="External"/><Relationship Id="rId818" Type="http://schemas.openxmlformats.org/officeDocument/2006/relationships/hyperlink" Target="https://mystockmart.ru/shop/nabor-kruzhek-green-leafs-4sht-300ml/" TargetMode="External"/><Relationship Id="rId1448" Type="http://schemas.openxmlformats.org/officeDocument/2006/relationships/hyperlink" Target="https://mystockmart.ru/shop/polovnik-scandinavia-stal/" TargetMode="External"/><Relationship Id="rId1655" Type="http://schemas.openxmlformats.org/officeDocument/2006/relationships/hyperlink" Target="https://mystockmart.ru/shop/nabor-stolovykh-priborov-rock-black-24-predmeta/" TargetMode="External"/><Relationship Id="rId2706" Type="http://schemas.openxmlformats.org/officeDocument/2006/relationships/hyperlink" Target="https://mystockmart.ru/shop/korzinka-beresta-slonovaya-kost-3l-235kh173kh105mm-s-kryshkoy/" TargetMode="External"/><Relationship Id="rId1308" Type="http://schemas.openxmlformats.org/officeDocument/2006/relationships/hyperlink" Target="https://mystockmart.ru/shop/konteyner-smart-rozovyy-0-6l/" TargetMode="External"/><Relationship Id="rId1862" Type="http://schemas.openxmlformats.org/officeDocument/2006/relationships/hyperlink" Target="https://mystockmart.ru/shop/nabor-bokalov-dlya-vina-allegresse-2sht-420ml/" TargetMode="External"/><Relationship Id="rId2913" Type="http://schemas.openxmlformats.org/officeDocument/2006/relationships/hyperlink" Target="https://mystockmart.ru/shop/dispenser-dlya-myla-fossil-beige/" TargetMode="External"/><Relationship Id="rId1515" Type="http://schemas.openxmlformats.org/officeDocument/2006/relationships/hyperlink" Target="https://mystockmart.ru/shop/nozh-universalnyy-marble-13sm/" TargetMode="External"/><Relationship Id="rId1722" Type="http://schemas.openxmlformats.org/officeDocument/2006/relationships/hyperlink" Target="https://mystockmart.ru/shop/podnos-kruglyy-real-bamboo-30sm/" TargetMode="External"/><Relationship Id="rId14" Type="http://schemas.openxmlformats.org/officeDocument/2006/relationships/hyperlink" Target="https://mystockmart.ru/shop/nabor-stolovyy-diwali-19-predmetov/" TargetMode="External"/><Relationship Id="rId2289" Type="http://schemas.openxmlformats.org/officeDocument/2006/relationships/hyperlink" Target="https://mystockmart.ru/shop/nabor-kruzhek-ti-end-koffi-miks-6sht-320ml/" TargetMode="External"/><Relationship Id="rId2496" Type="http://schemas.openxmlformats.org/officeDocument/2006/relationships/hyperlink" Target="https://mystockmart.ru/shop/salfetka-universalnaya-viskoznaya-1-1-sht/" TargetMode="External"/><Relationship Id="rId468" Type="http://schemas.openxmlformats.org/officeDocument/2006/relationships/hyperlink" Target="https://mystockmart.ru/shop/blyudo-dlya-pitstsy-frends-taym-32sm-ivori-46832/" TargetMode="External"/><Relationship Id="rId675" Type="http://schemas.openxmlformats.org/officeDocument/2006/relationships/hyperlink" Target="https://mystockmart.ru/shop/kruzhka-rock-black-360ml/" TargetMode="External"/><Relationship Id="rId882" Type="http://schemas.openxmlformats.org/officeDocument/2006/relationships/hyperlink" Target="https://mystockmart.ru/shop/tarelka-kvadratnaya-240kh240/" TargetMode="External"/><Relationship Id="rId1098" Type="http://schemas.openxmlformats.org/officeDocument/2006/relationships/hyperlink" Target="https://mystockmart.ru/product/forma-dlya-vypechki-piroga-aurora-silikonovaya-s-metallicheskoy-ramkoy-figurnaya/" TargetMode="External"/><Relationship Id="rId2149" Type="http://schemas.openxmlformats.org/officeDocument/2006/relationships/hyperlink" Target="https://mystockmart.ru/shop/kruzhka-laguna-350ml/" TargetMode="External"/><Relationship Id="rId2356" Type="http://schemas.openxmlformats.org/officeDocument/2006/relationships/hyperlink" Target="https://mystockmart.ru/product/vaza-magiya-19sm/" TargetMode="External"/><Relationship Id="rId2563" Type="http://schemas.openxmlformats.org/officeDocument/2006/relationships/hyperlink" Target="https://mystockmart.ru/shop/nasadka-dlya-shvabry-light/" TargetMode="External"/><Relationship Id="rId2770" Type="http://schemas.openxmlformats.org/officeDocument/2006/relationships/hyperlink" Target="https://mystockmart.ru/product/nabor-veshalok-dlya-bryuk-yubok-neo-matte-black-3sht-30sm/" TargetMode="External"/><Relationship Id="rId328" Type="http://schemas.openxmlformats.org/officeDocument/2006/relationships/hyperlink" Target="https://mystockmart.ru/shop/tarelka-desertnaya-arty-floral-mix-20-5sm/" TargetMode="External"/><Relationship Id="rId535" Type="http://schemas.openxmlformats.org/officeDocument/2006/relationships/hyperlink" Target="https://mystockmart.ru/product/tarelka-supovaya-amelia-20sm/" TargetMode="External"/><Relationship Id="rId742" Type="http://schemas.openxmlformats.org/officeDocument/2006/relationships/hyperlink" Target="https://mystockmart.ru/shop/tarelka-obedennaya-daily-biryuzovyy-24sm/" TargetMode="External"/><Relationship Id="rId1165" Type="http://schemas.openxmlformats.org/officeDocument/2006/relationships/hyperlink" Target="https://mystockmart.ru/shop/banka-dlya-khraneniya-sypuchikh-produktov-poli-seraya-4l-s-kryshkoy-slayderom/" TargetMode="External"/><Relationship Id="rId1372" Type="http://schemas.openxmlformats.org/officeDocument/2006/relationships/hyperlink" Target="https://mystockmart.ru/shop/lozhka-shade/" TargetMode="External"/><Relationship Id="rId2009" Type="http://schemas.openxmlformats.org/officeDocument/2006/relationships/hyperlink" Target="https://mystockmart.ru/shop/nabor-bokalov-dlya-vina-xtra-optic-560ml-6sht/" TargetMode="External"/><Relationship Id="rId2216" Type="http://schemas.openxmlformats.org/officeDocument/2006/relationships/hyperlink" Target="https://mystockmart.ru/shop/kruzhka-fiesta-myatnyy-400ml/" TargetMode="External"/><Relationship Id="rId2423" Type="http://schemas.openxmlformats.org/officeDocument/2006/relationships/hyperlink" Target="https://mystockmart.ru/shop/korzina-dlya-belya-quadro-red/" TargetMode="External"/><Relationship Id="rId2630" Type="http://schemas.openxmlformats.org/officeDocument/2006/relationships/hyperlink" Target="https://mystockmart.ru/shop/korzina-diamond-tyemno-seraya-18-3kh14kh7sm-s-ruchkami/" TargetMode="External"/><Relationship Id="rId602" Type="http://schemas.openxmlformats.org/officeDocument/2006/relationships/hyperlink" Target="https://mystockmart.ru/shop/salatnik-elegance-23sm/" TargetMode="External"/><Relationship Id="rId1025" Type="http://schemas.openxmlformats.org/officeDocument/2006/relationships/hyperlink" Target="https://mystockmart.ru/shop/blyudo-kvadratnoe-o-cuisine-21x21sm/" TargetMode="External"/><Relationship Id="rId1232" Type="http://schemas.openxmlformats.org/officeDocument/2006/relationships/hyperlink" Target="https://mystockmart.ru/shop/konteyner-iz-borosilikatnogo-stekla-s-bambukovoy-kryshkoy-bamboo-touch-640ml/" TargetMode="External"/><Relationship Id="rId3197" Type="http://schemas.openxmlformats.org/officeDocument/2006/relationships/hyperlink" Target="https://mystockmart.ru/product/nabor-bokalov-dlya-vina-selest-serebryanaya-dymka-2sht-450ml/" TargetMode="External"/><Relationship Id="rId3057" Type="http://schemas.openxmlformats.org/officeDocument/2006/relationships/hyperlink" Target="https://mystockmart.ru/product/kastryulya-timeless-2-5l/" TargetMode="External"/><Relationship Id="rId185" Type="http://schemas.openxmlformats.org/officeDocument/2006/relationships/hyperlink" Target="https://mystockmart.ru/shop/salatnik-idilliya-lilak-12sm/" TargetMode="External"/><Relationship Id="rId1909" Type="http://schemas.openxmlformats.org/officeDocument/2006/relationships/hyperlink" Target="https://mystockmart.ru/shop/stakan-sir-de-konyak-300ml-nizkiy/" TargetMode="External"/><Relationship Id="rId3264" Type="http://schemas.openxmlformats.org/officeDocument/2006/relationships/hyperlink" Target="https://mystockmart.ru/product/vaza-waterfall-18-5sm-1270681106/" TargetMode="External"/><Relationship Id="rId392" Type="http://schemas.openxmlformats.org/officeDocument/2006/relationships/hyperlink" Target="https://mystockmart.ru/shop/tarelka-supovaya-selesti-tyurkuaz-20sm/" TargetMode="External"/><Relationship Id="rId2073" Type="http://schemas.openxmlformats.org/officeDocument/2006/relationships/hyperlink" Target="https://mystockmart.ru/shop/kuvshin-imperator-1-6l/" TargetMode="External"/><Relationship Id="rId2280" Type="http://schemas.openxmlformats.org/officeDocument/2006/relationships/hyperlink" Target="https://mystockmart.ru/shop/kruzhka-havana-250ml/" TargetMode="External"/><Relationship Id="rId3124" Type="http://schemas.openxmlformats.org/officeDocument/2006/relationships/hyperlink" Target="https://mystockmart.ru/product/emkost-dlya-morozilki-foodkeeper-1-2l-pryamougolnaya/" TargetMode="External"/><Relationship Id="rId3331" Type="http://schemas.openxmlformats.org/officeDocument/2006/relationships/hyperlink" Target="https://mystockmart.ru/product/chemodan-new-york-temno-siniy-m-neylon/" TargetMode="External"/><Relationship Id="rId252" Type="http://schemas.openxmlformats.org/officeDocument/2006/relationships/hyperlink" Target="https://mystockmart.ru/shop/piala-divali-granit-14sm-750ml/" TargetMode="External"/><Relationship Id="rId2140" Type="http://schemas.openxmlformats.org/officeDocument/2006/relationships/hyperlink" Target="https://mystockmart.ru/shop/termokruzhka-scandinavia-0-35l/" TargetMode="External"/><Relationship Id="rId112" Type="http://schemas.openxmlformats.org/officeDocument/2006/relationships/hyperlink" Target="https://mystockmart.ru/shop/salatnik-kadiks-12sm/" TargetMode="External"/><Relationship Id="rId1699" Type="http://schemas.openxmlformats.org/officeDocument/2006/relationships/hyperlink" Target="https://mystockmart.ru/shop/servirovochnaya-salfetka-pletenaya-ethnostyle-zelenaya/" TargetMode="External"/><Relationship Id="rId2000" Type="http://schemas.openxmlformats.org/officeDocument/2006/relationships/hyperlink" Target="https://mystockmart.ru/shop/stakan-kristal-230ml/" TargetMode="External"/><Relationship Id="rId2957" Type="http://schemas.openxmlformats.org/officeDocument/2006/relationships/hyperlink" Target="https://mystockmart.ru/product/tarelka-desertnaya-diwali-taupe-20-5sm/" TargetMode="External"/><Relationship Id="rId929" Type="http://schemas.openxmlformats.org/officeDocument/2006/relationships/hyperlink" Target="https://mystockmart.ru/product/kovsh-stark-1-8l/" TargetMode="External"/><Relationship Id="rId1559" Type="http://schemas.openxmlformats.org/officeDocument/2006/relationships/hyperlink" Target="https://mystockmart.ru/shop/nozh-fileynyy-antique-16sm/" TargetMode="External"/><Relationship Id="rId1766" Type="http://schemas.openxmlformats.org/officeDocument/2006/relationships/hyperlink" Target="https://mystockmart.ru/shop/nabor-stopok-longshamp-45ml-6sht/" TargetMode="External"/><Relationship Id="rId1973" Type="http://schemas.openxmlformats.org/officeDocument/2006/relationships/hyperlink" Target="https://mystockmart.ru/shop/stakan-vysokiy-misteriya-280ml-6-sht/" TargetMode="External"/><Relationship Id="rId2817" Type="http://schemas.openxmlformats.org/officeDocument/2006/relationships/hyperlink" Target="https://mystockmart.ru/shop/veshalka-universalnaya-neo-orange-43sm/" TargetMode="External"/><Relationship Id="rId58" Type="http://schemas.openxmlformats.org/officeDocument/2006/relationships/hyperlink" Target="https://mystockmart.ru/shop/stolovyy-nabor-arena-19-predmetov/" TargetMode="External"/><Relationship Id="rId1419" Type="http://schemas.openxmlformats.org/officeDocument/2006/relationships/hyperlink" Target="https://mystockmart.ru/shop/kartofelechistka-estilo/" TargetMode="External"/><Relationship Id="rId1626" Type="http://schemas.openxmlformats.org/officeDocument/2006/relationships/hyperlink" Target="https://mystockmart.ru/shop/lozhka-stolovaya-milano-2sht/" TargetMode="External"/><Relationship Id="rId1833" Type="http://schemas.openxmlformats.org/officeDocument/2006/relationships/hyperlink" Target="https://mystockmart.ru/shop/nabor-fuzherov-bokalov-dlya-vina-selest-580ml-6sht/" TargetMode="External"/><Relationship Id="rId1900" Type="http://schemas.openxmlformats.org/officeDocument/2006/relationships/hyperlink" Target="https://mystockmart.ru/shop/nabor-stopok-nyu-york-6sht-50ml/" TargetMode="External"/><Relationship Id="rId579" Type="http://schemas.openxmlformats.org/officeDocument/2006/relationships/hyperlink" Target="https://mystockmart.ru/shop/tarelka-desertnaya-aleksandria-21sm/" TargetMode="External"/><Relationship Id="rId786" Type="http://schemas.openxmlformats.org/officeDocument/2006/relationships/hyperlink" Target="https://mystockmart.ru/shop/tarelka-desertnaya-olive-20sm-1321454419/" TargetMode="External"/><Relationship Id="rId993" Type="http://schemas.openxmlformats.org/officeDocument/2006/relationships/hyperlink" Target="https://mystockmart.ru/shop/skovoroda-granit-28sm-so-semnoy-ruchkoy/" TargetMode="External"/><Relationship Id="rId2467" Type="http://schemas.openxmlformats.org/officeDocument/2006/relationships/hyperlink" Target="https://mystockmart.ru/shop/salfetka-smartfibre-iz-mikrofibry-universalnaya/" TargetMode="External"/><Relationship Id="rId2674" Type="http://schemas.openxmlformats.org/officeDocument/2006/relationships/hyperlink" Target="https://mystockmart.ru/shop/korzinka-softex-xs-tyemno-seraya-3l/" TargetMode="External"/><Relationship Id="rId439" Type="http://schemas.openxmlformats.org/officeDocument/2006/relationships/hyperlink" Target="https://mystockmart.ru/shop/tarelka-obedennaya-zoe-black-20sm/" TargetMode="External"/><Relationship Id="rId646" Type="http://schemas.openxmlformats.org/officeDocument/2006/relationships/hyperlink" Target="https://mystockmart.ru/shop/sousnik-bianco-10-7sm/" TargetMode="External"/><Relationship Id="rId1069" Type="http://schemas.openxmlformats.org/officeDocument/2006/relationships/hyperlink" Target="https://mystockmart.ru/shop/blyudo-dlya-zapekaniya-i-vypechki-let-s-share-2-1l-30kh21kh7sm/" TargetMode="External"/><Relationship Id="rId1276" Type="http://schemas.openxmlformats.org/officeDocument/2006/relationships/hyperlink" Target="https://mystockmart.ru/shop/konteyner-dlya-khraneniya-smartbox-23l/" TargetMode="External"/><Relationship Id="rId1483" Type="http://schemas.openxmlformats.org/officeDocument/2006/relationships/hyperlink" Target="https://mystockmart.ru/shop/salfetka-dlya-torta-lyusil-4sht-36sm-kruglaya/" TargetMode="External"/><Relationship Id="rId2327" Type="http://schemas.openxmlformats.org/officeDocument/2006/relationships/hyperlink" Target="https://mystockmart.ru/shop/kruzhka-kappuchino-misticheskie-zmei-300ml/" TargetMode="External"/><Relationship Id="rId2881" Type="http://schemas.openxmlformats.org/officeDocument/2006/relationships/hyperlink" Target="https://mystockmart.ru/shop/taburet-nika-ekonom-2-kruglyy-seryy/" TargetMode="External"/><Relationship Id="rId506" Type="http://schemas.openxmlformats.org/officeDocument/2006/relationships/hyperlink" Target="https://mystockmart.ru/shop/salatnik-empilable-20sm/" TargetMode="External"/><Relationship Id="rId853" Type="http://schemas.openxmlformats.org/officeDocument/2006/relationships/hyperlink" Target="https://mystockmart.ru/shop/salatnik-gladkiy-19sm/" TargetMode="External"/><Relationship Id="rId1136" Type="http://schemas.openxmlformats.org/officeDocument/2006/relationships/hyperlink" Target="https://mystockmart.ru/shop/nabor-smart-cuisine-2-1-predmeta/" TargetMode="External"/><Relationship Id="rId1690" Type="http://schemas.openxmlformats.org/officeDocument/2006/relationships/hyperlink" Target="https://mystockmart.ru/shop/mat-na-stol-mint-38sm/" TargetMode="External"/><Relationship Id="rId2534" Type="http://schemas.openxmlformats.org/officeDocument/2006/relationships/hyperlink" Target="https://mystockmart.ru/shop/nasadka-full-action-system-x-tra/" TargetMode="External"/><Relationship Id="rId2741" Type="http://schemas.openxmlformats.org/officeDocument/2006/relationships/hyperlink" Target="https://mystockmart.ru/shop/konteyner-dlya-khraneniya-s-vkladyshem-vazhnye-melochi-310kh200kh180sm-6-5l/" TargetMode="External"/><Relationship Id="rId713" Type="http://schemas.openxmlformats.org/officeDocument/2006/relationships/hyperlink" Target="https://mystockmart.ru/shop/salatnik-drops-chernyy-14-5sm/" TargetMode="External"/><Relationship Id="rId920" Type="http://schemas.openxmlformats.org/officeDocument/2006/relationships/hyperlink" Target="https://mystockmart.ru/shop/skovoroda-greystone-26sm/" TargetMode="External"/><Relationship Id="rId1343" Type="http://schemas.openxmlformats.org/officeDocument/2006/relationships/hyperlink" Target="https://mystockmart.ru/shop/miska-dlya-smeshivaniya-s-podstavkoy-d-22sm-ghidini-massari-collection/" TargetMode="External"/><Relationship Id="rId1550" Type="http://schemas.openxmlformats.org/officeDocument/2006/relationships/hyperlink" Target="https://mystockmart.ru/shop/nozh-universalnyy-stone-13sm/" TargetMode="External"/><Relationship Id="rId2601" Type="http://schemas.openxmlformats.org/officeDocument/2006/relationships/hyperlink" Target="https://mystockmart.ru/shop/konteyner-dlya-khraneniya-konstruktora-cubic-s-4-5l/" TargetMode="External"/><Relationship Id="rId1203" Type="http://schemas.openxmlformats.org/officeDocument/2006/relationships/hyperlink" Target="https://mystockmart.ru/product/konteyner-dlya-khraneniya-produktov-clara-siniy-375ml-s-zashchyelkivayushcheysya-kryshkoy-pryamougol/" TargetMode="External"/><Relationship Id="rId1410" Type="http://schemas.openxmlformats.org/officeDocument/2006/relationships/hyperlink" Target="https://mystockmart.ru/shop/sito-estilo-9-sm/" TargetMode="External"/><Relationship Id="rId3168" Type="http://schemas.openxmlformats.org/officeDocument/2006/relationships/hyperlink" Target="https://mystockmart.ru/product/nozh-universalnyy-gusto-13sm/" TargetMode="External"/><Relationship Id="rId3375" Type="http://schemas.openxmlformats.org/officeDocument/2006/relationships/hyperlink" Target="https://mystockmart.ru/product/kruzhka-zimnyaya-skazka-320ml/" TargetMode="External"/><Relationship Id="rId296" Type="http://schemas.openxmlformats.org/officeDocument/2006/relationships/hyperlink" Target="https://mystockmart.ru/product/tarelka-obedennaya-kolory-taupe-27sm/" TargetMode="External"/><Relationship Id="rId2184" Type="http://schemas.openxmlformats.org/officeDocument/2006/relationships/hyperlink" Target="https://mystockmart.ru/shop/kruzhka-madeira-350ml/" TargetMode="External"/><Relationship Id="rId2391" Type="http://schemas.openxmlformats.org/officeDocument/2006/relationships/hyperlink" Target="https://mystockmart.ru/shop/sushilka-dlya-belya-nika-18m-885633766/" TargetMode="External"/><Relationship Id="rId3028" Type="http://schemas.openxmlformats.org/officeDocument/2006/relationships/hyperlink" Target="https://mystockmart.ru/product/salatnik-summer-time-kruglyy-2-5l/" TargetMode="External"/><Relationship Id="rId3235" Type="http://schemas.openxmlformats.org/officeDocument/2006/relationships/hyperlink" Target="https://mystockmart.ru/product/termobokal-chalet-250ml/" TargetMode="External"/><Relationship Id="rId156" Type="http://schemas.openxmlformats.org/officeDocument/2006/relationships/hyperlink" Target="https://mystockmart.ru/shop/salatnik-okean-eklips-24sm/" TargetMode="External"/><Relationship Id="rId363" Type="http://schemas.openxmlformats.org/officeDocument/2006/relationships/hyperlink" Target="https://mystockmart.ru/shop/salatnik-pampille-black-13sm/" TargetMode="External"/><Relationship Id="rId570" Type="http://schemas.openxmlformats.org/officeDocument/2006/relationships/hyperlink" Target="https://mystockmart.ru/shop/chaynaya-para-fiesta-belyy-220ml/" TargetMode="External"/><Relationship Id="rId2044" Type="http://schemas.openxmlformats.org/officeDocument/2006/relationships/hyperlink" Target="https://mystockmart.ru/shop/nabor-bokalov-dlya-vina-claudia-6sht-455ml/" TargetMode="External"/><Relationship Id="rId2251" Type="http://schemas.openxmlformats.org/officeDocument/2006/relationships/hyperlink" Target="https://mystockmart.ru/product/kruzhka-fitnes-zvyezdnyy-kon-320ml/" TargetMode="External"/><Relationship Id="rId3302" Type="http://schemas.openxmlformats.org/officeDocument/2006/relationships/hyperlink" Target="https://mystockmart.ru/product/korobka-infinity-s-kryshkoy-17l-belaya/" TargetMode="External"/><Relationship Id="rId223" Type="http://schemas.openxmlformats.org/officeDocument/2006/relationships/hyperlink" Target="https://mystockmart.ru/shop/tarelka-obedennaya-divali-paradayz-grin-25sm/" TargetMode="External"/><Relationship Id="rId430" Type="http://schemas.openxmlformats.org/officeDocument/2006/relationships/hyperlink" Target="https://mystockmart.ru/shop/tarelka-supovaya-alaricia-20sm/" TargetMode="External"/><Relationship Id="rId1060" Type="http://schemas.openxmlformats.org/officeDocument/2006/relationships/hyperlink" Target="https://mystockmart.ru/shop/forma-dlya-zapekaniya-i-vypechki-s-kryshkoy-cook-go-1-6l-20kh9sm-kruglaya/" TargetMode="External"/><Relationship Id="rId2111" Type="http://schemas.openxmlformats.org/officeDocument/2006/relationships/hyperlink" Target="https://mystockmart.ru/shop/french-press-basic-1000ml/" TargetMode="External"/><Relationship Id="rId1877" Type="http://schemas.openxmlformats.org/officeDocument/2006/relationships/hyperlink" Target="https://mystockmart.ru/shop/nabor-stakanov-frantsuzskiy-restoranchik-kistochka-6sht-310ml-nizkiy/" TargetMode="External"/><Relationship Id="rId2928" Type="http://schemas.openxmlformats.org/officeDocument/2006/relationships/hyperlink" Target="https://mystockmart.ru/shop/etazherka-3-kh-sektsionnaya-s-vydvizhnymi-lotkami/" TargetMode="External"/><Relationship Id="rId1737" Type="http://schemas.openxmlformats.org/officeDocument/2006/relationships/hyperlink" Target="https://mystockmart.ru/product/podnos-sushilka-smart-sero-belyy/" TargetMode="External"/><Relationship Id="rId1944" Type="http://schemas.openxmlformats.org/officeDocument/2006/relationships/hyperlink" Target="https://mystockmart.ru/product/stakan-can-475ml-s-vkladyshem/" TargetMode="External"/><Relationship Id="rId3092" Type="http://schemas.openxmlformats.org/officeDocument/2006/relationships/hyperlink" Target="https://mystockmart.ru/product/forma-dlya-zapekaniya-smart-cuisine-diwali-granit-26sm-kruglaya/" TargetMode="External"/><Relationship Id="rId29" Type="http://schemas.openxmlformats.org/officeDocument/2006/relationships/hyperlink" Target="https://mystockmart.ru/product/nabor-stolovyy-okean-eklips-44-predmeta/" TargetMode="External"/><Relationship Id="rId1804" Type="http://schemas.openxmlformats.org/officeDocument/2006/relationships/hyperlink" Target="https://mystockmart.ru/shop/nabor-bokalov-dlya-vina-syublim-6sht-450ml/" TargetMode="External"/><Relationship Id="rId897" Type="http://schemas.openxmlformats.org/officeDocument/2006/relationships/hyperlink" Target="https://mystockmart.ru/shop/salatnik-minerals-25sm/" TargetMode="External"/><Relationship Id="rId2578" Type="http://schemas.openxmlformats.org/officeDocument/2006/relationships/hyperlink" Target="https://mystockmart.ru/shop/konteyner-dlya-musora-flip-bin-serebristyy-grafitovyy-45l/" TargetMode="External"/><Relationship Id="rId2785" Type="http://schemas.openxmlformats.org/officeDocument/2006/relationships/hyperlink" Target="https://mystockmart.ru/shop/veshalka-dlya-verkhney-odezhdy-casual/" TargetMode="External"/><Relationship Id="rId2992" Type="http://schemas.openxmlformats.org/officeDocument/2006/relationships/hyperlink" Target="https://mystockmart.ru/product/salatnik-stone-midnight-15sm/" TargetMode="External"/><Relationship Id="rId757" Type="http://schemas.openxmlformats.org/officeDocument/2006/relationships/hyperlink" Target="https://mystockmart.ru/shop/tarelka-obedennaya-twist-medovyy-24-8sm/" TargetMode="External"/><Relationship Id="rId964" Type="http://schemas.openxmlformats.org/officeDocument/2006/relationships/hyperlink" Target="https://mystockmart.ru/product/kryshka-nova-20sm/" TargetMode="External"/><Relationship Id="rId1387" Type="http://schemas.openxmlformats.org/officeDocument/2006/relationships/hyperlink" Target="https://mystockmart.ru/product/podstavka-dlya-kukhonnykh-prinadlezhnostey-bamboo-curve/" TargetMode="External"/><Relationship Id="rId1594" Type="http://schemas.openxmlformats.org/officeDocument/2006/relationships/hyperlink" Target="https://mystockmart.ru/shop/doska-razdelochnaya-premium/" TargetMode="External"/><Relationship Id="rId2438" Type="http://schemas.openxmlformats.org/officeDocument/2006/relationships/hyperlink" Target="https://mystockmart.ru/shop/meshok-dlya-stirki-obemnykh-veshchey-50kh70sm/" TargetMode="External"/><Relationship Id="rId2645" Type="http://schemas.openxmlformats.org/officeDocument/2006/relationships/hyperlink" Target="https://mystockmart.ru/shop/korobka-dlya-khraneniya-diamond-fioletovaya-l-19l-s-kryshkoy/" TargetMode="External"/><Relationship Id="rId2852" Type="http://schemas.openxmlformats.org/officeDocument/2006/relationships/hyperlink" Target="https://mystockmart.ru/shop/kovrik-pridvernyy-protector-45kh75sm/" TargetMode="External"/><Relationship Id="rId93" Type="http://schemas.openxmlformats.org/officeDocument/2006/relationships/hyperlink" Target="https://mystockmart.ru/shop/tarelka-desertnaya-feston-19sm/" TargetMode="External"/><Relationship Id="rId617" Type="http://schemas.openxmlformats.org/officeDocument/2006/relationships/hyperlink" Target="https://mystockmart.ru/shop/kruzhka-flowers-380ml/" TargetMode="External"/><Relationship Id="rId824" Type="http://schemas.openxmlformats.org/officeDocument/2006/relationships/hyperlink" Target="https://mystockmart.ru/shop/salatnik-basic-20-3sm/" TargetMode="External"/><Relationship Id="rId1247" Type="http://schemas.openxmlformats.org/officeDocument/2006/relationships/hyperlink" Target="https://mystockmart.ru/shop/konteyner-dlya-ovoshchey-14l/" TargetMode="External"/><Relationship Id="rId1454" Type="http://schemas.openxmlformats.org/officeDocument/2006/relationships/hyperlink" Target="https://mystockmart.ru/shop/terka-4-kh-storonnyaya-piramida-viva-grey-g/" TargetMode="External"/><Relationship Id="rId1661" Type="http://schemas.openxmlformats.org/officeDocument/2006/relationships/hyperlink" Target="https://mystockmart.ru/product/nabor-stolovykh-predmetov-service-miks-tsvetov/" TargetMode="External"/><Relationship Id="rId2505" Type="http://schemas.openxmlformats.org/officeDocument/2006/relationships/hyperlink" Target="https://mystockmart.ru/shop/nasadka-dlya-shvabry-aktivmaks-1996309294/" TargetMode="External"/><Relationship Id="rId2712" Type="http://schemas.openxmlformats.org/officeDocument/2006/relationships/hyperlink" Target="https://mystockmart.ru/shop/korobka-dlya-khraneniya-3-5l/" TargetMode="External"/><Relationship Id="rId1107" Type="http://schemas.openxmlformats.org/officeDocument/2006/relationships/hyperlink" Target="https://mystockmart.ru/shop/mat-dlya-vypechki-olive-38kh28sm/" TargetMode="External"/><Relationship Id="rId1314" Type="http://schemas.openxmlformats.org/officeDocument/2006/relationships/hyperlink" Target="https://mystockmart.ru/shop/konteyner-dlya-chaynykh-paketikov/" TargetMode="External"/><Relationship Id="rId1521" Type="http://schemas.openxmlformats.org/officeDocument/2006/relationships/hyperlink" Target="https://mystockmart.ru/shop/nozh-universalnyy-chef-16sm/" TargetMode="External"/><Relationship Id="rId3279" Type="http://schemas.openxmlformats.org/officeDocument/2006/relationships/hyperlink" Target="https://mystockmart.ru/product/gubka-glitsi-dlya-posudy-2sht/" TargetMode="External"/><Relationship Id="rId20" Type="http://schemas.openxmlformats.org/officeDocument/2006/relationships/hyperlink" Target="https://mystockmart.ru/shop/stolovyy-nabor-melitina-blue-18-predmetov/" TargetMode="External"/><Relationship Id="rId2088" Type="http://schemas.openxmlformats.org/officeDocument/2006/relationships/hyperlink" Target="https://mystockmart.ru/product/kuvshin-tower-siniy-1500ml-s-sokovyzhimalkoy-i-filtrom/" TargetMode="External"/><Relationship Id="rId2295" Type="http://schemas.openxmlformats.org/officeDocument/2006/relationships/hyperlink" Target="https://mystockmart.ru/shop/nabor-chaynyy-kadiks-220ml-926664320/" TargetMode="External"/><Relationship Id="rId3139" Type="http://schemas.openxmlformats.org/officeDocument/2006/relationships/hyperlink" Target="https://mystockmart.ru/product/konteyner-kukhnya-dlya-prigotovleniya-2-kh-yaits-v-svch-glazunya/" TargetMode="External"/><Relationship Id="rId3346" Type="http://schemas.openxmlformats.org/officeDocument/2006/relationships/hyperlink" Target="https://mystockmart.ru/product/nabor-chemodanov-novelty-lines-lms-temno-zelenyy-pp-c-dvoynymi-kolesami/" TargetMode="External"/><Relationship Id="rId267" Type="http://schemas.openxmlformats.org/officeDocument/2006/relationships/hyperlink" Target="https://mystockmart.ru/product/kruzhka-shining-daisy-320ml/" TargetMode="External"/><Relationship Id="rId474" Type="http://schemas.openxmlformats.org/officeDocument/2006/relationships/hyperlink" Target="https://mystockmart.ru/shop/blyudtse-s-dobrym-utrom-eklips/" TargetMode="External"/><Relationship Id="rId2155" Type="http://schemas.openxmlformats.org/officeDocument/2006/relationships/hyperlink" Target="https://mystockmart.ru/shop/kruzhka-rock-black-360ml/" TargetMode="External"/><Relationship Id="rId127" Type="http://schemas.openxmlformats.org/officeDocument/2006/relationships/hyperlink" Target="https://mystockmart.ru/shop/tarelka-obedennaya-shelz-25sm/" TargetMode="External"/><Relationship Id="rId681" Type="http://schemas.openxmlformats.org/officeDocument/2006/relationships/hyperlink" Target="https://mystockmart.ru/shop/tarelka-obedennaya-stone-seryy-26sm/" TargetMode="External"/><Relationship Id="rId2362" Type="http://schemas.openxmlformats.org/officeDocument/2006/relationships/hyperlink" Target="https://mystockmart.ru/shop/gladilnaya-doska-haushalt-lux-brilliant-emerald/" TargetMode="External"/><Relationship Id="rId3206" Type="http://schemas.openxmlformats.org/officeDocument/2006/relationships/hyperlink" Target="https://mystockmart.ru/product/stakan-sir-de-konyak-350ml-vysokiy-1125445829/" TargetMode="External"/><Relationship Id="rId334" Type="http://schemas.openxmlformats.org/officeDocument/2006/relationships/hyperlink" Target="https://mystockmart.ru/shop/tarelka-desertnaya-nyu-karin-chernaya-19sm/" TargetMode="External"/><Relationship Id="rId541" Type="http://schemas.openxmlformats.org/officeDocument/2006/relationships/hyperlink" Target="https://mystockmart.ru/shop/tarelka-desertnaya-flora-19sm-611860272/" TargetMode="External"/><Relationship Id="rId1171" Type="http://schemas.openxmlformats.org/officeDocument/2006/relationships/hyperlink" Target="https://mystockmart.ru/shop/banka-dlya-khraneniya-sypuchikh-produktov-lina-1040ml/" TargetMode="External"/><Relationship Id="rId2015" Type="http://schemas.openxmlformats.org/officeDocument/2006/relationships/hyperlink" Target="https://mystockmart.ru/shop/nabor-bokalov-dlya-kokteylya-xtra-220ml-6sht/" TargetMode="External"/><Relationship Id="rId2222" Type="http://schemas.openxmlformats.org/officeDocument/2006/relationships/hyperlink" Target="https://mystockmart.ru/shop/kruzhka-flowers-380ml/" TargetMode="External"/><Relationship Id="rId401" Type="http://schemas.openxmlformats.org/officeDocument/2006/relationships/hyperlink" Target="https://mystockmart.ru/shop/tarelka-obedennaya-selest-green-25sm/" TargetMode="External"/><Relationship Id="rId1031" Type="http://schemas.openxmlformats.org/officeDocument/2006/relationships/hyperlink" Target="https://mystockmart.ru/shop/blyudo-dlya-zapekaniya-i-vypechki-o-cuisine-39kh27sm-ovalnoe/" TargetMode="External"/><Relationship Id="rId1988" Type="http://schemas.openxmlformats.org/officeDocument/2006/relationships/hyperlink" Target="https://mystockmart.ru/shop/kruzhka-dlya-piva-liga-500ml/" TargetMode="External"/><Relationship Id="rId1848" Type="http://schemas.openxmlformats.org/officeDocument/2006/relationships/hyperlink" Target="https://mystockmart.ru/shop/nabor-fuzherov-bokalov-dlya-vina-domino-6sht-350ml/" TargetMode="External"/><Relationship Id="rId3063" Type="http://schemas.openxmlformats.org/officeDocument/2006/relationships/hyperlink" Target="https://mystockmart.ru/product/kastryulya-ophelia-5l/" TargetMode="External"/><Relationship Id="rId3270" Type="http://schemas.openxmlformats.org/officeDocument/2006/relationships/hyperlink" Target="https://mystockmart.ru/product/shvabra-active-clean/" TargetMode="External"/><Relationship Id="rId191" Type="http://schemas.openxmlformats.org/officeDocument/2006/relationships/hyperlink" Target="https://mystockmart.ru/shop/tarelka-obedennaya-lili-chernyy-25sm/" TargetMode="External"/><Relationship Id="rId1708" Type="http://schemas.openxmlformats.org/officeDocument/2006/relationships/hyperlink" Target="https://mystockmart.ru/shop/servirovochnaya-salfetka-naturel/" TargetMode="External"/><Relationship Id="rId1915" Type="http://schemas.openxmlformats.org/officeDocument/2006/relationships/hyperlink" Target="https://mystockmart.ru/shop/stakan-vysokiy-chikago-380ml-1sht/" TargetMode="External"/><Relationship Id="rId3130" Type="http://schemas.openxmlformats.org/officeDocument/2006/relationships/hyperlink" Target="https://mystockmart.ru/product/konteyner-dlya-ovoshchey-9l-seryy/" TargetMode="External"/><Relationship Id="rId2689" Type="http://schemas.openxmlformats.org/officeDocument/2006/relationships/hyperlink" Target="https://mystockmart.ru/shop/korzina-dlya-khraneniya-skladnaya-cassa-m-slonovaya-kost-15l/" TargetMode="External"/><Relationship Id="rId2896" Type="http://schemas.openxmlformats.org/officeDocument/2006/relationships/hyperlink" Target="https://mystockmart.ru/shop/dispenser-dlya-myla-bosio/" TargetMode="External"/><Relationship Id="rId868" Type="http://schemas.openxmlformats.org/officeDocument/2006/relationships/hyperlink" Target="https://mystockmart.ru/shop/kremanka-briz-300ml-lak-miks/" TargetMode="External"/><Relationship Id="rId1498" Type="http://schemas.openxmlformats.org/officeDocument/2006/relationships/hyperlink" Target="https://mystockmart.ru/shop/nozh-povarskoy-chef-s-select-20sm/" TargetMode="External"/><Relationship Id="rId2549" Type="http://schemas.openxmlformats.org/officeDocument/2006/relationships/hyperlink" Target="https://mystockmart.ru/product/taz-lyuks-12l-zelenyy-kruglyy/" TargetMode="External"/><Relationship Id="rId2756" Type="http://schemas.openxmlformats.org/officeDocument/2006/relationships/hyperlink" Target="https://mystockmart.ru/shop/konteyner-dlya-korma-zhivotnykh-sobaki-8-5l/" TargetMode="External"/><Relationship Id="rId2963" Type="http://schemas.openxmlformats.org/officeDocument/2006/relationships/hyperlink" Target="https://mystockmart.ru/product/tarelka-desertnaya-artasym-solena-21sm/" TargetMode="External"/><Relationship Id="rId728" Type="http://schemas.openxmlformats.org/officeDocument/2006/relationships/hyperlink" Target="https://mystockmart.ru/shop/tarelka-supovaya-scandy-cappuccino-20-5sm-430020041/" TargetMode="External"/><Relationship Id="rId935" Type="http://schemas.openxmlformats.org/officeDocument/2006/relationships/hyperlink" Target="https://mystockmart.ru/shop/kastryulya-argento-3-4l-20sm-induktsiya/" TargetMode="External"/><Relationship Id="rId1358" Type="http://schemas.openxmlformats.org/officeDocument/2006/relationships/hyperlink" Target="https://mystockmart.ru/product/lozhka-verde/" TargetMode="External"/><Relationship Id="rId1565" Type="http://schemas.openxmlformats.org/officeDocument/2006/relationships/hyperlink" Target="https://mystockmart.ru/shop/derzhatel-dlya-nozhey-s-krepleniem/" TargetMode="External"/><Relationship Id="rId1772" Type="http://schemas.openxmlformats.org/officeDocument/2006/relationships/hyperlink" Target="https://mystockmart.ru/shop/nabor-fuzherov-bokalov-dlya-vina-ledi-daymond-270ml-6sht/" TargetMode="External"/><Relationship Id="rId2409" Type="http://schemas.openxmlformats.org/officeDocument/2006/relationships/hyperlink" Target="https://mystockmart.ru/shop/korzina-dlya-belya-softex-golubaya-56l/" TargetMode="External"/><Relationship Id="rId2616" Type="http://schemas.openxmlformats.org/officeDocument/2006/relationships/hyperlink" Target="https://mystockmart.ru/shop/korzinka-nickel-zelyenaya-3l-15-5-22-3-13sm/" TargetMode="External"/><Relationship Id="rId64" Type="http://schemas.openxmlformats.org/officeDocument/2006/relationships/hyperlink" Target="https://mystockmart.ru/shop/stolovyy-nabor-18-predmetov-direktor-belyy/" TargetMode="External"/><Relationship Id="rId1218" Type="http://schemas.openxmlformats.org/officeDocument/2006/relationships/hyperlink" Target="https://mystockmart.ru/shop/nabor-konteynerov-keep-n-box-3-predmeta-380mlkh2-820ml-termosumka-tyurkuaz/" TargetMode="External"/><Relationship Id="rId1425" Type="http://schemas.openxmlformats.org/officeDocument/2006/relationships/hyperlink" Target="https://mystockmart.ru/shop/lopatka-estilo-stal/" TargetMode="External"/><Relationship Id="rId2823" Type="http://schemas.openxmlformats.org/officeDocument/2006/relationships/hyperlink" Target="https://mystockmart.ru/shop/nabor-veshalok-dlya-bryuk-yubok-neo-blue-30sm-3sht/" TargetMode="External"/><Relationship Id="rId1632" Type="http://schemas.openxmlformats.org/officeDocument/2006/relationships/hyperlink" Target="https://mystockmart.ru/shop/lozhka-chaynaya-sanremo-2sht/" TargetMode="External"/><Relationship Id="rId2199" Type="http://schemas.openxmlformats.org/officeDocument/2006/relationships/hyperlink" Target="https://mystockmart.ru/shop/kruzhka-funny-cats-400ml/" TargetMode="External"/><Relationship Id="rId378" Type="http://schemas.openxmlformats.org/officeDocument/2006/relationships/hyperlink" Target="https://mystockmart.ru/shop/nabor-salatnikov-vicky-3sht-750ml-terracotta-soft-green-pink/" TargetMode="External"/><Relationship Id="rId585" Type="http://schemas.openxmlformats.org/officeDocument/2006/relationships/hyperlink" Target="https://mystockmart.ru/shop/tarelka-desertnaya-gatsby-21sm/" TargetMode="External"/><Relationship Id="rId792" Type="http://schemas.openxmlformats.org/officeDocument/2006/relationships/hyperlink" Target="https://mystockmart.ru/shop/kruzhka-helezone-green-300ml/" TargetMode="External"/><Relationship Id="rId2059" Type="http://schemas.openxmlformats.org/officeDocument/2006/relationships/hyperlink" Target="https://mystockmart.ru/shop/stakan-bbq-party-0-4l/" TargetMode="External"/><Relationship Id="rId2266" Type="http://schemas.openxmlformats.org/officeDocument/2006/relationships/hyperlink" Target="https://mystockmart.ru/shop/kruzhka-nordik-sozvezdiya-london-topaz-380ml/" TargetMode="External"/><Relationship Id="rId2473" Type="http://schemas.openxmlformats.org/officeDocument/2006/relationships/hyperlink" Target="https://mystockmart.ru/product/gubka-glow-dlya-delikatnykh-poverkhnostey-2sht/" TargetMode="External"/><Relationship Id="rId2680" Type="http://schemas.openxmlformats.org/officeDocument/2006/relationships/hyperlink" Target="https://mystockmart.ru/shop/korzina-softex-l-golubaya-19l/" TargetMode="External"/><Relationship Id="rId3317" Type="http://schemas.openxmlformats.org/officeDocument/2006/relationships/hyperlink" Target="https://mystockmart.ru/product/chemodan-m-27-5-46-5-68-stripe-flx-arriva-zhyeltyy/" TargetMode="External"/><Relationship Id="rId238" Type="http://schemas.openxmlformats.org/officeDocument/2006/relationships/hyperlink" Target="https://mystockmart.ru/product/tarelka-obedennaya-diwali-parma-25sm/" TargetMode="External"/><Relationship Id="rId445" Type="http://schemas.openxmlformats.org/officeDocument/2006/relationships/hyperlink" Target="https://mystockmart.ru/shop/salatnik-simpli-kenkana-blyu-17sm/" TargetMode="External"/><Relationship Id="rId652" Type="http://schemas.openxmlformats.org/officeDocument/2006/relationships/hyperlink" Target="https://mystockmart.ru/shop/salatnik-blooming-rozovyy-15-6sm/" TargetMode="External"/><Relationship Id="rId1075" Type="http://schemas.openxmlformats.org/officeDocument/2006/relationships/hyperlink" Target="https://mystockmart.ru/product/utyatnitsa-slow-cook-6-7l/" TargetMode="External"/><Relationship Id="rId1282" Type="http://schemas.openxmlformats.org/officeDocument/2006/relationships/hyperlink" Target="https://mystockmart.ru/shop/konteyner-practic-dlya-svch-0-9l/" TargetMode="External"/><Relationship Id="rId2126" Type="http://schemas.openxmlformats.org/officeDocument/2006/relationships/hyperlink" Target="https://mystockmart.ru/product/french-press-color-wood-karamelnyy-1000ml/" TargetMode="External"/><Relationship Id="rId2333" Type="http://schemas.openxmlformats.org/officeDocument/2006/relationships/hyperlink" Target="https://mystockmart.ru/product/kruzhka-gratsiya-novogodniy-pryanik-250ml/" TargetMode="External"/><Relationship Id="rId2540" Type="http://schemas.openxmlformats.org/officeDocument/2006/relationships/hyperlink" Target="https://mystockmart.ru/product/vedro-pryamougolnoe-smart-miks-tsvetov-9-5l/" TargetMode="External"/><Relationship Id="rId305" Type="http://schemas.openxmlformats.org/officeDocument/2006/relationships/hyperlink" Target="https://mystockmart.ru/product/tarelka-supovaya-lumaria-20sm/" TargetMode="External"/><Relationship Id="rId512" Type="http://schemas.openxmlformats.org/officeDocument/2006/relationships/hyperlink" Target="https://mystockmart.ru/shop/kruzhka-dzhambo-opalovaya-490ml/" TargetMode="External"/><Relationship Id="rId1142" Type="http://schemas.openxmlformats.org/officeDocument/2006/relationships/hyperlink" Target="https://mystockmart.ru/shop/forma-dlya-zapekaniya-smart-cuisine-trianon-32kh24sm-ovalnaya/" TargetMode="External"/><Relationship Id="rId2400" Type="http://schemas.openxmlformats.org/officeDocument/2006/relationships/hyperlink" Target="https://mystockmart.ru/shop/sushilka-mini-2-5m/" TargetMode="External"/><Relationship Id="rId1002" Type="http://schemas.openxmlformats.org/officeDocument/2006/relationships/hyperlink" Target="https://mystockmart.ru/shop/kryshka-dlya-svch-26sm-s-klapanom-dymchataya/" TargetMode="External"/><Relationship Id="rId1959" Type="http://schemas.openxmlformats.org/officeDocument/2006/relationships/hyperlink" Target="https://mystockmart.ru/shop/stakan-gladkiy-nizkiy-250ml-lak-miks/" TargetMode="External"/><Relationship Id="rId3174" Type="http://schemas.openxmlformats.org/officeDocument/2006/relationships/hyperlink" Target="https://mystockmart.ru/product/servirovochnaya-salfetka-bright-seryy-displey-45kh30sm/" TargetMode="External"/><Relationship Id="rId1819" Type="http://schemas.openxmlformats.org/officeDocument/2006/relationships/hyperlink" Target="https://mystockmart.ru/product/nabor-bokalov-dlya-vina-serena-line-2sht-350ml/" TargetMode="External"/><Relationship Id="rId3381" Type="http://schemas.openxmlformats.org/officeDocument/2006/relationships/hyperlink" Target="https://mystockmart.ru/product/kruzhka-v-gostyakh-u-gnomov-klassik-320ml/" TargetMode="External"/><Relationship Id="rId2190" Type="http://schemas.openxmlformats.org/officeDocument/2006/relationships/hyperlink" Target="https://mystockmart.ru/shop/kruzhka-wild-botanicals-320ml/" TargetMode="External"/><Relationship Id="rId3034" Type="http://schemas.openxmlformats.org/officeDocument/2006/relationships/hyperlink" Target="https://mystockmart.ru/product/salatnik-sandy-1-8l-s-kryshkoy-miks-tsvetov/" TargetMode="External"/><Relationship Id="rId3241" Type="http://schemas.openxmlformats.org/officeDocument/2006/relationships/hyperlink" Target="https://mystockmart.ru/product/kruzhka-ski-weekend-350ml/" TargetMode="External"/><Relationship Id="rId162" Type="http://schemas.openxmlformats.org/officeDocument/2006/relationships/hyperlink" Target="https://mystockmart.ru/shop/nabor-stolovyy-zelie-black-19-predmetov-6-person/" TargetMode="External"/><Relationship Id="rId2050" Type="http://schemas.openxmlformats.org/officeDocument/2006/relationships/hyperlink" Target="https://mystockmart.ru/shop/nabor-iz-4-kh-stakanov-dlya-viski-dandy-290-ml/" TargetMode="External"/><Relationship Id="rId3101" Type="http://schemas.openxmlformats.org/officeDocument/2006/relationships/hyperlink" Target="https://mystockmart.ru/product/banka-cubbo-scandi-dlya-sypuchikh-produktov-2-2l-seryy/" TargetMode="External"/><Relationship Id="rId979" Type="http://schemas.openxmlformats.org/officeDocument/2006/relationships/hyperlink" Target="https://mystockmart.ru/shop/kryshka-pyrex-high-24sm/" TargetMode="External"/><Relationship Id="rId839" Type="http://schemas.openxmlformats.org/officeDocument/2006/relationships/hyperlink" Target="https://mystockmart.ru/shop/salatnik-lys-marine-2-2l-23sm/" TargetMode="External"/><Relationship Id="rId1469" Type="http://schemas.openxmlformats.org/officeDocument/2006/relationships/hyperlink" Target="https://mystockmart.ru/shop/nabor-pekarskikh-gadzhetov-olive-2sht/" TargetMode="External"/><Relationship Id="rId2867" Type="http://schemas.openxmlformats.org/officeDocument/2006/relationships/hyperlink" Target="https://mystockmart.ru/product/chemodan-quarts-sirenevyy-m-abs-plastik-s-odinarnymi-kolesami/" TargetMode="External"/><Relationship Id="rId1676" Type="http://schemas.openxmlformats.org/officeDocument/2006/relationships/hyperlink" Target="https://mystockmart.ru/shop/dispenser-kukhonnyy-dlya-folgi-i-pergamenta-folyo-prozrachnyy/" TargetMode="External"/><Relationship Id="rId1883" Type="http://schemas.openxmlformats.org/officeDocument/2006/relationships/hyperlink" Target="https://mystockmart.ru/shop/nabor-bokalov-dlya-vina-roman-zolotoy-myed-2sht-240ml/" TargetMode="External"/><Relationship Id="rId2727" Type="http://schemas.openxmlformats.org/officeDocument/2006/relationships/hyperlink" Target="https://mystockmart.ru/shop/konteyner-dlya-khraneniya-15l/" TargetMode="External"/><Relationship Id="rId2934" Type="http://schemas.openxmlformats.org/officeDocument/2006/relationships/hyperlink" Target="https://mystockmart.ru/shop/gorshok-detskiy-giraffix-so-syemnoy-chashey-molochno-zelenyy/" TargetMode="External"/><Relationship Id="rId906" Type="http://schemas.openxmlformats.org/officeDocument/2006/relationships/hyperlink" Target="https://mystockmart.ru/shop/podstavka-pod-yaytso/" TargetMode="External"/><Relationship Id="rId1329" Type="http://schemas.openxmlformats.org/officeDocument/2006/relationships/hyperlink" Target="https://mystockmart.ru/shop/miska-o-cuisine-1l/" TargetMode="External"/><Relationship Id="rId1536" Type="http://schemas.openxmlformats.org/officeDocument/2006/relationships/hyperlink" Target="https://mystockmart.ru/shop/nozh-universalnyy-country-13sm/" TargetMode="External"/><Relationship Id="rId1743" Type="http://schemas.openxmlformats.org/officeDocument/2006/relationships/hyperlink" Target="https://mystockmart.ru/shop/nabor-melnits-dlya-spetsiy-spice-wood-2sht/" TargetMode="External"/><Relationship Id="rId1950" Type="http://schemas.openxmlformats.org/officeDocument/2006/relationships/hyperlink" Target="https://mystockmart.ru/shop/bokal-dlya-kokteylya-triumf-300ml/" TargetMode="External"/><Relationship Id="rId35" Type="http://schemas.openxmlformats.org/officeDocument/2006/relationships/hyperlink" Target="https://mystockmart.ru/shop/nabor-stolovyy-louis-xv-16-predmetov/" TargetMode="External"/><Relationship Id="rId1603" Type="http://schemas.openxmlformats.org/officeDocument/2006/relationships/hyperlink" Target="https://mystockmart.ru/shop/nozh-stolovyy-lucy/" TargetMode="External"/><Relationship Id="rId1810" Type="http://schemas.openxmlformats.org/officeDocument/2006/relationships/hyperlink" Target="https://mystockmart.ru/shop/bokal-dlya-punsha-open-ap-290ml/" TargetMode="External"/><Relationship Id="rId489" Type="http://schemas.openxmlformats.org/officeDocument/2006/relationships/hyperlink" Target="https://mystockmart.ru/shop/salatnik-empilabl-udobnoe-khranenie-7sm-1716202838/" TargetMode="External"/><Relationship Id="rId696" Type="http://schemas.openxmlformats.org/officeDocument/2006/relationships/hyperlink" Target="https://mystockmart.ru/shop/tarelka-supovaya-oh-splash-bezhevyy-20-5sm-660ml/" TargetMode="External"/><Relationship Id="rId2377" Type="http://schemas.openxmlformats.org/officeDocument/2006/relationships/hyperlink" Target="https://mystockmart.ru/product/chekhol-dlya-gladilnoy-doski-1300kh520mm-byaz-universalnyy/" TargetMode="External"/><Relationship Id="rId2584" Type="http://schemas.openxmlformats.org/officeDocument/2006/relationships/hyperlink" Target="https://mystockmart.ru/shop/vedro-dlya-musora-vittorio-10l/" TargetMode="External"/><Relationship Id="rId2791" Type="http://schemas.openxmlformats.org/officeDocument/2006/relationships/hyperlink" Target="https://mystockmart.ru/shop/nabor-veshalok-bamboo-slim-universalnye-chernye-44-5sm-5sht/" TargetMode="External"/><Relationship Id="rId349" Type="http://schemas.openxmlformats.org/officeDocument/2006/relationships/hyperlink" Target="https://mystockmart.ru/shop/tarelka-desertnaya-karin-layt-tyurkuaz-19sm/" TargetMode="External"/><Relationship Id="rId556" Type="http://schemas.openxmlformats.org/officeDocument/2006/relationships/hyperlink" Target="https://mystockmart.ru/shop/salatnik-fiesta-myatnyy15sm/" TargetMode="External"/><Relationship Id="rId763" Type="http://schemas.openxmlformats.org/officeDocument/2006/relationships/hyperlink" Target="https://mystockmart.ru/shop/tarelka-supovaya-twist-grozovoe-nebo-19sm/" TargetMode="External"/><Relationship Id="rId1186" Type="http://schemas.openxmlformats.org/officeDocument/2006/relationships/hyperlink" Target="https://mystockmart.ru/product/banka-s-bugelnym-zamkom-rose-s-500ml/" TargetMode="External"/><Relationship Id="rId1393" Type="http://schemas.openxmlformats.org/officeDocument/2006/relationships/hyperlink" Target="https://mystockmart.ru/product/molotok-dlya-myasa-bosque/" TargetMode="External"/><Relationship Id="rId2237" Type="http://schemas.openxmlformats.org/officeDocument/2006/relationships/hyperlink" Target="https://mystockmart.ru/shop/kruzhka-utro-reynbou-320ml-miks-tsvetov/" TargetMode="External"/><Relationship Id="rId2444" Type="http://schemas.openxmlformats.org/officeDocument/2006/relationships/hyperlink" Target="https://mystockmart.ru/shop/paket-vakuumnyy-swed-c-veshalkoy-70kh105sm/" TargetMode="External"/><Relationship Id="rId209" Type="http://schemas.openxmlformats.org/officeDocument/2006/relationships/hyperlink" Target="https://mystockmart.ru/product/salatnik-divali-18sm-1211418168/" TargetMode="External"/><Relationship Id="rId416" Type="http://schemas.openxmlformats.org/officeDocument/2006/relationships/hyperlink" Target="https://mystockmart.ru/shop/tarelka-obedennaya-tektum-25sm/" TargetMode="External"/><Relationship Id="rId970" Type="http://schemas.openxmlformats.org/officeDocument/2006/relationships/hyperlink" Target="https://mystockmart.ru/shop/skovoroda-optima-24sm-induktsiya/" TargetMode="External"/><Relationship Id="rId1046" Type="http://schemas.openxmlformats.org/officeDocument/2006/relationships/hyperlink" Target="https://mystockmart.ru/product/forma-dlya-zapekaniya-glide-34kh24sm-pryamougolnaya/" TargetMode="External"/><Relationship Id="rId1253" Type="http://schemas.openxmlformats.org/officeDocument/2006/relationships/hyperlink" Target="https://mystockmart.ru/product/konteyner-flexo-krasnyy-2-7l-kvadratnyy/" TargetMode="External"/><Relationship Id="rId2651" Type="http://schemas.openxmlformats.org/officeDocument/2006/relationships/hyperlink" Target="https://mystockmart.ru/shop/korzina-rattan-style-box-m-kryshka-tyemno-korichnevaya/" TargetMode="External"/><Relationship Id="rId623" Type="http://schemas.openxmlformats.org/officeDocument/2006/relationships/hyperlink" Target="https://mystockmart.ru/product/kruzhka-emerald-green-330ml/" TargetMode="External"/><Relationship Id="rId830" Type="http://schemas.openxmlformats.org/officeDocument/2006/relationships/hyperlink" Target="https://mystockmart.ru/shop/salatnik-madera-noche-12sm/" TargetMode="External"/><Relationship Id="rId1460" Type="http://schemas.openxmlformats.org/officeDocument/2006/relationships/hyperlink" Target="https://mystockmart.ru/product/durshlag-metallicheskiy-steel-25-5sm/" TargetMode="External"/><Relationship Id="rId2304" Type="http://schemas.openxmlformats.org/officeDocument/2006/relationships/hyperlink" Target="https://mystockmart.ru/shop/sakharnitsa-ambyante-eklips-12sm/" TargetMode="External"/><Relationship Id="rId2511" Type="http://schemas.openxmlformats.org/officeDocument/2006/relationships/hyperlink" Target="https://mystockmart.ru/shop/perchatki-universal-standart-s-1364041268/" TargetMode="External"/><Relationship Id="rId1113" Type="http://schemas.openxmlformats.org/officeDocument/2006/relationships/hyperlink" Target="https://mystockmart.ru/shop/mat-dlya-vypechki-apricot-38kh28sm/" TargetMode="External"/><Relationship Id="rId1320" Type="http://schemas.openxmlformats.org/officeDocument/2006/relationships/hyperlink" Target="https://mystockmart.ru/shop/miska-s-kryshkoy-mix-3l/" TargetMode="External"/><Relationship Id="rId3078" Type="http://schemas.openxmlformats.org/officeDocument/2006/relationships/hyperlink" Target="https://mystockmart.ru/product/forma-dlya-maffinov-6sht/" TargetMode="External"/><Relationship Id="rId3285" Type="http://schemas.openxmlformats.org/officeDocument/2006/relationships/hyperlink" Target="https://mystockmart.ru/product/nabor-shvabra-ploskaya-h2pro-1-sht/" TargetMode="External"/><Relationship Id="rId2094" Type="http://schemas.openxmlformats.org/officeDocument/2006/relationships/hyperlink" Target="https://mystockmart.ru/product/forma-dlya-lda-sweet-6-yacheek-rozy-kristally-sfery-rozovye/" TargetMode="External"/><Relationship Id="rId3145" Type="http://schemas.openxmlformats.org/officeDocument/2006/relationships/hyperlink" Target="https://mystockmart.ru/product/sito-kukhonnoe-noir-8sm/" TargetMode="External"/><Relationship Id="rId3352" Type="http://schemas.openxmlformats.org/officeDocument/2006/relationships/hyperlink" Target="https://mystockmart.ru/product/chemodan-quarts-zelenyy-s-abs-plastik-s-odinarnymi-kolesami/" TargetMode="External"/><Relationship Id="rId273" Type="http://schemas.openxmlformats.org/officeDocument/2006/relationships/hyperlink" Target="https://mystockmart.ru/shop/tarelka-obedennaya-diwali-sohoart-25sm/" TargetMode="External"/><Relationship Id="rId480" Type="http://schemas.openxmlformats.org/officeDocument/2006/relationships/hyperlink" Target="https://mystockmart.ru/shop/salatnik-cocoon-30sm/" TargetMode="External"/><Relationship Id="rId2161" Type="http://schemas.openxmlformats.org/officeDocument/2006/relationships/hyperlink" Target="https://mystockmart.ru/shop/chaynaya-para-bianco-320ml/" TargetMode="External"/><Relationship Id="rId3005" Type="http://schemas.openxmlformats.org/officeDocument/2006/relationships/hyperlink" Target="https://mystockmart.ru/product/tarelka-supovaya-scandy-blue-20-5sm/" TargetMode="External"/><Relationship Id="rId3212" Type="http://schemas.openxmlformats.org/officeDocument/2006/relationships/hyperlink" Target="https://mystockmart.ru/product/nabor-bokalov-dlya-vina-sandra-blizzard-6sht-570ml/" TargetMode="External"/><Relationship Id="rId133" Type="http://schemas.openxmlformats.org/officeDocument/2006/relationships/hyperlink" Target="https://mystockmart.ru/shop/salatnik-laynz-18sm/" TargetMode="External"/><Relationship Id="rId340" Type="http://schemas.openxmlformats.org/officeDocument/2006/relationships/hyperlink" Target="https://mystockmart.ru/shop/salatnik-karin-belyy-27sm/" TargetMode="External"/><Relationship Id="rId2021" Type="http://schemas.openxmlformats.org/officeDocument/2006/relationships/hyperlink" Target="https://mystockmart.ru/product/nabor-bokalov-dlya-vina-tulipa-2sht-450ml-317022284/" TargetMode="External"/><Relationship Id="rId200" Type="http://schemas.openxmlformats.org/officeDocument/2006/relationships/hyperlink" Target="https://mystockmart.ru/product/tarelka-supovaya-divali-20sm-1073000668/" TargetMode="External"/><Relationship Id="rId2978" Type="http://schemas.openxmlformats.org/officeDocument/2006/relationships/hyperlink" Target="https://mystockmart.ru/product/nabor-salatnikov-kosmos-plyus-3sht-12-5sm-17sm-20sm/" TargetMode="External"/><Relationship Id="rId1787" Type="http://schemas.openxmlformats.org/officeDocument/2006/relationships/hyperlink" Target="https://mystockmart.ru/product/nabor-stakanov-rendez-vous-4sht-360ml-vysokikh/" TargetMode="External"/><Relationship Id="rId1994" Type="http://schemas.openxmlformats.org/officeDocument/2006/relationships/hyperlink" Target="https://mystockmart.ru/shop/stopka-oda-50ml/" TargetMode="External"/><Relationship Id="rId2838" Type="http://schemas.openxmlformats.org/officeDocument/2006/relationships/hyperlink" Target="https://mystockmart.ru/shop/nabor-veshalok-leather-line-3sht/" TargetMode="External"/><Relationship Id="rId79" Type="http://schemas.openxmlformats.org/officeDocument/2006/relationships/hyperlink" Target="https://mystockmart.ru/product/tarelka-pirozhkovaya-trianon-15-5sm-722231528/" TargetMode="External"/><Relationship Id="rId1647" Type="http://schemas.openxmlformats.org/officeDocument/2006/relationships/hyperlink" Target="https://mystockmart.ru/shop/vilka-stolovaya-pyramid-2sht/" TargetMode="External"/><Relationship Id="rId1854" Type="http://schemas.openxmlformats.org/officeDocument/2006/relationships/hyperlink" Target="https://mystockmart.ru/shop/bokal-dlya-kokteylya-chikago-200ml/" TargetMode="External"/><Relationship Id="rId2905" Type="http://schemas.openxmlformats.org/officeDocument/2006/relationships/hyperlink" Target="https://mystockmart.ru/shop/derzhatel-tualetnoy-bumagi-s-kryshkoy-cuba/" TargetMode="External"/><Relationship Id="rId1507" Type="http://schemas.openxmlformats.org/officeDocument/2006/relationships/hyperlink" Target="https://mystockmart.ru/shop/nozh-dlya-fruktov-scandinavia-9sm/" TargetMode="External"/><Relationship Id="rId1714" Type="http://schemas.openxmlformats.org/officeDocument/2006/relationships/hyperlink" Target="https://mystockmart.ru/shop/servirovochnaya-salfetka-s-kaymoy-45kh30sm-seraya/" TargetMode="External"/><Relationship Id="rId1921" Type="http://schemas.openxmlformats.org/officeDocument/2006/relationships/hyperlink" Target="https://mystockmart.ru/shop/stakan-kontsepto-tropiki-250ml/" TargetMode="External"/><Relationship Id="rId2488" Type="http://schemas.openxmlformats.org/officeDocument/2006/relationships/hyperlink" Target="https://mystockmart.ru/product/perchatki-nitrile-guard-odnorazovye-nitrilovye-s-m-40sht-chernye/" TargetMode="External"/><Relationship Id="rId1297" Type="http://schemas.openxmlformats.org/officeDocument/2006/relationships/hyperlink" Target="https://mystockmart.ru/shop/konteyner-dlya-prigotovleniya-yaits-v-svch/" TargetMode="External"/><Relationship Id="rId2695" Type="http://schemas.openxmlformats.org/officeDocument/2006/relationships/hyperlink" Target="https://mystockmart.ru/shop/organayzer-perenosnoy-loft-latte-150kh150kh160mm-s-peregorodkoy/" TargetMode="External"/><Relationship Id="rId667" Type="http://schemas.openxmlformats.org/officeDocument/2006/relationships/hyperlink" Target="https://mystockmart.ru/shop/salatnik-treugolnyy-rock-white-16sm/" TargetMode="External"/><Relationship Id="rId874" Type="http://schemas.openxmlformats.org/officeDocument/2006/relationships/hyperlink" Target="https://mystockmart.ru/shop/salatnik-malyy-0-8l/" TargetMode="External"/><Relationship Id="rId2348" Type="http://schemas.openxmlformats.org/officeDocument/2006/relationships/hyperlink" Target="https://mystockmart.ru/shop/blyudo-dekorativnoe-art-42-5x17sm/" TargetMode="External"/><Relationship Id="rId2555" Type="http://schemas.openxmlformats.org/officeDocument/2006/relationships/hyperlink" Target="https://mystockmart.ru/shop/mop-kentukki-250g-kreplenie-rezbovoe/" TargetMode="External"/><Relationship Id="rId2762" Type="http://schemas.openxmlformats.org/officeDocument/2006/relationships/hyperlink" Target="https://mystockmart.ru/product/nabor-veshalok-universalnykh-neo-matte-beige-5sht-42sm/" TargetMode="External"/><Relationship Id="rId527" Type="http://schemas.openxmlformats.org/officeDocument/2006/relationships/hyperlink" Target="https://mystockmart.ru/shop/salatnik-la-belle-vie-14sm/" TargetMode="External"/><Relationship Id="rId734" Type="http://schemas.openxmlformats.org/officeDocument/2006/relationships/hyperlink" Target="https://mystockmart.ru/product/tarelka-desertnaya-mood-kofeynyy-19sm/" TargetMode="External"/><Relationship Id="rId941" Type="http://schemas.openxmlformats.org/officeDocument/2006/relationships/hyperlink" Target="https://mystockmart.ru/shop/kastryulya-davinci-5-6l-24sm-induktsiya/" TargetMode="External"/><Relationship Id="rId1157" Type="http://schemas.openxmlformats.org/officeDocument/2006/relationships/hyperlink" Target="https://mystockmart.ru/shop/banka-dlya-produktov-kolor-pensil-0-5l/" TargetMode="External"/><Relationship Id="rId1364" Type="http://schemas.openxmlformats.org/officeDocument/2006/relationships/hyperlink" Target="https://mystockmart.ru/shop/kartofelemyalka-leroy/" TargetMode="External"/><Relationship Id="rId1571" Type="http://schemas.openxmlformats.org/officeDocument/2006/relationships/hyperlink" Target="https://mystockmart.ru/shop/doska-razdelochnaya-granite-25kh35sm/" TargetMode="External"/><Relationship Id="rId2208" Type="http://schemas.openxmlformats.org/officeDocument/2006/relationships/hyperlink" Target="https://mystockmart.ru/product/kruzhka-coffeemania-korichnevaya-420ml/" TargetMode="External"/><Relationship Id="rId2415" Type="http://schemas.openxmlformats.org/officeDocument/2006/relationships/hyperlink" Target="https://mystockmart.ru/shop/korzina-dlya-glazhenogo-belya-infinity-svetlo-seraya-40l/" TargetMode="External"/><Relationship Id="rId2622" Type="http://schemas.openxmlformats.org/officeDocument/2006/relationships/hyperlink" Target="https://mystockmart.ru/shop/korzina-rattan-slonovaya-kost-14kh19kh7sm/" TargetMode="External"/><Relationship Id="rId70" Type="http://schemas.openxmlformats.org/officeDocument/2006/relationships/hyperlink" Target="https://mystockmart.ru/shop/supnitsa-trianon-300ml/" TargetMode="External"/><Relationship Id="rId801" Type="http://schemas.openxmlformats.org/officeDocument/2006/relationships/hyperlink" Target="https://mystockmart.ru/shop/salatnik-spring-romance-23sm/" TargetMode="External"/><Relationship Id="rId1017" Type="http://schemas.openxmlformats.org/officeDocument/2006/relationships/hyperlink" Target="https://mystockmart.ru/shop/nabor-form-irresistible-31kh20sm-39kh25sm-pryamougolnye/" TargetMode="External"/><Relationship Id="rId1224" Type="http://schemas.openxmlformats.org/officeDocument/2006/relationships/hyperlink" Target="https://mystockmart.ru/product/konteyner-dlya-svch-grand-chef-eco-line-prozrachnyy-siniy-5-4l-pryamougolnyy/" TargetMode="External"/><Relationship Id="rId1431" Type="http://schemas.openxmlformats.org/officeDocument/2006/relationships/hyperlink" Target="https://mystockmart.ru/shop/nozh-dlya-pitstsy-fresh/" TargetMode="External"/><Relationship Id="rId3189" Type="http://schemas.openxmlformats.org/officeDocument/2006/relationships/hyperlink" Target="https://mystockmart.ru/product/nabor-bokalov-vremya-degustatsiy-kokteyl-4sht-650ml/" TargetMode="External"/><Relationship Id="rId3049" Type="http://schemas.openxmlformats.org/officeDocument/2006/relationships/hyperlink" Target="https://mystockmart.ru/product/kastryulya-armonia-2-1l/" TargetMode="External"/><Relationship Id="rId3256" Type="http://schemas.openxmlformats.org/officeDocument/2006/relationships/hyperlink" Target="https://mystockmart.ru/product/nabor-kruzhek-vremya-degustatsiy-glintveyn-2sht-200ml/" TargetMode="External"/><Relationship Id="rId177" Type="http://schemas.openxmlformats.org/officeDocument/2006/relationships/hyperlink" Target="https://mystockmart.ru/shop/tarelka-supovaya-idilliya-18sm/" TargetMode="External"/><Relationship Id="rId384" Type="http://schemas.openxmlformats.org/officeDocument/2006/relationships/hyperlink" Target="https://mystockmart.ru/shop/tarelka-obedennaya-ambiante-anis-25sm/" TargetMode="External"/><Relationship Id="rId591" Type="http://schemas.openxmlformats.org/officeDocument/2006/relationships/hyperlink" Target="https://mystockmart.ru/product/tarelka-obedennaya-crispin-26sm/" TargetMode="External"/><Relationship Id="rId2065" Type="http://schemas.openxmlformats.org/officeDocument/2006/relationships/hyperlink" Target="https://mystockmart.ru/shop/kuvshin-ark-0-5l-1306252280/" TargetMode="External"/><Relationship Id="rId2272" Type="http://schemas.openxmlformats.org/officeDocument/2006/relationships/hyperlink" Target="https://mystockmart.ru/shop/kruzhka-sheyp-320ml/" TargetMode="External"/><Relationship Id="rId3116" Type="http://schemas.openxmlformats.org/officeDocument/2006/relationships/hyperlink" Target="https://mystockmart.ru/product/emkost-dlya-morozilki-i-svch-grand-chef-1-2l-pryamougolnaya-sinyaya-kryshka/" TargetMode="External"/><Relationship Id="rId244" Type="http://schemas.openxmlformats.org/officeDocument/2006/relationships/hyperlink" Target="https://mystockmart.ru/shop/salatnik-divali-layt-tyurkuaz-12sm/" TargetMode="External"/><Relationship Id="rId1081" Type="http://schemas.openxmlformats.org/officeDocument/2006/relationships/hyperlink" Target="https://mystockmart.ru/shop/forma-dlya-zapekaniya-marble-34kh22kh7sm-pryamougolnaya/" TargetMode="External"/><Relationship Id="rId3323" Type="http://schemas.openxmlformats.org/officeDocument/2006/relationships/hyperlink" Target="https://mystockmart.ru/product/chemodan-m-27-5-46-5-68-stripe-flx-arriva-korallovyy/" TargetMode="External"/><Relationship Id="rId451" Type="http://schemas.openxmlformats.org/officeDocument/2006/relationships/hyperlink" Target="https://mystockmart.ru/shop/tarelka-obedennaya-pamina-27sm/" TargetMode="External"/><Relationship Id="rId2132" Type="http://schemas.openxmlformats.org/officeDocument/2006/relationships/hyperlink" Target="https://mystockmart.ru/shop/termobokal-modern-320ml/" TargetMode="External"/><Relationship Id="rId104" Type="http://schemas.openxmlformats.org/officeDocument/2006/relationships/hyperlink" Target="https://mystockmart.ru/shop/tarelka-desertnaya-zeli-18sm-866607586/" TargetMode="External"/><Relationship Id="rId311" Type="http://schemas.openxmlformats.org/officeDocument/2006/relationships/hyperlink" Target="https://mystockmart.ru/product/tarelka-supovaya-pink-sands-21sm/" TargetMode="External"/><Relationship Id="rId1898" Type="http://schemas.openxmlformats.org/officeDocument/2006/relationships/hyperlink" Target="https://mystockmart.ru/shop/nabor-stopok-monako-6sht-50ml/" TargetMode="External"/><Relationship Id="rId2949" Type="http://schemas.openxmlformats.org/officeDocument/2006/relationships/hyperlink" Target="https://mystockmart.ru/product/tarelka-obedennaya-divali-25sm-1826076993/" TargetMode="External"/><Relationship Id="rId1758" Type="http://schemas.openxmlformats.org/officeDocument/2006/relationships/hyperlink" Target="https://mystockmart.ru/shop/dekanter-waterfall-1-5l-v-upakovke-beauty/" TargetMode="External"/><Relationship Id="rId2809" Type="http://schemas.openxmlformats.org/officeDocument/2006/relationships/hyperlink" Target="https://mystockmart.ru/shop/veshalka-dlya-bryuk-yubok-siluet-black/" TargetMode="External"/><Relationship Id="rId1965" Type="http://schemas.openxmlformats.org/officeDocument/2006/relationships/hyperlink" Target="https://mystockmart.ru/shop/stopka-gladkiy-lak-miks-nyu-50ml/" TargetMode="External"/><Relationship Id="rId3180" Type="http://schemas.openxmlformats.org/officeDocument/2006/relationships/hyperlink" Target="https://mystockmart.ru/product/nabor-fuzherov-bokalov-dlya-vina-ledi-daymond-190ml-6sht/" TargetMode="External"/><Relationship Id="rId1618" Type="http://schemas.openxmlformats.org/officeDocument/2006/relationships/hyperlink" Target="https://mystockmart.ru/shop/nozh-stolovyy-rock-black/" TargetMode="External"/><Relationship Id="rId1825" Type="http://schemas.openxmlformats.org/officeDocument/2006/relationships/hyperlink" Target="https://mystockmart.ru/shop/nabor-stakanov-vremya-degustatsiy-limonad-250ml-4sht/" TargetMode="External"/><Relationship Id="rId3040" Type="http://schemas.openxmlformats.org/officeDocument/2006/relationships/hyperlink" Target="https://mystockmart.ru/product/skovoroda-vok-basalt-28sm-induktsiya/" TargetMode="External"/><Relationship Id="rId2599" Type="http://schemas.openxmlformats.org/officeDocument/2006/relationships/hyperlink" Target="https://mystockmart.ru/product/podarochnaya-korobka-rozovye-mechty-23x14-7x8-7sm-s-magnitnym-zamkom/" TargetMode="External"/><Relationship Id="rId778" Type="http://schemas.openxmlformats.org/officeDocument/2006/relationships/hyperlink" Target="https://mystockmart.ru/shop/salatnik-lemongrass-14sm/" TargetMode="External"/><Relationship Id="rId985" Type="http://schemas.openxmlformats.org/officeDocument/2006/relationships/hyperlink" Target="https://mystockmart.ru/shop/kastryulya-essentials-2-1l-20sm-kruglaya-s-kryshkoy/" TargetMode="External"/><Relationship Id="rId2459" Type="http://schemas.openxmlformats.org/officeDocument/2006/relationships/hyperlink" Target="https://mystockmart.ru/product/salfetka-gubchataya-original-2sht-15x18sm/" TargetMode="External"/><Relationship Id="rId2666" Type="http://schemas.openxmlformats.org/officeDocument/2006/relationships/hyperlink" Target="https://mystockmart.ru/shop/korobka-infinity-11l-slantsovo-zelenaya/" TargetMode="External"/><Relationship Id="rId2873" Type="http://schemas.openxmlformats.org/officeDocument/2006/relationships/hyperlink" Target="https://mystockmart.ru/shop/kashpo-kvadratnoe-rotang-1-2l-s-poddonom-slonovaya-kost/" TargetMode="External"/><Relationship Id="rId638" Type="http://schemas.openxmlformats.org/officeDocument/2006/relationships/hyperlink" Target="https://mystockmart.ru/product/salatnik-nordic-14-5sm/" TargetMode="External"/><Relationship Id="rId845" Type="http://schemas.openxmlformats.org/officeDocument/2006/relationships/hyperlink" Target="https://mystockmart.ru/shop/tarelka-supovaya-simpatiya-grafit-20-8sm/" TargetMode="External"/><Relationship Id="rId1268" Type="http://schemas.openxmlformats.org/officeDocument/2006/relationships/hyperlink" Target="https://mystockmart.ru/product/konteyner-dlya-svch-s-klapanom-lavender-0-9l/" TargetMode="External"/><Relationship Id="rId1475" Type="http://schemas.openxmlformats.org/officeDocument/2006/relationships/hyperlink" Target="https://mystockmart.ru/product/sito-kukhonnoe-steel-expert-8sm/" TargetMode="External"/><Relationship Id="rId1682" Type="http://schemas.openxmlformats.org/officeDocument/2006/relationships/hyperlink" Target="https://mystockmart.ru/shop/moyka-sushka-razdvizhnaya-latte-295kh195kh90mm/" TargetMode="External"/><Relationship Id="rId2319" Type="http://schemas.openxmlformats.org/officeDocument/2006/relationships/hyperlink" Target="https://mystockmart.ru/product/kruzhka-chaynaya-novogodnie-edinorogi-320ml/" TargetMode="External"/><Relationship Id="rId2526" Type="http://schemas.openxmlformats.org/officeDocument/2006/relationships/hyperlink" Target="https://mystockmart.ru/product/sovok-shchetka-standard/" TargetMode="External"/><Relationship Id="rId2733" Type="http://schemas.openxmlformats.org/officeDocument/2006/relationships/hyperlink" Target="https://mystockmart.ru/shop/yashchik-artlayn-s-kryshkoy-30l-460kh345kh245/" TargetMode="External"/><Relationship Id="rId705" Type="http://schemas.openxmlformats.org/officeDocument/2006/relationships/hyperlink" Target="https://mystockmart.ru/shop/tarelka-supovaya-drops-sero-korichnevyy-18-6sm/" TargetMode="External"/><Relationship Id="rId1128" Type="http://schemas.openxmlformats.org/officeDocument/2006/relationships/hyperlink" Target="https://mystockmart.ru/shop/forma-dlya-zapekaniya-smart-cuisine-23sm-kvadratnaya/" TargetMode="External"/><Relationship Id="rId1335" Type="http://schemas.openxmlformats.org/officeDocument/2006/relationships/hyperlink" Target="https://mystockmart.ru/shop/miska-alter-3l/" TargetMode="External"/><Relationship Id="rId1542" Type="http://schemas.openxmlformats.org/officeDocument/2006/relationships/hyperlink" Target="https://mystockmart.ru/shop/nozh-universalnyy-classic-16sm/" TargetMode="External"/><Relationship Id="rId2940" Type="http://schemas.openxmlformats.org/officeDocument/2006/relationships/hyperlink" Target="https://mystockmart.ru/product/nabor-stolovyy-carina-pop-art-turquoise-44-predmeta/" TargetMode="External"/><Relationship Id="rId912" Type="http://schemas.openxmlformats.org/officeDocument/2006/relationships/hyperlink" Target="https://mystockmart.ru/product/skovoroda-nebula-24sm-induktsiya/" TargetMode="External"/><Relationship Id="rId2800" Type="http://schemas.openxmlformats.org/officeDocument/2006/relationships/hyperlink" Target="https://mystockmart.ru/shop/veshalka-universalnaya-contrast/" TargetMode="External"/><Relationship Id="rId41" Type="http://schemas.openxmlformats.org/officeDocument/2006/relationships/hyperlink" Target="https://mystockmart.ru/product/nabor-stolovyy-carine-white-16-predmetov-4-persony/" TargetMode="External"/><Relationship Id="rId1402" Type="http://schemas.openxmlformats.org/officeDocument/2006/relationships/hyperlink" Target="https://mystockmart.ru/shop/ovoshchechistka-quantum-1902002676/" TargetMode="External"/><Relationship Id="rId288" Type="http://schemas.openxmlformats.org/officeDocument/2006/relationships/hyperlink" Target="https://mystockmart.ru/product/tarelka-obedennaya-ingmar-turquoise-25sm/" TargetMode="External"/><Relationship Id="rId3367" Type="http://schemas.openxmlformats.org/officeDocument/2006/relationships/hyperlink" Target="https://mystockmart.ru/product/yashchik-sadovyy-kentwood-190l-grafit/" TargetMode="External"/><Relationship Id="rId495" Type="http://schemas.openxmlformats.org/officeDocument/2006/relationships/hyperlink" Target="https://mystockmart.ru/shop/salatnik-arcade-18sm/" TargetMode="External"/><Relationship Id="rId2176" Type="http://schemas.openxmlformats.org/officeDocument/2006/relationships/hyperlink" Target="https://mystockmart.ru/shop/chaynyy-serviz-forest-350ml-4pr-na-2-persony/" TargetMode="External"/><Relationship Id="rId2383" Type="http://schemas.openxmlformats.org/officeDocument/2006/relationships/hyperlink" Target="https://mystockmart.ru/shop/chekhol-dlya-gladilnoy-doski-nika-125kh40sm-s-porolonom-antiprigarnyy/" TargetMode="External"/><Relationship Id="rId2590" Type="http://schemas.openxmlformats.org/officeDocument/2006/relationships/hyperlink" Target="https://mystockmart.ru/shop/vedro-dlya-musora-whirpool-50l/" TargetMode="External"/><Relationship Id="rId3227" Type="http://schemas.openxmlformats.org/officeDocument/2006/relationships/hyperlink" Target="https://mystockmart.ru/product/stakan-glassy-480ml-miks-tsvetov/" TargetMode="External"/><Relationship Id="rId148" Type="http://schemas.openxmlformats.org/officeDocument/2006/relationships/hyperlink" Target="https://mystockmart.ru/shop/tarelka-desertnaya-ambyante-eklips-20sm/" TargetMode="External"/><Relationship Id="rId355" Type="http://schemas.openxmlformats.org/officeDocument/2006/relationships/hyperlink" Target="https://mystockmart.ru/shop/nabor-salatnikov-empilabl-brashmaniya-red-3sht-17sm-20sm-23sm/" TargetMode="External"/><Relationship Id="rId562" Type="http://schemas.openxmlformats.org/officeDocument/2006/relationships/hyperlink" Target="https://mystockmart.ru/shop/tarelka-desertnaya-fiesta-dymchato-goluboy-21sm/" TargetMode="External"/><Relationship Id="rId1192" Type="http://schemas.openxmlformats.org/officeDocument/2006/relationships/hyperlink" Target="https://mystockmart.ru/shop/banka-dlya-sypuchikh-produktov-1l-s-vakuumnoy-kryshkoy/" TargetMode="External"/><Relationship Id="rId2036" Type="http://schemas.openxmlformats.org/officeDocument/2006/relationships/hyperlink" Target="https://mystockmart.ru/shop/nabor-bokalov-dlya-vina-waterfall-6sht-550ml/" TargetMode="External"/><Relationship Id="rId2243" Type="http://schemas.openxmlformats.org/officeDocument/2006/relationships/hyperlink" Target="https://mystockmart.ru/shop/chaynyy-nabor-8-predmetov-trianon-280ml/" TargetMode="External"/><Relationship Id="rId2450" Type="http://schemas.openxmlformats.org/officeDocument/2006/relationships/hyperlink" Target="https://mystockmart.ru/shop/nabor-paketov-vakuumnykh-home-ploskikh-60kh80sm-3sht/" TargetMode="External"/><Relationship Id="rId215" Type="http://schemas.openxmlformats.org/officeDocument/2006/relationships/hyperlink" Target="https://mystockmart.ru/shop/blyudo-glubokoe-divali-30sm/" TargetMode="External"/><Relationship Id="rId422" Type="http://schemas.openxmlformats.org/officeDocument/2006/relationships/hyperlink" Target="https://mystockmart.ru/shop/salatnik-uoter-kolor-12sm-78616988/" TargetMode="External"/><Relationship Id="rId1052" Type="http://schemas.openxmlformats.org/officeDocument/2006/relationships/hyperlink" Target="https://mystockmart.ru/shop/nabor-form-magic-i-cook-freeze-2pr-prikhvatka/" TargetMode="External"/><Relationship Id="rId2103" Type="http://schemas.openxmlformats.org/officeDocument/2006/relationships/hyperlink" Target="https://mystockmart.ru/shop/shtopor-ofitsianta-sommelier/" TargetMode="External"/><Relationship Id="rId2310" Type="http://schemas.openxmlformats.org/officeDocument/2006/relationships/hyperlink" Target="https://mystockmart.ru/product/kruzhka-chaynaya-320ml-653525424/" TargetMode="External"/><Relationship Id="rId1869" Type="http://schemas.openxmlformats.org/officeDocument/2006/relationships/hyperlink" Target="https://mystockmart.ru/shop/nabor-fuzherov-bokalov-dlya-konyaka-frantsuzskiy-restoranchik-6sht-250ml/" TargetMode="External"/><Relationship Id="rId3084" Type="http://schemas.openxmlformats.org/officeDocument/2006/relationships/hyperlink" Target="https://mystockmart.ru/product/forma-dlya-zapekaniya-i-vypechki-asimetria-40kh31sm-pryamougolnaya/" TargetMode="External"/><Relationship Id="rId3291" Type="http://schemas.openxmlformats.org/officeDocument/2006/relationships/hyperlink" Target="https://mystockmart.ru/product/taz-lyuks-12l-kruglyy-1181334672/" TargetMode="External"/><Relationship Id="rId1729" Type="http://schemas.openxmlformats.org/officeDocument/2006/relationships/hyperlink" Target="https://mystockmart.ru/shop/podnos-kruglyy-rattan-30sm/" TargetMode="External"/><Relationship Id="rId1936" Type="http://schemas.openxmlformats.org/officeDocument/2006/relationships/hyperlink" Target="https://mystockmart.ru/shop/nabor-stakanov-islandiya-6sht-300ml-nizkie/" TargetMode="External"/><Relationship Id="rId3151" Type="http://schemas.openxmlformats.org/officeDocument/2006/relationships/hyperlink" Target="https://mystockmart.ru/product/nozh-dlya-khleba-heritage-20sm/" TargetMode="External"/><Relationship Id="rId3011" Type="http://schemas.openxmlformats.org/officeDocument/2006/relationships/hyperlink" Target="https://mystockmart.ru/product/nabor-salatnikov-go-colors-2sht-14-3sm-500ml/" TargetMode="External"/><Relationship Id="rId5" Type="http://schemas.openxmlformats.org/officeDocument/2006/relationships/hyperlink" Target="https://mystockmart.ru/shop/stolovyy-nabor-18-predmetov-divali-layt-tyurkuaz/" TargetMode="External"/><Relationship Id="rId889" Type="http://schemas.openxmlformats.org/officeDocument/2006/relationships/hyperlink" Target="https://mystockmart.ru/shop/tarelka-obedennaya-service-23-5sm-kvadratnaya-miks-tsvetov/" TargetMode="External"/><Relationship Id="rId2777" Type="http://schemas.openxmlformats.org/officeDocument/2006/relationships/hyperlink" Target="https://mystockmart.ru/shop/nabor-veshalok-universalnykh-classic-pryamaya-44sm-6sht/" TargetMode="External"/><Relationship Id="rId749" Type="http://schemas.openxmlformats.org/officeDocument/2006/relationships/hyperlink" Target="https://mystockmart.ru/shop/salatnik-daily-bezhevyy-15sm/" TargetMode="External"/><Relationship Id="rId1379" Type="http://schemas.openxmlformats.org/officeDocument/2006/relationships/hyperlink" Target="https://mystockmart.ru/shop/kist-pekarskaya-olive/" TargetMode="External"/><Relationship Id="rId1586" Type="http://schemas.openxmlformats.org/officeDocument/2006/relationships/hyperlink" Target="https://mystockmart.ru/shop/doska-razdelochnaya-marble-white-27-5kh36-5sm/" TargetMode="External"/><Relationship Id="rId2984" Type="http://schemas.openxmlformats.org/officeDocument/2006/relationships/hyperlink" Target="https://mystockmart.ru/product/tarelka-desertnaya-moonlight-21sm/" TargetMode="External"/><Relationship Id="rId609" Type="http://schemas.openxmlformats.org/officeDocument/2006/relationships/hyperlink" Target="https://mystockmart.ru/shop/tarelka-obedennaya-flowers-27sm/" TargetMode="External"/><Relationship Id="rId956" Type="http://schemas.openxmlformats.org/officeDocument/2006/relationships/hyperlink" Target="https://mystockmart.ru/product/kastryulya-fiore-2-8l/" TargetMode="External"/><Relationship Id="rId1239" Type="http://schemas.openxmlformats.org/officeDocument/2006/relationships/hyperlink" Target="https://mystockmart.ru/shop/konteyner-dlya-khraneniya-vinto-1-17l/" TargetMode="External"/><Relationship Id="rId1793" Type="http://schemas.openxmlformats.org/officeDocument/2006/relationships/hyperlink" Target="https://mystockmart.ru/shop/nabor-fuzherov-dlya-shampanskogo-intense-4sht-230ml/" TargetMode="External"/><Relationship Id="rId2637" Type="http://schemas.openxmlformats.org/officeDocument/2006/relationships/hyperlink" Target="https://mystockmart.ru/shop/korzina-nickel-kremovaya-18l-28-5kh38kh22-2sm-s-kryshkoy/" TargetMode="External"/><Relationship Id="rId2844" Type="http://schemas.openxmlformats.org/officeDocument/2006/relationships/hyperlink" Target="https://mystockmart.ru/shop/nabor-veshalok-universalnykh-swed-3sht/" TargetMode="External"/><Relationship Id="rId85" Type="http://schemas.openxmlformats.org/officeDocument/2006/relationships/hyperlink" Target="https://mystockmart.ru/shop/blyudo-krugloe-trianon-31sm/" TargetMode="External"/><Relationship Id="rId816" Type="http://schemas.openxmlformats.org/officeDocument/2006/relationships/hyperlink" Target="https://mystockmart.ru/product/tarelka-dlya-pasty-milan-28sm-1226705569/" TargetMode="External"/><Relationship Id="rId1446" Type="http://schemas.openxmlformats.org/officeDocument/2006/relationships/hyperlink" Target="https://mystockmart.ru/shop/kartofelemyalka-scandinavia-stal/" TargetMode="External"/><Relationship Id="rId1653" Type="http://schemas.openxmlformats.org/officeDocument/2006/relationships/hyperlink" Target="https://mystockmart.ru/shop/lozhka-chaynaya-quadro-2sht/" TargetMode="External"/><Relationship Id="rId1860" Type="http://schemas.openxmlformats.org/officeDocument/2006/relationships/hyperlink" Target="https://mystockmart.ru/shop/bokal-dlya-vina-allegresse-420ml/" TargetMode="External"/><Relationship Id="rId2704" Type="http://schemas.openxmlformats.org/officeDocument/2006/relationships/hyperlink" Target="https://mystockmart.ru/shop/korzinka-vyaz-7-5l-s-kryshkoy-kapuchino-golubaya/" TargetMode="External"/><Relationship Id="rId2911" Type="http://schemas.openxmlformats.org/officeDocument/2006/relationships/hyperlink" Target="https://mystockmart.ru/shop/polka-steklyannaya-cuba/" TargetMode="External"/><Relationship Id="rId1306" Type="http://schemas.openxmlformats.org/officeDocument/2006/relationships/hyperlink" Target="https://mystockmart.ru/product/konteyner-pishchevoy-trendbox-prozrachnyy-1-4l-dlinnyy-vysokiy/" TargetMode="External"/><Relationship Id="rId1513" Type="http://schemas.openxmlformats.org/officeDocument/2006/relationships/hyperlink" Target="https://mystockmart.ru/shop/nozh-dlya-fruktov-oriental-9sm/" TargetMode="External"/><Relationship Id="rId1720" Type="http://schemas.openxmlformats.org/officeDocument/2006/relationships/hyperlink" Target="https://mystockmart.ru/shop/skatert-bumazhnaya-tsvety-7mkh1-2m-v-rulone/" TargetMode="External"/><Relationship Id="rId12" Type="http://schemas.openxmlformats.org/officeDocument/2006/relationships/hyperlink" Target="https://mystockmart.ru/shop/stolovyy-nabor-19-predmetov-divali-granit/" TargetMode="External"/><Relationship Id="rId399" Type="http://schemas.openxmlformats.org/officeDocument/2006/relationships/hyperlink" Target="https://mystockmart.ru/shop/salatnik-selesti-grin-16-5sm/" TargetMode="External"/><Relationship Id="rId2287" Type="http://schemas.openxmlformats.org/officeDocument/2006/relationships/hyperlink" Target="https://mystockmart.ru/shop/kruzhka-marli-eklips-250ml/" TargetMode="External"/><Relationship Id="rId2494" Type="http://schemas.openxmlformats.org/officeDocument/2006/relationships/hyperlink" Target="https://mystockmart.ru/shop/salfetka-kolors-iz-mikrofibry-4sht-467172443/" TargetMode="External"/><Relationship Id="rId3338" Type="http://schemas.openxmlformats.org/officeDocument/2006/relationships/hyperlink" Target="https://mystockmart.ru/product/chemodan-new-york-seryy-khaki-s-neylon/" TargetMode="External"/><Relationship Id="rId259" Type="http://schemas.openxmlformats.org/officeDocument/2006/relationships/hyperlink" Target="https://mystockmart.ru/product/tarelka-obedennaya-diwali-herbelle-green-25sm/" TargetMode="External"/><Relationship Id="rId466" Type="http://schemas.openxmlformats.org/officeDocument/2006/relationships/hyperlink" Target="https://mystockmart.ru/shop/blyudo-dlya-podachi-frends-taym-blek-29sm-meze/" TargetMode="External"/><Relationship Id="rId673" Type="http://schemas.openxmlformats.org/officeDocument/2006/relationships/hyperlink" Target="https://mystockmart.ru/shop/salatnik-rock-black-15sm/" TargetMode="External"/><Relationship Id="rId880" Type="http://schemas.openxmlformats.org/officeDocument/2006/relationships/hyperlink" Target="https://mystockmart.ru/shop/salatnik-tsvetushchiy-sad-0-7l/" TargetMode="External"/><Relationship Id="rId1096" Type="http://schemas.openxmlformats.org/officeDocument/2006/relationships/hyperlink" Target="https://mystockmart.ru/shop/forma-dlya-zapekaniya-glaze-26-5x15x3-5sm-pryamougolnaya/" TargetMode="External"/><Relationship Id="rId2147" Type="http://schemas.openxmlformats.org/officeDocument/2006/relationships/hyperlink" Target="https://mystockmart.ru/shop/butylka-dlya-vody-bottle-golubaya-530ml/" TargetMode="External"/><Relationship Id="rId2354" Type="http://schemas.openxmlformats.org/officeDocument/2006/relationships/hyperlink" Target="https://mystockmart.ru/shop/kruzhka-enamel-style-360ml/" TargetMode="External"/><Relationship Id="rId2561" Type="http://schemas.openxmlformats.org/officeDocument/2006/relationships/hyperlink" Target="https://mystockmart.ru/shop/shvabra-basic-duo-s-2-mya-nasadkami-s-teleskopicheskoy-rukoyatkoy/" TargetMode="External"/><Relationship Id="rId119" Type="http://schemas.openxmlformats.org/officeDocument/2006/relationships/hyperlink" Target="https://mystockmart.ru/shop/salatnik-arena-16sm-651125046/" TargetMode="External"/><Relationship Id="rId326" Type="http://schemas.openxmlformats.org/officeDocument/2006/relationships/hyperlink" Target="https://mystockmart.ru/shop/tarelka-desertnaya-cannes-19sm/" TargetMode="External"/><Relationship Id="rId533" Type="http://schemas.openxmlformats.org/officeDocument/2006/relationships/hyperlink" Target="https://mystockmart.ru/product/tarelka-desertnaya-vivian-20sm/" TargetMode="External"/><Relationship Id="rId1163" Type="http://schemas.openxmlformats.org/officeDocument/2006/relationships/hyperlink" Target="https://mystockmart.ru/shop/nabor-banok-dlya-produktov-plano-3sht-0-5l-0-75l-1l/" TargetMode="External"/><Relationship Id="rId1370" Type="http://schemas.openxmlformats.org/officeDocument/2006/relationships/hyperlink" Target="https://mystockmart.ru/shop/shumovka-shade/" TargetMode="External"/><Relationship Id="rId2007" Type="http://schemas.openxmlformats.org/officeDocument/2006/relationships/hyperlink" Target="https://mystockmart.ru/product/nabor-bokalov-dlya-kokteylya-xtra-optic-220ml-6sht/" TargetMode="External"/><Relationship Id="rId2214" Type="http://schemas.openxmlformats.org/officeDocument/2006/relationships/hyperlink" Target="https://mystockmart.ru/product/kruzhka-zaychiki-v-tsvetakh-330ml-s-podstavkoy/" TargetMode="External"/><Relationship Id="rId740" Type="http://schemas.openxmlformats.org/officeDocument/2006/relationships/hyperlink" Target="https://mystockmart.ru/product/kruzhka-mood-dymchato-goluboy-360ml/" TargetMode="External"/><Relationship Id="rId1023" Type="http://schemas.openxmlformats.org/officeDocument/2006/relationships/hyperlink" Target="https://mystockmart.ru/shop/blyudo-pyrex-daily-s-kryshkoy-25x20x7-5sm-2-25l-pryamougolnoe/" TargetMode="External"/><Relationship Id="rId2421" Type="http://schemas.openxmlformats.org/officeDocument/2006/relationships/hyperlink" Target="https://mystockmart.ru/shop/korzina-dlya-belya-knit-57l-belaya-525491310/" TargetMode="External"/><Relationship Id="rId600" Type="http://schemas.openxmlformats.org/officeDocument/2006/relationships/hyperlink" Target="https://mystockmart.ru/shop/tarelka-obedennaya-elegance-27sm/" TargetMode="External"/><Relationship Id="rId1230" Type="http://schemas.openxmlformats.org/officeDocument/2006/relationships/hyperlink" Target="https://mystockmart.ru/shop/konteyner-vakuumnyy-1-7l/" TargetMode="External"/><Relationship Id="rId3195" Type="http://schemas.openxmlformats.org/officeDocument/2006/relationships/hyperlink" Target="https://mystockmart.ru/product/nabor-bokalov-dlya-piva-selest-2sht-450ml-1161168046/" TargetMode="External"/><Relationship Id="rId3055" Type="http://schemas.openxmlformats.org/officeDocument/2006/relationships/hyperlink" Target="https://mystockmart.ru/product/kastryulya-fortis-5l/" TargetMode="External"/><Relationship Id="rId3262" Type="http://schemas.openxmlformats.org/officeDocument/2006/relationships/hyperlink" Target="https://mystockmart.ru/product/kruzhka-green-tea-novogodnie-edinorogi-200ml/" TargetMode="External"/><Relationship Id="rId183" Type="http://schemas.openxmlformats.org/officeDocument/2006/relationships/hyperlink" Target="https://mystockmart.ru/shop/tarelka-obedennaya-idilliya-lilak-25sm/" TargetMode="External"/><Relationship Id="rId390" Type="http://schemas.openxmlformats.org/officeDocument/2006/relationships/hyperlink" Target="https://mystockmart.ru/shop/salatnik-ambiante-yellou-16sm/" TargetMode="External"/><Relationship Id="rId1907" Type="http://schemas.openxmlformats.org/officeDocument/2006/relationships/hyperlink" Target="https://mystockmart.ru/shop/nabor-stakanov-launzh-klab-4sht-300ml-nizkie/" TargetMode="External"/><Relationship Id="rId2071" Type="http://schemas.openxmlformats.org/officeDocument/2006/relationships/hyperlink" Target="https://mystockmart.ru/shop/kuvshin-kone-1-3l-s-kryshkoy/" TargetMode="External"/><Relationship Id="rId3122" Type="http://schemas.openxmlformats.org/officeDocument/2006/relationships/hyperlink" Target="https://mystockmart.ru/product/emkost-dlya-morozilki-foodkeeper-0-4l-pryamougolnaya/" TargetMode="External"/><Relationship Id="rId250" Type="http://schemas.openxmlformats.org/officeDocument/2006/relationships/hyperlink" Target="https://mystockmart.ru/shop/salatnik-divali-nuar-12sm/" TargetMode="External"/><Relationship Id="rId110" Type="http://schemas.openxmlformats.org/officeDocument/2006/relationships/hyperlink" Target="https://mystockmart.ru/shop/tarelka-kadiks-25sm/" TargetMode="External"/><Relationship Id="rId2888" Type="http://schemas.openxmlformats.org/officeDocument/2006/relationships/hyperlink" Target="https://mystockmart.ru/shop/polka-nastennaya-2-urovnevaya-power-loc-sion/" TargetMode="External"/><Relationship Id="rId1697" Type="http://schemas.openxmlformats.org/officeDocument/2006/relationships/hyperlink" Target="https://mystockmart.ru/shop/servirovochnaya-salfetka-coral-jute-pletenaya-s-dzhutom-oranzhevaya-38sm/" TargetMode="External"/><Relationship Id="rId2748" Type="http://schemas.openxmlformats.org/officeDocument/2006/relationships/hyperlink" Target="https://mystockmart.ru/shop/stellazh-na-kolyesikakh-chyernyy-3-urovnya-46-5kh14-5kh48-3sm/" TargetMode="External"/><Relationship Id="rId2955" Type="http://schemas.openxmlformats.org/officeDocument/2006/relationships/hyperlink" Target="https://mystockmart.ru/product/salatnik-oakenna-ocre-17sm/" TargetMode="External"/><Relationship Id="rId927" Type="http://schemas.openxmlformats.org/officeDocument/2006/relationships/hyperlink" Target="https://mystockmart.ru/product/nabor-kastryul-foldaway-2sht-1-3l-3l/" TargetMode="External"/><Relationship Id="rId1557" Type="http://schemas.openxmlformats.org/officeDocument/2006/relationships/hyperlink" Target="https://mystockmart.ru/shop/nozh-povarskoy-antique-20sm/" TargetMode="External"/><Relationship Id="rId1764" Type="http://schemas.openxmlformats.org/officeDocument/2006/relationships/hyperlink" Target="https://mystockmart.ru/shop/nabor-fuzherov-bokalov-dlya-brendi-longshamp-320ml-6sht/" TargetMode="External"/><Relationship Id="rId1971" Type="http://schemas.openxmlformats.org/officeDocument/2006/relationships/hyperlink" Target="https://mystockmart.ru/shop/stopka-misteriya-grafit-50ml/" TargetMode="External"/><Relationship Id="rId2608" Type="http://schemas.openxmlformats.org/officeDocument/2006/relationships/hyperlink" Target="https://mystockmart.ru/shop/nabor-korobok-dlya-khraneniya-stormax-infinity-3sht-3l/" TargetMode="External"/><Relationship Id="rId2815" Type="http://schemas.openxmlformats.org/officeDocument/2006/relationships/hyperlink" Target="https://mystockmart.ru/shop/veshalka-dlya-verkhney-odezhdy-neo-orange-45sm/" TargetMode="External"/><Relationship Id="rId56" Type="http://schemas.openxmlformats.org/officeDocument/2006/relationships/hyperlink" Target="https://mystockmart.ru/shop/nabor-stolovyy-pampille-granit-18-predmetov/" TargetMode="External"/><Relationship Id="rId1417" Type="http://schemas.openxmlformats.org/officeDocument/2006/relationships/hyperlink" Target="https://mystockmart.ru/shop/lopatka-estilo/" TargetMode="External"/><Relationship Id="rId1624" Type="http://schemas.openxmlformats.org/officeDocument/2006/relationships/hyperlink" Target="https://mystockmart.ru/product/nozh-stolovyy-milano-silver/" TargetMode="External"/><Relationship Id="rId1831" Type="http://schemas.openxmlformats.org/officeDocument/2006/relationships/hyperlink" Target="https://mystockmart.ru/shop/nabor-fuzherov-bokalov-dlya-vina-selest-350ml-6sht/" TargetMode="External"/><Relationship Id="rId2398" Type="http://schemas.openxmlformats.org/officeDocument/2006/relationships/hyperlink" Target="https://mystockmart.ru/shop/sushilka-dlya-belya-nastennaya-6m-belaya/" TargetMode="External"/><Relationship Id="rId577" Type="http://schemas.openxmlformats.org/officeDocument/2006/relationships/hyperlink" Target="https://mystockmart.ru/shop/tarelka-supovaya-aleksandria-23sm/" TargetMode="External"/><Relationship Id="rId2258" Type="http://schemas.openxmlformats.org/officeDocument/2006/relationships/hyperlink" Target="https://mystockmart.ru/shop/kruzhka-fitnes-320ml-chay-i-kofe-miks-art/" TargetMode="External"/><Relationship Id="rId784" Type="http://schemas.openxmlformats.org/officeDocument/2006/relationships/hyperlink" Target="https://mystockmart.ru/shop/tarelka-supovaya-olive-21sm-179500245/" TargetMode="External"/><Relationship Id="rId991" Type="http://schemas.openxmlformats.org/officeDocument/2006/relationships/hyperlink" Target="https://mystockmart.ru/shop/skovoroda-granit-24sm-so-semnoy-ruchkoy/" TargetMode="External"/><Relationship Id="rId1067" Type="http://schemas.openxmlformats.org/officeDocument/2006/relationships/hyperlink" Target="https://mystockmart.ru/shop/ovalnaya-forma-s-kryshkoy-xl-3l-35kh24kh6sm-zelenaya/" TargetMode="External"/><Relationship Id="rId2465" Type="http://schemas.openxmlformats.org/officeDocument/2006/relationships/hyperlink" Target="https://mystockmart.ru/shop/salfetka-intense-clean-iz-mikrofibry-kukhonnaya/" TargetMode="External"/><Relationship Id="rId2672" Type="http://schemas.openxmlformats.org/officeDocument/2006/relationships/hyperlink" Target="https://mystockmart.ru/shop/korzina-softex-m-kremovaya-12-5l/" TargetMode="External"/><Relationship Id="rId3309" Type="http://schemas.openxmlformats.org/officeDocument/2006/relationships/hyperlink" Target="https://mystockmart.ru/product/kovrik-pridvernyy-tiger-76kh45sm/" TargetMode="External"/><Relationship Id="rId437" Type="http://schemas.openxmlformats.org/officeDocument/2006/relationships/hyperlink" Target="https://mystockmart.ru/product/tarelka-supovaya-forever-floral-23sm/" TargetMode="External"/><Relationship Id="rId644" Type="http://schemas.openxmlformats.org/officeDocument/2006/relationships/hyperlink" Target="https://mystockmart.ru/shop/salatnik-bianco-14sm/" TargetMode="External"/><Relationship Id="rId851" Type="http://schemas.openxmlformats.org/officeDocument/2006/relationships/hyperlink" Target="https://mystockmart.ru/shop/salatnik-gladkiy-13sm/" TargetMode="External"/><Relationship Id="rId1274" Type="http://schemas.openxmlformats.org/officeDocument/2006/relationships/hyperlink" Target="https://mystockmart.ru/shop/konteyner-dlya-khraneniya-smartbox-10l/" TargetMode="External"/><Relationship Id="rId1481" Type="http://schemas.openxmlformats.org/officeDocument/2006/relationships/hyperlink" Target="https://mystockmart.ru/shop/stakan-mernyy-pyrex-1l/" TargetMode="External"/><Relationship Id="rId2118" Type="http://schemas.openxmlformats.org/officeDocument/2006/relationships/hyperlink" Target="https://mystockmart.ru/product/chaynik-zavarochnyy-pure-1800ml-s-bambukovoy-kryshkoy-1825865058/" TargetMode="External"/><Relationship Id="rId2325" Type="http://schemas.openxmlformats.org/officeDocument/2006/relationships/hyperlink" Target="https://mystockmart.ru/product/kruzhka-kapuchino-novyy-god-kapibara-300ml/" TargetMode="External"/><Relationship Id="rId2532" Type="http://schemas.openxmlformats.org/officeDocument/2006/relationships/hyperlink" Target="https://mystockmart.ru/shop/nasadka-magic-hook/" TargetMode="External"/><Relationship Id="rId504" Type="http://schemas.openxmlformats.org/officeDocument/2006/relationships/hyperlink" Target="https://mystockmart.ru/shop/salatnik-empilabl-udobnoe-khranenie-eklips-12sm/" TargetMode="External"/><Relationship Id="rId711" Type="http://schemas.openxmlformats.org/officeDocument/2006/relationships/hyperlink" Target="https://mystockmart.ru/shop/tarelka-obedennaya-drops-chernyy-24-8sm/" TargetMode="External"/><Relationship Id="rId1134" Type="http://schemas.openxmlformats.org/officeDocument/2006/relationships/hyperlink" Target="https://mystockmart.ru/shop/forma-dlya-zapekaniya-smart-cuisine-33sm-kvadratnaya/" TargetMode="External"/><Relationship Id="rId1341" Type="http://schemas.openxmlformats.org/officeDocument/2006/relationships/hyperlink" Target="https://mystockmart.ru/shop/miska-edem-20kh10sm-bambukovaya/" TargetMode="External"/><Relationship Id="rId1201" Type="http://schemas.openxmlformats.org/officeDocument/2006/relationships/hyperlink" Target="https://mystockmart.ru/product/nabor-yemkostey-dlya-sypuchikh-produktov-cubbo-scandi-seryy-3sht-0-4-l-0-6l-0-9l-na-podstavke/" TargetMode="External"/><Relationship Id="rId3099" Type="http://schemas.openxmlformats.org/officeDocument/2006/relationships/hyperlink" Target="https://mystockmart.ru/product/banka-cubbo-scandi-dlya-sypuchikh-produktov-0-6l-seryy/" TargetMode="External"/><Relationship Id="rId3166" Type="http://schemas.openxmlformats.org/officeDocument/2006/relationships/hyperlink" Target="https://mystockmart.ru/product/nozh-universalnyy-gusto-20sm/" TargetMode="External"/><Relationship Id="rId3373" Type="http://schemas.openxmlformats.org/officeDocument/2006/relationships/hyperlink" Target="https://mystockmart.ru/product/nabor-iz-2-kh-tarelok-desertnykh-zimnyaya-skazka-20sm/" TargetMode="External"/><Relationship Id="rId294" Type="http://schemas.openxmlformats.org/officeDocument/2006/relationships/hyperlink" Target="https://mystockmart.ru/product/tarelka-desertnaya-kolory-coffee-19sm/" TargetMode="External"/><Relationship Id="rId2182" Type="http://schemas.openxmlformats.org/officeDocument/2006/relationships/hyperlink" Target="https://mystockmart.ru/product/kruzhka-nutcracker-s-silikonovoy-kryshkoy-400ml/" TargetMode="External"/><Relationship Id="rId3026" Type="http://schemas.openxmlformats.org/officeDocument/2006/relationships/hyperlink" Target="https://mystockmart.ru/product/tarelka-servirovochnaya-290kh290mm/" TargetMode="External"/><Relationship Id="rId3233" Type="http://schemas.openxmlformats.org/officeDocument/2006/relationships/hyperlink" Target="https://mystockmart.ru/product/chaynik-artisan-graphite-2-5l-so-svistkom/" TargetMode="External"/><Relationship Id="rId154" Type="http://schemas.openxmlformats.org/officeDocument/2006/relationships/hyperlink" Target="https://mystockmart.ru/shop/tarelka-desertnaya-okean-eklips-20sm/" TargetMode="External"/><Relationship Id="rId361" Type="http://schemas.openxmlformats.org/officeDocument/2006/relationships/hyperlink" Target="https://mystockmart.ru/shop/tarelka-obedennaya-pampille-black-25sm/" TargetMode="External"/><Relationship Id="rId2042" Type="http://schemas.openxmlformats.org/officeDocument/2006/relationships/hyperlink" Target="https://mystockmart.ru/shop/nabor-bokalov-dlya-vina-claudia-6sht-230ml-925982670/" TargetMode="External"/><Relationship Id="rId2999" Type="http://schemas.openxmlformats.org/officeDocument/2006/relationships/hyperlink" Target="https://mystockmart.ru/product/kruzhka-stone-skyline-430ml/" TargetMode="External"/><Relationship Id="rId3300" Type="http://schemas.openxmlformats.org/officeDocument/2006/relationships/hyperlink" Target="https://mystockmart.ru/product/korobka-infinity-s-kryshkoy-17l-seraya/" TargetMode="External"/><Relationship Id="rId221" Type="http://schemas.openxmlformats.org/officeDocument/2006/relationships/hyperlink" Target="https://mystockmart.ru/shop/tarelka-obedennaya-25sm-divali-marbl-granit/" TargetMode="External"/><Relationship Id="rId2859" Type="http://schemas.openxmlformats.org/officeDocument/2006/relationships/hyperlink" Target="https://mystockmart.ru/shop/shlang-garten-grand-1-2-25m/" TargetMode="External"/><Relationship Id="rId1668" Type="http://schemas.openxmlformats.org/officeDocument/2006/relationships/hyperlink" Target="https://mystockmart.ru/shop/kovrik-dlya-polok-eva-chyernyy-50kh300sm/" TargetMode="External"/><Relationship Id="rId1875" Type="http://schemas.openxmlformats.org/officeDocument/2006/relationships/hyperlink" Target="https://mystockmart.ru/shop/nabor-stakanov-frantsuzskiy-restoranchik-6sht-330ml-vysokie/" TargetMode="External"/><Relationship Id="rId2719" Type="http://schemas.openxmlformats.org/officeDocument/2006/relationships/hyperlink" Target="https://mystockmart.ru/shop/korobka-dlya-khraneniya-mystery-5-5l/" TargetMode="External"/><Relationship Id="rId1528" Type="http://schemas.openxmlformats.org/officeDocument/2006/relationships/hyperlink" Target="https://mystockmart.ru/shop/nozh-dlya-ovoshchey-chef-8sm/" TargetMode="External"/><Relationship Id="rId2926" Type="http://schemas.openxmlformats.org/officeDocument/2006/relationships/hyperlink" Target="https://mystockmart.ru/shop/etazherka-uglovaya-3-sektsii/" TargetMode="External"/><Relationship Id="rId3090" Type="http://schemas.openxmlformats.org/officeDocument/2006/relationships/hyperlink" Target="https://mystockmart.ru/product/forma-dlya-vypechki-keksa-khleba-aurora-33-5kh14-5kh6sm-silikonovaya-s-metallicheskoy-ramkoy-figurna/" TargetMode="External"/><Relationship Id="rId1735" Type="http://schemas.openxmlformats.org/officeDocument/2006/relationships/hyperlink" Target="https://mystockmart.ru/shop/stolik-podnos/" TargetMode="External"/><Relationship Id="rId1942" Type="http://schemas.openxmlformats.org/officeDocument/2006/relationships/hyperlink" Target="https://mystockmart.ru/shop/stakan-rosh-lak-miks-450ml-vysokiy/" TargetMode="External"/><Relationship Id="rId27" Type="http://schemas.openxmlformats.org/officeDocument/2006/relationships/hyperlink" Target="https://mystockmart.ru/shop/stolovyy-nabor-okean-eklips-19-predmetov/" TargetMode="External"/><Relationship Id="rId1802" Type="http://schemas.openxmlformats.org/officeDocument/2006/relationships/hyperlink" Target="https://mystockmart.ru/shop/nabor-fuzherov-bokalov-dlya-shampanskogo-selection-2sht-240ml/" TargetMode="External"/><Relationship Id="rId688" Type="http://schemas.openxmlformats.org/officeDocument/2006/relationships/hyperlink" Target="https://mystockmart.ru/shop/salatnik-stone-siniy-15sm/" TargetMode="External"/><Relationship Id="rId895" Type="http://schemas.openxmlformats.org/officeDocument/2006/relationships/hyperlink" Target="https://mystockmart.ru/shop/salatnik-vera-4-5l-25-5sm-miks-tsvetov/" TargetMode="External"/><Relationship Id="rId2369" Type="http://schemas.openxmlformats.org/officeDocument/2006/relationships/hyperlink" Target="https://mystockmart.ru/shop/gladilnaya-doska-nika-light-nl-v-assortimente/" TargetMode="External"/><Relationship Id="rId2576" Type="http://schemas.openxmlformats.org/officeDocument/2006/relationships/hyperlink" Target="https://mystockmart.ru/shop/konteyner-dlya-musora-flip-bin-chernyy-seryy-25l/" TargetMode="External"/><Relationship Id="rId2783" Type="http://schemas.openxmlformats.org/officeDocument/2006/relationships/hyperlink" Target="https://mystockmart.ru/shop/nabor-veshalok-universalnykh-casual-6sht/" TargetMode="External"/><Relationship Id="rId2990" Type="http://schemas.openxmlformats.org/officeDocument/2006/relationships/hyperlink" Target="https://mystockmart.ru/product/tarelka-obedennaya-stone-midnight-25sm/" TargetMode="External"/><Relationship Id="rId548" Type="http://schemas.openxmlformats.org/officeDocument/2006/relationships/hyperlink" Target="https://mystockmart.ru/shop/tarelka-obedennaya-aurora-24sm/" TargetMode="External"/><Relationship Id="rId755" Type="http://schemas.openxmlformats.org/officeDocument/2006/relationships/hyperlink" Target="https://mystockmart.ru/shop/salatnik-madeira-16sm/" TargetMode="External"/><Relationship Id="rId962" Type="http://schemas.openxmlformats.org/officeDocument/2006/relationships/hyperlink" Target="https://mystockmart.ru/product/kryshka-iz-zharoprochnogo-stekla-3-v-1-arma-18kh20kh22sm/" TargetMode="External"/><Relationship Id="rId1178" Type="http://schemas.openxmlformats.org/officeDocument/2006/relationships/hyperlink" Target="https://mystockmart.ru/shop/banka-dlya-khraneniya-sypuchikh-produktov-kvadratnaya-bamboo-1400ml/" TargetMode="External"/><Relationship Id="rId1385" Type="http://schemas.openxmlformats.org/officeDocument/2006/relationships/hyperlink" Target="https://mystockmart.ru/product/nabor-kukhonnykh-prinadlezhnostey-bamboo-6-predmetov/" TargetMode="External"/><Relationship Id="rId1592" Type="http://schemas.openxmlformats.org/officeDocument/2006/relationships/hyperlink" Target="https://mystockmart.ru/shop/razdelochnaya-doska-tomato/" TargetMode="External"/><Relationship Id="rId2229" Type="http://schemas.openxmlformats.org/officeDocument/2006/relationships/hyperlink" Target="https://mystockmart.ru/shop/chaynaya-para-dynasty-220ml/" TargetMode="External"/><Relationship Id="rId2436" Type="http://schemas.openxmlformats.org/officeDocument/2006/relationships/hyperlink" Target="https://mystockmart.ru/shop/meshok-dlya-stirki-obuvi-35kh19kh19sm/" TargetMode="External"/><Relationship Id="rId2643" Type="http://schemas.openxmlformats.org/officeDocument/2006/relationships/hyperlink" Target="https://mystockmart.ru/shop/korobka-dlya-khraneniya-diamond-fioletovaya-s-7l-s-kryshkoy/" TargetMode="External"/><Relationship Id="rId2850" Type="http://schemas.openxmlformats.org/officeDocument/2006/relationships/hyperlink" Target="https://mystockmart.ru/shop/kovrik-pridvernyy-ornament-silver-74x44-sm/" TargetMode="External"/><Relationship Id="rId91" Type="http://schemas.openxmlformats.org/officeDocument/2006/relationships/hyperlink" Target="https://mystockmart.ru/shop/tarelka-obedennaya-feston-25sm-109538526/" TargetMode="External"/><Relationship Id="rId408" Type="http://schemas.openxmlformats.org/officeDocument/2006/relationships/hyperlink" Target="https://mystockmart.ru/shop/tarelka-obedennaya-selesti-beige-25sm/" TargetMode="External"/><Relationship Id="rId615" Type="http://schemas.openxmlformats.org/officeDocument/2006/relationships/hyperlink" Target="https://mystockmart.ru/product/kruzhka-flowers-400ml/" TargetMode="External"/><Relationship Id="rId822" Type="http://schemas.openxmlformats.org/officeDocument/2006/relationships/hyperlink" Target="https://mystockmart.ru/shop/salatnik-basic-15sm/" TargetMode="External"/><Relationship Id="rId1038" Type="http://schemas.openxmlformats.org/officeDocument/2006/relationships/hyperlink" Target="https://mystockmart.ru/shop/blyudo-ovalnoe-smart-cooking-30kh21sm/" TargetMode="External"/><Relationship Id="rId1245" Type="http://schemas.openxmlformats.org/officeDocument/2006/relationships/hyperlink" Target="https://mystockmart.ru/product/konteyner-dlya-ovoshchey-14l-seryy/" TargetMode="External"/><Relationship Id="rId1452" Type="http://schemas.openxmlformats.org/officeDocument/2006/relationships/hyperlink" Target="https://mystockmart.ru/shop/ovoshchechistka-s-gorizontalnym-plavavayushchim-lezviem-viva-grey-green/" TargetMode="External"/><Relationship Id="rId2503" Type="http://schemas.openxmlformats.org/officeDocument/2006/relationships/hyperlink" Target="https://mystockmart.ru/shop/nabor-dlya-uborki-ultramaks/" TargetMode="External"/><Relationship Id="rId1105" Type="http://schemas.openxmlformats.org/officeDocument/2006/relationships/hyperlink" Target="https://mystockmart.ru/shop/forma-dlya-piroga-olive-27kh29sm-s-volnistym-kraem/" TargetMode="External"/><Relationship Id="rId1312" Type="http://schemas.openxmlformats.org/officeDocument/2006/relationships/hyperlink" Target="https://mystockmart.ru/shop/konteyner-dlya-khraneniya-yaits-30-sektsiy/" TargetMode="External"/><Relationship Id="rId2710" Type="http://schemas.openxmlformats.org/officeDocument/2006/relationships/hyperlink" Target="https://mystockmart.ru/shop/korzinka-beresta-sirenevaya-7-5l-s-kryshkoy/" TargetMode="External"/><Relationship Id="rId3277" Type="http://schemas.openxmlformats.org/officeDocument/2006/relationships/hyperlink" Target="https://mystockmart.ru/product/gubka-glittsi-olveyz-klin-2sht/" TargetMode="External"/><Relationship Id="rId198" Type="http://schemas.openxmlformats.org/officeDocument/2006/relationships/hyperlink" Target="https://mystockmart.ru/product/tarelka-desertnaya-lili-layt-blyu-18sm/" TargetMode="External"/><Relationship Id="rId2086" Type="http://schemas.openxmlformats.org/officeDocument/2006/relationships/hyperlink" Target="https://mystockmart.ru/product/kuvshin-tower-siniy-1500ml/" TargetMode="External"/><Relationship Id="rId2293" Type="http://schemas.openxmlformats.org/officeDocument/2006/relationships/hyperlink" Target="https://mystockmart.ru/shop/chaynyy-nabor-simpli-eklips-220ml/" TargetMode="External"/><Relationship Id="rId3137" Type="http://schemas.openxmlformats.org/officeDocument/2006/relationships/hyperlink" Target="https://mystockmart.ru/product/khlebnitsa/" TargetMode="External"/><Relationship Id="rId3344" Type="http://schemas.openxmlformats.org/officeDocument/2006/relationships/hyperlink" Target="https://mystockmart.ru/product/chemodan-cairo-biryuzovyy-l-pp/" TargetMode="External"/><Relationship Id="rId265" Type="http://schemas.openxmlformats.org/officeDocument/2006/relationships/hyperlink" Target="https://mystockmart.ru/product/tarelka-supovaya-diwali-shining-daisy-20sm/" TargetMode="External"/><Relationship Id="rId472" Type="http://schemas.openxmlformats.org/officeDocument/2006/relationships/hyperlink" Target="https://mystockmart.ru/shop/mnogofunktsionalnoe-blyudo-frends-taym-26sm/" TargetMode="External"/><Relationship Id="rId2153" Type="http://schemas.openxmlformats.org/officeDocument/2006/relationships/hyperlink" Target="https://mystockmart.ru/shop/kruzhka-trendy-zheltaya-360ml/" TargetMode="External"/><Relationship Id="rId2360" Type="http://schemas.openxmlformats.org/officeDocument/2006/relationships/hyperlink" Target="https://mystockmart.ru/product/vaza-18sm-v-podarochnoy-upakovke/" TargetMode="External"/><Relationship Id="rId3204" Type="http://schemas.openxmlformats.org/officeDocument/2006/relationships/hyperlink" Target="https://mystockmart.ru/product/nabor-stakanov-gabi-4sht-400ml-vysokikh/" TargetMode="External"/><Relationship Id="rId125" Type="http://schemas.openxmlformats.org/officeDocument/2006/relationships/hyperlink" Target="https://mystockmart.ru/shop/salatnik-preshes-12sm/" TargetMode="External"/><Relationship Id="rId332" Type="http://schemas.openxmlformats.org/officeDocument/2006/relationships/hyperlink" Target="https://mystockmart.ru/shop/tarelka-supovaya-nyu-karin-chernaya-21sm/" TargetMode="External"/><Relationship Id="rId2013" Type="http://schemas.openxmlformats.org/officeDocument/2006/relationships/hyperlink" Target="https://mystockmart.ru/shop/nabor-bokalov-dlya-vina-xtra-6sht-460ml/" TargetMode="External"/><Relationship Id="rId2220" Type="http://schemas.openxmlformats.org/officeDocument/2006/relationships/hyperlink" Target="https://mystockmart.ru/shop/kruzhka-fiesta-belyy-400ml/" TargetMode="External"/><Relationship Id="rId1779" Type="http://schemas.openxmlformats.org/officeDocument/2006/relationships/hyperlink" Target="https://mystockmart.ru/shop/nabor-stakanov-macassar-6sht-360ml-vysokie/" TargetMode="External"/><Relationship Id="rId1986" Type="http://schemas.openxmlformats.org/officeDocument/2006/relationships/hyperlink" Target="https://mystockmart.ru/product/stakan-dlya-piva-tyulip-loshad-kovboy-2026-570ml/" TargetMode="External"/><Relationship Id="rId1639" Type="http://schemas.openxmlformats.org/officeDocument/2006/relationships/hyperlink" Target="https://mystockmart.ru/shop/vilka-stolovaya-city-2sht/" TargetMode="External"/><Relationship Id="rId1846" Type="http://schemas.openxmlformats.org/officeDocument/2006/relationships/hyperlink" Target="https://mystockmart.ru/shop/fuzher-bokal-dlya-vina-domino-350ml/" TargetMode="External"/><Relationship Id="rId3061" Type="http://schemas.openxmlformats.org/officeDocument/2006/relationships/hyperlink" Target="https://mystockmart.ru/product/kastryulya-ophelia-2-5l/" TargetMode="External"/><Relationship Id="rId1706" Type="http://schemas.openxmlformats.org/officeDocument/2006/relationships/hyperlink" Target="https://mystockmart.ru/shop/servirovochnaya-salfetka-beige-s-zaklepkami-sero-bezhevaya/" TargetMode="External"/><Relationship Id="rId1913" Type="http://schemas.openxmlformats.org/officeDocument/2006/relationships/hyperlink" Target="https://mystockmart.ru/shop/stakan-tuff-miks-tsvetov-300ml/" TargetMode="External"/><Relationship Id="rId799" Type="http://schemas.openxmlformats.org/officeDocument/2006/relationships/hyperlink" Target="https://mystockmart.ru/shop/tarelka-desertnaya-spring-romance-21sm/" TargetMode="External"/><Relationship Id="rId2687" Type="http://schemas.openxmlformats.org/officeDocument/2006/relationships/hyperlink" Target="https://mystockmart.ru/shop/korzinka-dlya-khraneniya-skladnaya-cassa-xs-slonovaya-kost-0-66l/" TargetMode="External"/><Relationship Id="rId2894" Type="http://schemas.openxmlformats.org/officeDocument/2006/relationships/hyperlink" Target="https://mystockmart.ru/shop/stakan-dlya-zubnykh-shchetok-bosio/" TargetMode="External"/><Relationship Id="rId659" Type="http://schemas.openxmlformats.org/officeDocument/2006/relationships/hyperlink" Target="https://mystockmart.ru/shop/tarelka-desertnaya-blooming-zelenaya-19sm/" TargetMode="External"/><Relationship Id="rId866" Type="http://schemas.openxmlformats.org/officeDocument/2006/relationships/hyperlink" Target="https://mystockmart.ru/shop/kremanka-nyu-bell-285ml/" TargetMode="External"/><Relationship Id="rId1289" Type="http://schemas.openxmlformats.org/officeDocument/2006/relationships/hyperlink" Target="https://mystockmart.ru/product/nabor-dlya-4-person-v-konteynere-6l-summer-time/" TargetMode="External"/><Relationship Id="rId1496" Type="http://schemas.openxmlformats.org/officeDocument/2006/relationships/hyperlink" Target="https://mystockmart.ru/shop/nozh-universalnyy-gourmet-13sm/" TargetMode="External"/><Relationship Id="rId2547" Type="http://schemas.openxmlformats.org/officeDocument/2006/relationships/hyperlink" Target="https://mystockmart.ru/shop/vedro-lyuks-20l/" TargetMode="External"/><Relationship Id="rId519" Type="http://schemas.openxmlformats.org/officeDocument/2006/relationships/hyperlink" Target="https://mystockmart.ru/shop/nabor-kremanok-svirl-3sht-300ml-luminarc/" TargetMode="External"/><Relationship Id="rId1149" Type="http://schemas.openxmlformats.org/officeDocument/2006/relationships/hyperlink" Target="https://mystockmart.ru/shop/blyudo-dlya-zapekaniya-smart-cuisine-carin-pryamougolnoe-38kh28sm/" TargetMode="External"/><Relationship Id="rId1356" Type="http://schemas.openxmlformats.org/officeDocument/2006/relationships/hyperlink" Target="https://mystockmart.ru/product/lopatka-s-prorezyami-verde/" TargetMode="External"/><Relationship Id="rId2754" Type="http://schemas.openxmlformats.org/officeDocument/2006/relationships/hyperlink" Target="https://mystockmart.ru/shop/konteyner-dlya-korma-zhivotnykh-sobaki-5l/" TargetMode="External"/><Relationship Id="rId2961" Type="http://schemas.openxmlformats.org/officeDocument/2006/relationships/hyperlink" Target="https://mystockmart.ru/product/tarelka-supovaya-peonygrace-20sm/" TargetMode="External"/><Relationship Id="rId726" Type="http://schemas.openxmlformats.org/officeDocument/2006/relationships/hyperlink" Target="https://mystockmart.ru/shop/kruzhka-scandy-olive-355ml-1803791801/" TargetMode="External"/><Relationship Id="rId933" Type="http://schemas.openxmlformats.org/officeDocument/2006/relationships/hyperlink" Target="https://mystockmart.ru/product/kovsh-scarlet-1-3l/" TargetMode="External"/><Relationship Id="rId1009" Type="http://schemas.openxmlformats.org/officeDocument/2006/relationships/hyperlink" Target="https://mystockmart.ru/shop/blyudo-pyrex-irresistible-27kh17sm-pryamougolnoe/" TargetMode="External"/><Relationship Id="rId1563" Type="http://schemas.openxmlformats.org/officeDocument/2006/relationships/hyperlink" Target="https://mystockmart.ru/shop/tochilka-dlya-nozha/" TargetMode="External"/><Relationship Id="rId1770" Type="http://schemas.openxmlformats.org/officeDocument/2006/relationships/hyperlink" Target="https://mystockmart.ru/shop/nabor-stakanov-longshamp-320ml-nizkie-6sht/" TargetMode="External"/><Relationship Id="rId2407" Type="http://schemas.openxmlformats.org/officeDocument/2006/relationships/hyperlink" Target="https://mystockmart.ru/shop/korzina-dlya-belya-filo-55l-bezhevaya/" TargetMode="External"/><Relationship Id="rId2614" Type="http://schemas.openxmlformats.org/officeDocument/2006/relationships/hyperlink" Target="https://mystockmart.ru/shop/korzina-nickel-zelyenaya-18l-28-5-38-22-2sm-s-kryshkoy/" TargetMode="External"/><Relationship Id="rId2821" Type="http://schemas.openxmlformats.org/officeDocument/2006/relationships/hyperlink" Target="https://mystockmart.ru/shop/veshalka-dlya-galstukov-neo-oranzhevaya-8sm/" TargetMode="External"/><Relationship Id="rId62" Type="http://schemas.openxmlformats.org/officeDocument/2006/relationships/hyperlink" Target="https://mystockmart.ru/shop/nabor-stolovyy-flore-opal-black-18predmetov/" TargetMode="External"/><Relationship Id="rId1216" Type="http://schemas.openxmlformats.org/officeDocument/2006/relationships/hyperlink" Target="https://mystockmart.ru/shop/konteyner-steklyannyy-purebox-active-neon-mix-pryamougolnyy-1220ml/" TargetMode="External"/><Relationship Id="rId1423" Type="http://schemas.openxmlformats.org/officeDocument/2006/relationships/hyperlink" Target="https://mystockmart.ru/shop/polovnik-estilo-stal/" TargetMode="External"/><Relationship Id="rId1630" Type="http://schemas.openxmlformats.org/officeDocument/2006/relationships/hyperlink" Target="https://mystockmart.ru/shop/vilka-stolovaya-sanremo-2sht/" TargetMode="External"/><Relationship Id="rId2197" Type="http://schemas.openxmlformats.org/officeDocument/2006/relationships/hyperlink" Target="https://mystockmart.ru/shop/kruzhka-colors-400ml/" TargetMode="External"/><Relationship Id="rId3248" Type="http://schemas.openxmlformats.org/officeDocument/2006/relationships/hyperlink" Target="https://mystockmart.ru/product/chaynaya-para-delicate-petal-300ml/" TargetMode="External"/><Relationship Id="rId169" Type="http://schemas.openxmlformats.org/officeDocument/2006/relationships/hyperlink" Target="https://mystockmart.ru/shop/tarelka-desertnaya-luiz-shartrez-19sm/" TargetMode="External"/><Relationship Id="rId376" Type="http://schemas.openxmlformats.org/officeDocument/2006/relationships/hyperlink" Target="https://mystockmart.ru/shop/salatnik-vicky-terracotta-750ml/" TargetMode="External"/><Relationship Id="rId583" Type="http://schemas.openxmlformats.org/officeDocument/2006/relationships/hyperlink" Target="https://mystockmart.ru/shop/tarelka-supovaya-gatsby-23sm/" TargetMode="External"/><Relationship Id="rId790" Type="http://schemas.openxmlformats.org/officeDocument/2006/relationships/hyperlink" Target="https://mystockmart.ru/shop/tarelka-desertnaya-helezone-green-21sm/" TargetMode="External"/><Relationship Id="rId2057" Type="http://schemas.openxmlformats.org/officeDocument/2006/relationships/hyperlink" Target="https://mystockmart.ru/shop/nabor-stakanov-0-25ml-summer-time-4sht/" TargetMode="External"/><Relationship Id="rId2264" Type="http://schemas.openxmlformats.org/officeDocument/2006/relationships/hyperlink" Target="https://mystockmart.ru/shop/kruzhka-nordik-380ml-prozrachnaya/" TargetMode="External"/><Relationship Id="rId2471" Type="http://schemas.openxmlformats.org/officeDocument/2006/relationships/hyperlink" Target="https://mystockmart.ru/product/gubka-glow-dlya-kastryul-2sht/" TargetMode="External"/><Relationship Id="rId3108" Type="http://schemas.openxmlformats.org/officeDocument/2006/relationships/hyperlink" Target="https://mystockmart.ru/product/konteyner-dlya-khraneniya-line-600ml-zelyenyy-s-klapanom-kvadratnyy/" TargetMode="External"/><Relationship Id="rId3315" Type="http://schemas.openxmlformats.org/officeDocument/2006/relationships/hyperlink" Target="https://mystockmart.ru/product/nabor-chemodanov-3sht-stripe-flx-zhyeltyy/" TargetMode="External"/><Relationship Id="rId236" Type="http://schemas.openxmlformats.org/officeDocument/2006/relationships/hyperlink" Target="https://mystockmart.ru/product/tarelka-supovaya-diwali-fusion-20sm/" TargetMode="External"/><Relationship Id="rId443" Type="http://schemas.openxmlformats.org/officeDocument/2006/relationships/hyperlink" Target="https://mystockmart.ru/shop/tarelka-desertnaya-slate-18sm/" TargetMode="External"/><Relationship Id="rId650" Type="http://schemas.openxmlformats.org/officeDocument/2006/relationships/hyperlink" Target="https://mystockmart.ru/shop/tarelka-desertnaya-blooming-rozovaya-19sm/" TargetMode="External"/><Relationship Id="rId1073" Type="http://schemas.openxmlformats.org/officeDocument/2006/relationships/hyperlink" Target="https://mystockmart.ru/product/utyatnitsa-slow-cook-4-1l/" TargetMode="External"/><Relationship Id="rId1280" Type="http://schemas.openxmlformats.org/officeDocument/2006/relationships/hyperlink" Target="https://mystockmart.ru/shop/konteyner-s-setkoy-ekstra-lok-bright-m-1-5l/" TargetMode="External"/><Relationship Id="rId2124" Type="http://schemas.openxmlformats.org/officeDocument/2006/relationships/hyperlink" Target="https://mystockmart.ru/product/french-press-color-wood-karamelnyy-350ml/" TargetMode="External"/><Relationship Id="rId2331" Type="http://schemas.openxmlformats.org/officeDocument/2006/relationships/hyperlink" Target="https://mystockmart.ru/shop/kruzhka-green-tea-novogodnie-zmeyki-200ml/" TargetMode="External"/><Relationship Id="rId303" Type="http://schemas.openxmlformats.org/officeDocument/2006/relationships/hyperlink" Target="https://mystockmart.ru/product/tarelka-obedennaya-kolory-mist-27sm/" TargetMode="External"/><Relationship Id="rId1140" Type="http://schemas.openxmlformats.org/officeDocument/2006/relationships/hyperlink" Target="https://mystockmart.ru/shop/forma-dlya-zapekaniya-smart-cuisine-trianon-26sm-kruglaya/" TargetMode="External"/><Relationship Id="rId510" Type="http://schemas.openxmlformats.org/officeDocument/2006/relationships/hyperlink" Target="https://mystockmart.ru/shop/bulonnitsa-komplements-540ml/" TargetMode="External"/><Relationship Id="rId1000" Type="http://schemas.openxmlformats.org/officeDocument/2006/relationships/hyperlink" Target="https://mystockmart.ru/shop/gril-saporelax-26x26sm-so-skladnoy-silikonovoy-ruchkoy-grey/" TargetMode="External"/><Relationship Id="rId1957" Type="http://schemas.openxmlformats.org/officeDocument/2006/relationships/hyperlink" Target="https://mystockmart.ru/shop/kruzhka-dlya-goryachikh-napitkov-glintveyn-200ml-lak-miks/" TargetMode="External"/><Relationship Id="rId1817" Type="http://schemas.openxmlformats.org/officeDocument/2006/relationships/hyperlink" Target="https://mystockmart.ru/product/fuzher-dlya-shampanskogo-serena-line-200ml/" TargetMode="External"/><Relationship Id="rId3172" Type="http://schemas.openxmlformats.org/officeDocument/2006/relationships/hyperlink" Target="https://mystockmart.ru/product/nasadka-dlya-shvabry-ultra-clean-38kh15sm/" TargetMode="External"/><Relationship Id="rId3032" Type="http://schemas.openxmlformats.org/officeDocument/2006/relationships/hyperlink" Target="https://mystockmart.ru/product/salatnik-fiesta-zelenyy-5l-27-5sm-kruglyy/" TargetMode="External"/><Relationship Id="rId160" Type="http://schemas.openxmlformats.org/officeDocument/2006/relationships/hyperlink" Target="https://mystockmart.ru/product/salatnik-zelie-black-24sm/" TargetMode="External"/><Relationship Id="rId2798" Type="http://schemas.openxmlformats.org/officeDocument/2006/relationships/hyperlink" Target="https://mystockmart.ru/shop/veshalka-dlya-verkhney-odezhdy-prestige-44sm/" TargetMode="External"/><Relationship Id="rId977" Type="http://schemas.openxmlformats.org/officeDocument/2006/relationships/hyperlink" Target="https://mystockmart.ru/shop/kryshka-pyrex-high-20sm/" TargetMode="External"/><Relationship Id="rId2658" Type="http://schemas.openxmlformats.org/officeDocument/2006/relationships/hyperlink" Target="https://mystockmart.ru/product/korobka-infinity-4-5l-molochnaya/" TargetMode="External"/><Relationship Id="rId2865" Type="http://schemas.openxmlformats.org/officeDocument/2006/relationships/hyperlink" Target="https://mystockmart.ru/product/chemodan-cairo-bordovyy-m-pp/" TargetMode="External"/><Relationship Id="rId837" Type="http://schemas.openxmlformats.org/officeDocument/2006/relationships/hyperlink" Target="https://mystockmart.ru/shop/blyudo-dlya-servirovki-madera-noche-29kh19sm-s-kryshkoy/" TargetMode="External"/><Relationship Id="rId1467" Type="http://schemas.openxmlformats.org/officeDocument/2006/relationships/hyperlink" Target="https://mystockmart.ru/shop/skalka-olive-46kh5sm/" TargetMode="External"/><Relationship Id="rId1674" Type="http://schemas.openxmlformats.org/officeDocument/2006/relationships/hyperlink" Target="https://mystockmart.ru/shop/organayzer-na-rakovinu-quick-seryy/" TargetMode="External"/><Relationship Id="rId1881" Type="http://schemas.openxmlformats.org/officeDocument/2006/relationships/hyperlink" Target="https://mystockmart.ru/shop/nabor-fuzherov-bokalov-dlya-konyaka-signatyur-etalon-4sht-410ml/" TargetMode="External"/><Relationship Id="rId2518" Type="http://schemas.openxmlformats.org/officeDocument/2006/relationships/hyperlink" Target="https://mystockmart.ru/shop/salfetka-antibakterialnaya-ultimate-30kh30sm-2sht/" TargetMode="External"/><Relationship Id="rId2725" Type="http://schemas.openxmlformats.org/officeDocument/2006/relationships/hyperlink" Target="https://mystockmart.ru/shop/konteyner-domashniy-doktor-10l-s-vkladyshem-355kh235kh190sm/" TargetMode="External"/><Relationship Id="rId2932" Type="http://schemas.openxmlformats.org/officeDocument/2006/relationships/hyperlink" Target="https://mystockmart.ru/shop/vedro-tualet/" TargetMode="External"/><Relationship Id="rId904" Type="http://schemas.openxmlformats.org/officeDocument/2006/relationships/hyperlink" Target="https://mystockmart.ru/product/konfetnitsa-bunny-800ml-1255537494/" TargetMode="External"/><Relationship Id="rId1327" Type="http://schemas.openxmlformats.org/officeDocument/2006/relationships/hyperlink" Target="https://mystockmart.ru/shop/miska-smart-cooking-0-5l/" TargetMode="External"/><Relationship Id="rId1534" Type="http://schemas.openxmlformats.org/officeDocument/2006/relationships/hyperlink" Target="https://mystockmart.ru/shop/nozh-fileynyy-steel-20sm/" TargetMode="External"/><Relationship Id="rId1741" Type="http://schemas.openxmlformats.org/officeDocument/2006/relationships/hyperlink" Target="https://mystockmart.ru/shop/melnitsa-dlya-spetsiy-spice-wood/" TargetMode="External"/><Relationship Id="rId33" Type="http://schemas.openxmlformats.org/officeDocument/2006/relationships/hyperlink" Target="https://mystockmart.ru/shop/stolovyy-nabor-19-predmetov-trianon/" TargetMode="External"/><Relationship Id="rId1601" Type="http://schemas.openxmlformats.org/officeDocument/2006/relationships/hyperlink" Target="https://mystockmart.ru/shop/lozhka-chaynaya-lucy-2sht/" TargetMode="External"/><Relationship Id="rId3359" Type="http://schemas.openxmlformats.org/officeDocument/2006/relationships/hyperlink" Target="https://mystockmart.ru/product/chemodan-quarts-tyemno-siniy-s-abs/" TargetMode="External"/><Relationship Id="rId487" Type="http://schemas.openxmlformats.org/officeDocument/2006/relationships/hyperlink" Target="https://mystockmart.ru/product/salatnik-kosmos-plyus-12-5sm/" TargetMode="External"/><Relationship Id="rId694" Type="http://schemas.openxmlformats.org/officeDocument/2006/relationships/hyperlink" Target="https://mystockmart.ru/shop/salatnik-oh-splash-zelenyy-14-5sm-680ml/" TargetMode="External"/><Relationship Id="rId2168" Type="http://schemas.openxmlformats.org/officeDocument/2006/relationships/hyperlink" Target="https://mystockmart.ru/shop/kruzhka-scandy-cappuccino-355ml-256537348/" TargetMode="External"/><Relationship Id="rId2375" Type="http://schemas.openxmlformats.org/officeDocument/2006/relationships/hyperlink" Target="https://mystockmart.ru/shop/podrukavnik-dlya-gladilnoy-doski-500kh90mm-skladnoy/" TargetMode="External"/><Relationship Id="rId3219" Type="http://schemas.openxmlformats.org/officeDocument/2006/relationships/hyperlink" Target="https://mystockmart.ru/product/nabor-bokalov-dlya-piva-tulipa-optic-6sht-540ml-826569222/" TargetMode="External"/><Relationship Id="rId347" Type="http://schemas.openxmlformats.org/officeDocument/2006/relationships/hyperlink" Target="https://mystockmart.ru/shop/tarelka-supovaya-karin-layt-tyurkuaz-21sm/" TargetMode="External"/><Relationship Id="rId1184" Type="http://schemas.openxmlformats.org/officeDocument/2006/relationships/hyperlink" Target="https://mystockmart.ru/product/banka-0-5l-s-bugelnym-zamkom/" TargetMode="External"/><Relationship Id="rId2028" Type="http://schemas.openxmlformats.org/officeDocument/2006/relationships/hyperlink" Target="https://mystockmart.ru/shop/nabor-stakanov-tulipa-optic-6sht-350ml-1456907700/" TargetMode="External"/><Relationship Id="rId2582" Type="http://schemas.openxmlformats.org/officeDocument/2006/relationships/hyperlink" Target="https://mystockmart.ru/shop/konteyner-dlya-musora-bullet-bin-50l/" TargetMode="External"/><Relationship Id="rId554" Type="http://schemas.openxmlformats.org/officeDocument/2006/relationships/hyperlink" Target="https://mystockmart.ru/shop/tarelka-obedennaya-fiesta-myatnyy-25sm/" TargetMode="External"/><Relationship Id="rId761" Type="http://schemas.openxmlformats.org/officeDocument/2006/relationships/hyperlink" Target="https://mystockmart.ru/shop/kruzhka-twist-medovyy-360ml/" TargetMode="External"/><Relationship Id="rId1391" Type="http://schemas.openxmlformats.org/officeDocument/2006/relationships/hyperlink" Target="https://mystockmart.ru/shop/lopatka-shirokaya-bamboo/" TargetMode="External"/><Relationship Id="rId2235" Type="http://schemas.openxmlformats.org/officeDocument/2006/relationships/hyperlink" Target="https://mystockmart.ru/shop/kruzhka-s-dobrym-utrom-320ml-prozrachnaya/" TargetMode="External"/><Relationship Id="rId2442" Type="http://schemas.openxmlformats.org/officeDocument/2006/relationships/hyperlink" Target="https://mystockmart.ru/shop/paket-vakuumnyy-swed-obemnyy-50kh70kh30sm/" TargetMode="External"/><Relationship Id="rId207" Type="http://schemas.openxmlformats.org/officeDocument/2006/relationships/hyperlink" Target="https://mystockmart.ru/shop/salatnik-divali-14-5sm/" TargetMode="External"/><Relationship Id="rId414" Type="http://schemas.openxmlformats.org/officeDocument/2006/relationships/hyperlink" Target="https://mystockmart.ru/shop/tarelka-supovaya-florescence-20sm/" TargetMode="External"/><Relationship Id="rId621" Type="http://schemas.openxmlformats.org/officeDocument/2006/relationships/hyperlink" Target="https://mystockmart.ru/shop/salatnik-dinner-in-paris-23sm/" TargetMode="External"/><Relationship Id="rId1044" Type="http://schemas.openxmlformats.org/officeDocument/2006/relationships/hyperlink" Target="https://mystockmart.ru/shop/protiven-32kh26kh2sm/" TargetMode="External"/><Relationship Id="rId1251" Type="http://schemas.openxmlformats.org/officeDocument/2006/relationships/hyperlink" Target="https://mystockmart.ru/product/konteyner-flexo-pryamougolnyy-0-65l-krasnyy/" TargetMode="External"/><Relationship Id="rId2302" Type="http://schemas.openxmlformats.org/officeDocument/2006/relationships/hyperlink" Target="https://mystockmart.ru/shop/chashka-empilabl-280ml/" TargetMode="External"/><Relationship Id="rId1111" Type="http://schemas.openxmlformats.org/officeDocument/2006/relationships/hyperlink" Target="https://mystockmart.ru/shop/prikhvatka-silikonovaya-apricot/" TargetMode="External"/><Relationship Id="rId3076" Type="http://schemas.openxmlformats.org/officeDocument/2006/relationships/hyperlink" Target="https://mystockmart.ru/product/forma-dlya-aerogrilya-kruglaya-20kh19kh7-5sm/" TargetMode="External"/><Relationship Id="rId3283" Type="http://schemas.openxmlformats.org/officeDocument/2006/relationships/hyperlink" Target="https://mystockmart.ru/product/gubka-viskoznaya-s-enzimami-pro-clean-2-sht/" TargetMode="External"/><Relationship Id="rId1928" Type="http://schemas.openxmlformats.org/officeDocument/2006/relationships/hyperlink" Target="https://mystockmart.ru/shop/stakan-romb-topaz-330ml-vysokiy-1938898109/" TargetMode="External"/><Relationship Id="rId2092" Type="http://schemas.openxmlformats.org/officeDocument/2006/relationships/hyperlink" Target="https://mystockmart.ru/product/forma-dlya-lda-strong-6-yacheek-cherepa-chyernye/" TargetMode="External"/><Relationship Id="rId3143" Type="http://schemas.openxmlformats.org/officeDocument/2006/relationships/hyperlink" Target="https://mystockmart.ru/product/nabor-stalnykh-misok-mix-store-3sht-1-5l-2-4l-3-7l-s-kryshkami-silikonovoe-dno/" TargetMode="External"/><Relationship Id="rId3350" Type="http://schemas.openxmlformats.org/officeDocument/2006/relationships/hyperlink" Target="https://mystockmart.ru/product/chemodan-quarts-bezhevyy-s-abs/" TargetMode="External"/><Relationship Id="rId271" Type="http://schemas.openxmlformats.org/officeDocument/2006/relationships/hyperlink" Target="https://mystockmart.ru/shop/tarelka-supovaya-divali-neo-frida-20sm/" TargetMode="External"/><Relationship Id="rId3003" Type="http://schemas.openxmlformats.org/officeDocument/2006/relationships/hyperlink" Target="https://mystockmart.ru/product/kruzhka-drops-rozovyy-360ml/" TargetMode="External"/><Relationship Id="rId131" Type="http://schemas.openxmlformats.org/officeDocument/2006/relationships/hyperlink" Target="https://mystockmart.ru/shop/tarelka-supovaya-laynz-20sm/" TargetMode="External"/><Relationship Id="rId3210" Type="http://schemas.openxmlformats.org/officeDocument/2006/relationships/hyperlink" Target="https://mystockmart.ru/product/nabor-bokalov-dlya-vina-viola-6sht-450ml/" TargetMode="External"/><Relationship Id="rId2769" Type="http://schemas.openxmlformats.org/officeDocument/2006/relationships/hyperlink" Target="https://mystockmart.ru/product/veshalka-dlya-kostyuma-neo-matte-blue-45sm/" TargetMode="External"/><Relationship Id="rId2976" Type="http://schemas.openxmlformats.org/officeDocument/2006/relationships/hyperlink" Target="https://mystockmart.ru/product/salatnik-kosmos-plyus-20sm/" TargetMode="External"/><Relationship Id="rId948" Type="http://schemas.openxmlformats.org/officeDocument/2006/relationships/hyperlink" Target="https://mystockmart.ru/product/kastryulya-brina-4-8l/" TargetMode="External"/><Relationship Id="rId1578" Type="http://schemas.openxmlformats.org/officeDocument/2006/relationships/hyperlink" Target="https://mystockmart.ru/shop/razdelochnaya-doska-bamboo-curve-33kh16kh1-5sm/" TargetMode="External"/><Relationship Id="rId1785" Type="http://schemas.openxmlformats.org/officeDocument/2006/relationships/hyperlink" Target="https://mystockmart.ru/product/nabor-stakanov-rendez-vous-4sht-320ml-nizkikh/" TargetMode="External"/><Relationship Id="rId1992" Type="http://schemas.openxmlformats.org/officeDocument/2006/relationships/hyperlink" Target="https://mystockmart.ru/shop/stopka-venetsiya-50ml/" TargetMode="External"/><Relationship Id="rId2629" Type="http://schemas.openxmlformats.org/officeDocument/2006/relationships/hyperlink" Target="https://mystockmart.ru/shop/korzina-dlya-khraneniya-diamond-tyemno-seraya-24kh35-5kh7sm/" TargetMode="External"/><Relationship Id="rId2836" Type="http://schemas.openxmlformats.org/officeDocument/2006/relationships/hyperlink" Target="https://mystockmart.ru/shop/veshalka-dlya-galstukov-zelenaya/" TargetMode="External"/><Relationship Id="rId77" Type="http://schemas.openxmlformats.org/officeDocument/2006/relationships/hyperlink" Target="https://mystockmart.ru/shop/tarelka-obedennaya-trianon-27sm-839666570/" TargetMode="External"/><Relationship Id="rId808" Type="http://schemas.openxmlformats.org/officeDocument/2006/relationships/hyperlink" Target="https://mystockmart.ru/shop/tarelka-supovaya-wild-botanicals-21sm/" TargetMode="External"/><Relationship Id="rId1438" Type="http://schemas.openxmlformats.org/officeDocument/2006/relationships/hyperlink" Target="https://mystockmart.ru/shop/shumovka-magnifica-steel/" TargetMode="External"/><Relationship Id="rId1645" Type="http://schemas.openxmlformats.org/officeDocument/2006/relationships/hyperlink" Target="https://mystockmart.ru/shop/lozhka-chaynaya-istanbul-2sht/" TargetMode="External"/><Relationship Id="rId1852" Type="http://schemas.openxmlformats.org/officeDocument/2006/relationships/hyperlink" Target="https://mystockmart.ru/shop/bokal-dlya-shampanskogo-chikago-140ml/" TargetMode="External"/><Relationship Id="rId2903" Type="http://schemas.openxmlformats.org/officeDocument/2006/relationships/hyperlink" Target="https://mystockmart.ru/shop/stakan-dlya-zubnykh-shchetok-cuba-1670267140/" TargetMode="External"/><Relationship Id="rId1505" Type="http://schemas.openxmlformats.org/officeDocument/2006/relationships/hyperlink" Target="https://mystockmart.ru/shop/nozhnitsy-dlya-ptitsy-chef-s-select/" TargetMode="External"/><Relationship Id="rId1712" Type="http://schemas.openxmlformats.org/officeDocument/2006/relationships/hyperlink" Target="https://mystockmart.ru/shop/servirovochnaya-salfetka-s-probkoy-croco-korichnevaya/" TargetMode="External"/><Relationship Id="rId598" Type="http://schemas.openxmlformats.org/officeDocument/2006/relationships/hyperlink" Target="https://mystockmart.ru/shop/salatnik-moonlight-14sm/" TargetMode="External"/><Relationship Id="rId2279" Type="http://schemas.openxmlformats.org/officeDocument/2006/relationships/hyperlink" Target="https://mystockmart.ru/shop/kruzhka-prozrachnaya-250ml/" TargetMode="External"/><Relationship Id="rId2486" Type="http://schemas.openxmlformats.org/officeDocument/2006/relationships/hyperlink" Target="https://mystockmart.ru/product/perchatki-nitrile-guard-odnorazovye-nitrilovye-s-m-10sht-chernye/" TargetMode="External"/><Relationship Id="rId2693" Type="http://schemas.openxmlformats.org/officeDocument/2006/relationships/hyperlink" Target="https://mystockmart.ru/shop/korzina-dlya-khraneniya-skladnaya-cassa-m-zelyenaya-15l/" TargetMode="External"/><Relationship Id="rId458" Type="http://schemas.openxmlformats.org/officeDocument/2006/relationships/hyperlink" Target="https://mystockmart.ru/shop/tarelka-dlya-podachi-frends-taym-blek-17sm/" TargetMode="External"/><Relationship Id="rId665" Type="http://schemas.openxmlformats.org/officeDocument/2006/relationships/hyperlink" Target="https://mystockmart.ru/shop/tarelka-desertnaya-rock-white-21sm/" TargetMode="External"/><Relationship Id="rId872" Type="http://schemas.openxmlformats.org/officeDocument/2006/relationships/hyperlink" Target="https://mystockmart.ru/shop/nabor-na-4-persony-v-korzinke-10-5l-bbq-party/" TargetMode="External"/><Relationship Id="rId1088" Type="http://schemas.openxmlformats.org/officeDocument/2006/relationships/hyperlink" Target="https://mystockmart.ru/shop/forma-dlya-zapekaniya-stone-29-5kh19kh6sm-pryamougolnaya/" TargetMode="External"/><Relationship Id="rId1295" Type="http://schemas.openxmlformats.org/officeDocument/2006/relationships/hyperlink" Target="https://mystockmart.ru/shop/konteyner-akvarel-dlya-svch-kvadratnyy-0-6l/" TargetMode="External"/><Relationship Id="rId2139" Type="http://schemas.openxmlformats.org/officeDocument/2006/relationships/hyperlink" Target="https://mystockmart.ru/shop/termobokal-hills-320ml/" TargetMode="External"/><Relationship Id="rId2346" Type="http://schemas.openxmlformats.org/officeDocument/2006/relationships/hyperlink" Target="https://mystockmart.ru/shop/kruzhka-leopard-320ml-klassik/" TargetMode="External"/><Relationship Id="rId2553" Type="http://schemas.openxmlformats.org/officeDocument/2006/relationships/hyperlink" Target="https://mystockmart.ru/shop/rukoyatka-alyuminievaya-140sm/" TargetMode="External"/><Relationship Id="rId2760" Type="http://schemas.openxmlformats.org/officeDocument/2006/relationships/hyperlink" Target="https://mystockmart.ru/shop/dorozhnyy-nabor-dlya-kormleniya-sobaki-pet-life-belyy-ceryy-1-5l/" TargetMode="External"/><Relationship Id="rId318" Type="http://schemas.openxmlformats.org/officeDocument/2006/relationships/hyperlink" Target="https://mystockmart.ru/shop/tarelka-obedennaya-melitina-pink-25sm/" TargetMode="External"/><Relationship Id="rId525" Type="http://schemas.openxmlformats.org/officeDocument/2006/relationships/hyperlink" Target="https://mystockmart.ru/shop/tarelka-obedennaya-la-belle-vie-27sm/" TargetMode="External"/><Relationship Id="rId732" Type="http://schemas.openxmlformats.org/officeDocument/2006/relationships/hyperlink" Target="https://mystockmart.ru/shop/nabor-stolovyy-18-predmetov-scandy-cappuccino-na-6-person/" TargetMode="External"/><Relationship Id="rId1155" Type="http://schemas.openxmlformats.org/officeDocument/2006/relationships/hyperlink" Target="https://mystockmart.ru/product/nabor-banok-dlya-produktov-striped-3sht-0-5l-0-75l-1l/" TargetMode="External"/><Relationship Id="rId1362" Type="http://schemas.openxmlformats.org/officeDocument/2006/relationships/hyperlink" Target="https://mystockmart.ru/shop/lopatka-leroy/" TargetMode="External"/><Relationship Id="rId2206" Type="http://schemas.openxmlformats.org/officeDocument/2006/relationships/hyperlink" Target="https://mystockmart.ru/shop/kruzhka-latte-380ml-1908587052/" TargetMode="External"/><Relationship Id="rId2413" Type="http://schemas.openxmlformats.org/officeDocument/2006/relationships/hyperlink" Target="https://mystockmart.ru/shop/korzina-dlya-belya-rattan-style-40l-kremovaya/" TargetMode="External"/><Relationship Id="rId2620" Type="http://schemas.openxmlformats.org/officeDocument/2006/relationships/hyperlink" Target="https://mystockmart.ru/shop/korzina-rattan-slonovaya-kost-21-3kh29kh11sm/" TargetMode="External"/><Relationship Id="rId1015" Type="http://schemas.openxmlformats.org/officeDocument/2006/relationships/hyperlink" Target="https://mystockmart.ru/shop/blyudo-pyrex-irresistible-39kh27sm-ovalnoe/" TargetMode="External"/><Relationship Id="rId1222" Type="http://schemas.openxmlformats.org/officeDocument/2006/relationships/hyperlink" Target="https://mystockmart.ru/product/emkost-dlya-morozilki-foodkeeper-2l-pryamougolnaya/" TargetMode="External"/><Relationship Id="rId3187" Type="http://schemas.openxmlformats.org/officeDocument/2006/relationships/hyperlink" Target="https://mystockmart.ru/product/nabor-bokalov-vremya-degustatsiy-burgundiya-650ml-4sht/" TargetMode="External"/><Relationship Id="rId3047" Type="http://schemas.openxmlformats.org/officeDocument/2006/relationships/hyperlink" Target="https://mystockmart.ru/product/nabor-kukhonnoy-posudy-delice-4pr/" TargetMode="External"/><Relationship Id="rId175" Type="http://schemas.openxmlformats.org/officeDocument/2006/relationships/hyperlink" Target="https://mystockmart.ru/shop/salatnik-luiz-lilak-12sm/" TargetMode="External"/><Relationship Id="rId3254" Type="http://schemas.openxmlformats.org/officeDocument/2006/relationships/hyperlink" Target="https://mystockmart.ru/product/kruzhka-trianon-290ml-1902292634/" TargetMode="External"/><Relationship Id="rId382" Type="http://schemas.openxmlformats.org/officeDocument/2006/relationships/hyperlink" Target="https://mystockmart.ru/shop/salatnik-ambiante-oranzh-16sm/" TargetMode="External"/><Relationship Id="rId2063" Type="http://schemas.openxmlformats.org/officeDocument/2006/relationships/hyperlink" Target="https://mystockmart.ru/product/nabor-pitevoy-imperator-kuvshin-1-6l-6-stakanov-vysokikh-310ml/" TargetMode="External"/><Relationship Id="rId2270" Type="http://schemas.openxmlformats.org/officeDocument/2006/relationships/hyperlink" Target="https://mystockmart.ru/shop/kruzhka-nordik-zolotoy-med/" TargetMode="External"/><Relationship Id="rId3114" Type="http://schemas.openxmlformats.org/officeDocument/2006/relationships/hyperlink" Target="https://mystockmart.ru/product/emkost-dlya-morozilki-i-svch-grand-chef-0-5l-pryamougolnaya-sinyaya-kryshka/" TargetMode="External"/><Relationship Id="rId3321" Type="http://schemas.openxmlformats.org/officeDocument/2006/relationships/hyperlink" Target="https://mystockmart.ru/product/nabor-chemodanov-3sht-stripe-flx-korallovyy/" TargetMode="External"/><Relationship Id="rId242" Type="http://schemas.openxmlformats.org/officeDocument/2006/relationships/hyperlink" Target="https://mystockmart.ru/shop/tarelka-obedennaya-divali-layt-tyurkuaz-25sm/" TargetMode="External"/><Relationship Id="rId2130" Type="http://schemas.openxmlformats.org/officeDocument/2006/relationships/hyperlink" Target="https://mystockmart.ru/shop/termokruzhka-latte-320ml/" TargetMode="External"/><Relationship Id="rId102" Type="http://schemas.openxmlformats.org/officeDocument/2006/relationships/hyperlink" Target="https://mystockmart.ru/shop/tarelka-supovaya-zeli-20sm-552722276/" TargetMode="External"/><Relationship Id="rId1689" Type="http://schemas.openxmlformats.org/officeDocument/2006/relationships/hyperlink" Target="https://mystockmart.ru/shop/mat-na-stol-treugolnyy-beige-45kh36sm/" TargetMode="External"/><Relationship Id="rId1896" Type="http://schemas.openxmlformats.org/officeDocument/2006/relationships/hyperlink" Target="https://mystockmart.ru/shop/bokal-dlya-vina-magnum-sepazh-580ml-2sht/" TargetMode="External"/><Relationship Id="rId2947" Type="http://schemas.openxmlformats.org/officeDocument/2006/relationships/hyperlink" Target="https://mystockmart.ru/product/salatnik-idilliya-london-topaz-12sm-1445443945/" TargetMode="External"/><Relationship Id="rId919" Type="http://schemas.openxmlformats.org/officeDocument/2006/relationships/hyperlink" Target="https://mystockmart.ru/product/skovoroda-hybrid-28sm/" TargetMode="External"/><Relationship Id="rId1549" Type="http://schemas.openxmlformats.org/officeDocument/2006/relationships/hyperlink" Target="https://mystockmart.ru/shop/nozh-fileynyy-stone-15sm/" TargetMode="External"/><Relationship Id="rId1756" Type="http://schemas.openxmlformats.org/officeDocument/2006/relationships/hyperlink" Target="https://mystockmart.ru/shop/dekanter-1-2l-b31b01-v-upakovke-beauty/" TargetMode="External"/><Relationship Id="rId1963" Type="http://schemas.openxmlformats.org/officeDocument/2006/relationships/hyperlink" Target="https://mystockmart.ru/shop/stopka-gladkiy-50ml/" TargetMode="External"/><Relationship Id="rId2807" Type="http://schemas.openxmlformats.org/officeDocument/2006/relationships/hyperlink" Target="https://mystockmart.ru/shop/nabor-veshalok-universalnykh-geometry-3sht/" TargetMode="External"/><Relationship Id="rId48" Type="http://schemas.openxmlformats.org/officeDocument/2006/relationships/hyperlink" Target="https://mystockmart.ru/shop/stolovyy-nabor-karin-belyy-46-predmetov/" TargetMode="External"/><Relationship Id="rId1409" Type="http://schemas.openxmlformats.org/officeDocument/2006/relationships/hyperlink" Target="https://mystockmart.ru/shop/lozhka-kukhonnaya-estilo/" TargetMode="External"/><Relationship Id="rId1616" Type="http://schemas.openxmlformats.org/officeDocument/2006/relationships/hyperlink" Target="https://mystockmart.ru/shop/lozhka-stolovaya-rock-black-2sht/" TargetMode="External"/><Relationship Id="rId1823" Type="http://schemas.openxmlformats.org/officeDocument/2006/relationships/hyperlink" Target="https://mystockmart.ru/shop/nabor-kruzhek-vremya-degustatsiy-pivnaya-kruzhka-500ml-2sht/" TargetMode="External"/><Relationship Id="rId2597" Type="http://schemas.openxmlformats.org/officeDocument/2006/relationships/hyperlink" Target="https://mystockmart.ru/shop/konteyner-dlya-musora-14l/" TargetMode="External"/><Relationship Id="rId569" Type="http://schemas.openxmlformats.org/officeDocument/2006/relationships/hyperlink" Target="https://mystockmart.ru/shop/kruzhka-fiesta-belyy-400ml/" TargetMode="External"/><Relationship Id="rId776" Type="http://schemas.openxmlformats.org/officeDocument/2006/relationships/hyperlink" Target="https://mystockmart.ru/shop/chaynyy-nabor-laguna-12-predmetov-250ml/" TargetMode="External"/><Relationship Id="rId983" Type="http://schemas.openxmlformats.org/officeDocument/2006/relationships/hyperlink" Target="https://mystockmart.ru/shop/kryshka-pyrex-high-28sm/" TargetMode="External"/><Relationship Id="rId1199" Type="http://schemas.openxmlformats.org/officeDocument/2006/relationships/hyperlink" Target="https://mystockmart.ru/shop/banka-premium-0-6l-s-germetichnoy-kryshkoy/" TargetMode="External"/><Relationship Id="rId2457" Type="http://schemas.openxmlformats.org/officeDocument/2006/relationships/hyperlink" Target="https://mystockmart.ru/shop/nabor-salfetok-absorbiruyushchikh-liner-fresh-universalnykh-6sht/" TargetMode="External"/><Relationship Id="rId2664" Type="http://schemas.openxmlformats.org/officeDocument/2006/relationships/hyperlink" Target="https://mystockmart.ru/shop/korobka-infinity-11l-belaya/" TargetMode="External"/><Relationship Id="rId429" Type="http://schemas.openxmlformats.org/officeDocument/2006/relationships/hyperlink" Target="https://mystockmart.ru/shop/salatnik-svit-impreshn-21sm-1665628599/" TargetMode="External"/><Relationship Id="rId636" Type="http://schemas.openxmlformats.org/officeDocument/2006/relationships/hyperlink" Target="https://mystockmart.ru/product/tarelka-desertnaya-nordic-20sm/" TargetMode="External"/><Relationship Id="rId1059" Type="http://schemas.openxmlformats.org/officeDocument/2006/relationships/hyperlink" Target="https://mystockmart.ru/shop/blyudo-s-kryshkoy-cook-store-28kh20x8sm-2-5l-pryamougolnoe/" TargetMode="External"/><Relationship Id="rId1266" Type="http://schemas.openxmlformats.org/officeDocument/2006/relationships/hyperlink" Target="https://mystockmart.ru/product/konteyner-butterfly-bright-germetichnyy-1-7l-krasnyy/" TargetMode="External"/><Relationship Id="rId1473" Type="http://schemas.openxmlformats.org/officeDocument/2006/relationships/hyperlink" Target="https://mystockmart.ru/shop/meshok-konditerskiy-s-8-nasadkami-viva-grey/" TargetMode="External"/><Relationship Id="rId2317" Type="http://schemas.openxmlformats.org/officeDocument/2006/relationships/hyperlink" Target="https://mystockmart.ru/product/kruzhka-chaynaya-novyy-god-kapibara-320ml/" TargetMode="External"/><Relationship Id="rId2871" Type="http://schemas.openxmlformats.org/officeDocument/2006/relationships/hyperlink" Target="https://mystockmart.ru/shop/sumka-dlya-obuvi-so2-vishnevyy-v-kletku/" TargetMode="External"/><Relationship Id="rId843" Type="http://schemas.openxmlformats.org/officeDocument/2006/relationships/hyperlink" Target="https://mystockmart.ru/shop/tarelka-desertnaya-simpatiya-20sm/" TargetMode="External"/><Relationship Id="rId1126" Type="http://schemas.openxmlformats.org/officeDocument/2006/relationships/hyperlink" Target="https://mystockmart.ru/shop/blyudo-dlya-zapekaniya-smart-cuisine-wavy-pryamougolnoe-34x25sm/" TargetMode="External"/><Relationship Id="rId1680" Type="http://schemas.openxmlformats.org/officeDocument/2006/relationships/hyperlink" Target="https://mystockmart.ru/shop/reshetka-dlya-moyki-kruglaya/" TargetMode="External"/><Relationship Id="rId2524" Type="http://schemas.openxmlformats.org/officeDocument/2006/relationships/hyperlink" Target="https://mystockmart.ru/shop/shvabra-microwiper-abrasive-s-teleskop-ruchkoy-140sm-mikrofibra-abraziv/" TargetMode="External"/><Relationship Id="rId2731" Type="http://schemas.openxmlformats.org/officeDocument/2006/relationships/hyperlink" Target="https://mystockmart.ru/shop/yashchik-s-kryshkoy-profi-komfort-23l/" TargetMode="External"/><Relationship Id="rId703" Type="http://schemas.openxmlformats.org/officeDocument/2006/relationships/hyperlink" Target="https://mystockmart.ru/shop/tarelka-desertnaya-drops-rozovyy-20sm/" TargetMode="External"/><Relationship Id="rId910" Type="http://schemas.openxmlformats.org/officeDocument/2006/relationships/hyperlink" Target="https://mystockmart.ru/product/skovoroda-basalt-20sm-induktsiya/" TargetMode="External"/><Relationship Id="rId1333" Type="http://schemas.openxmlformats.org/officeDocument/2006/relationships/hyperlink" Target="https://mystockmart.ru/shop/miska-3l/" TargetMode="External"/><Relationship Id="rId1540" Type="http://schemas.openxmlformats.org/officeDocument/2006/relationships/hyperlink" Target="https://mystockmart.ru/shop/toporik-kukhonnyy-country/" TargetMode="External"/><Relationship Id="rId1400" Type="http://schemas.openxmlformats.org/officeDocument/2006/relationships/hyperlink" Target="https://mystockmart.ru/shop/molotok-dlya-myasa-quantum/" TargetMode="External"/><Relationship Id="rId3298" Type="http://schemas.openxmlformats.org/officeDocument/2006/relationships/hyperlink" Target="https://mystockmart.ru/product/korobka-infinity-17l-molochnaya/" TargetMode="External"/><Relationship Id="rId3158" Type="http://schemas.openxmlformats.org/officeDocument/2006/relationships/hyperlink" Target="https://mystockmart.ru/product/nozh-universalnyy-kuro-13sm-temno-seryy/" TargetMode="External"/><Relationship Id="rId3365" Type="http://schemas.openxmlformats.org/officeDocument/2006/relationships/hyperlink" Target="https://mystockmart.ru/product/yashchik-sadovyy-urban-storage-box-113l-grafit/" TargetMode="External"/><Relationship Id="rId286" Type="http://schemas.openxmlformats.org/officeDocument/2006/relationships/hyperlink" Target="https://mystockmart.ru/product/tarelka-supovaya-marbreeze-20sm/" TargetMode="External"/><Relationship Id="rId493" Type="http://schemas.openxmlformats.org/officeDocument/2006/relationships/hyperlink" Target="https://mystockmart.ru/shop/salatnik-arkadiya-15sm/" TargetMode="External"/><Relationship Id="rId2174" Type="http://schemas.openxmlformats.org/officeDocument/2006/relationships/hyperlink" Target="https://mystockmart.ru/shop/kruzhka-twist-medovyy-360ml/" TargetMode="External"/><Relationship Id="rId2381" Type="http://schemas.openxmlformats.org/officeDocument/2006/relationships/hyperlink" Target="https://mystockmart.ru/shop/chekhol-universalnyy-2-s-porolonom-chp2-v-assortimente/" TargetMode="External"/><Relationship Id="rId3018" Type="http://schemas.openxmlformats.org/officeDocument/2006/relationships/hyperlink" Target="https://mystockmart.ru/product/nabor-iz-2-tarelok-17sm/" TargetMode="External"/><Relationship Id="rId3225" Type="http://schemas.openxmlformats.org/officeDocument/2006/relationships/hyperlink" Target="https://mystockmart.ru/product/nabor-stopok-skull-colors-6sht-50ml-1789790177/" TargetMode="External"/><Relationship Id="rId146" Type="http://schemas.openxmlformats.org/officeDocument/2006/relationships/hyperlink" Target="https://mystockmart.ru/shop/tarelka-supovaya-ambyante-eklips-21sm/" TargetMode="External"/><Relationship Id="rId353" Type="http://schemas.openxmlformats.org/officeDocument/2006/relationships/hyperlink" Target="https://mystockmart.ru/shop/tarelka-obedennaya-brashmaniya-tyurkuaz-26sm/" TargetMode="External"/><Relationship Id="rId560" Type="http://schemas.openxmlformats.org/officeDocument/2006/relationships/hyperlink" Target="https://mystockmart.ru/shop/tarelka-supovaya-fiesta-dymchato-goluboy-22sm/" TargetMode="External"/><Relationship Id="rId1190" Type="http://schemas.openxmlformats.org/officeDocument/2006/relationships/hyperlink" Target="https://mystockmart.ru/shop/banka-dlya-sypuchikh-produktov-kruglaya-1-4l/" TargetMode="External"/><Relationship Id="rId2034" Type="http://schemas.openxmlformats.org/officeDocument/2006/relationships/hyperlink" Target="https://mystockmart.ru/shop/nabor-bokalov-dlya-shampanskogo-waterfall-6sht-190ml/" TargetMode="External"/><Relationship Id="rId2241" Type="http://schemas.openxmlformats.org/officeDocument/2006/relationships/hyperlink" Target="https://mystockmart.ru/shop/kruzhki-trianon-5-1-290ml/" TargetMode="External"/><Relationship Id="rId213" Type="http://schemas.openxmlformats.org/officeDocument/2006/relationships/hyperlink" Target="https://mystockmart.ru/shop/blyudo-glubokoe-divali-22sm/" TargetMode="External"/><Relationship Id="rId420" Type="http://schemas.openxmlformats.org/officeDocument/2006/relationships/hyperlink" Target="https://mystockmart.ru/shop/tarelka-obedennaya-uoter-kolor-27sm/" TargetMode="External"/><Relationship Id="rId1050" Type="http://schemas.openxmlformats.org/officeDocument/2006/relationships/hyperlink" Target="https://mystockmart.ru/shop/konteyner-s-kryshkoy-cook-freez-25x19x8sm-2-6l-pryamougolnyy/" TargetMode="External"/><Relationship Id="rId2101" Type="http://schemas.openxmlformats.org/officeDocument/2006/relationships/hyperlink" Target="https://mystockmart.ru/shop/shtopor-vinum-chrome-15sm/" TargetMode="External"/><Relationship Id="rId1867" Type="http://schemas.openxmlformats.org/officeDocument/2006/relationships/hyperlink" Target="https://mystockmart.ru/shop/nabor-fuzherov-dlya-shampanskogo-frantsuzskiy-restoranchik-6sht-170ml/" TargetMode="External"/><Relationship Id="rId2918" Type="http://schemas.openxmlformats.org/officeDocument/2006/relationships/hyperlink" Target="https://mystockmart.ru/shop/dispenser-dlya-myla-palo-taupe/" TargetMode="External"/><Relationship Id="rId1727" Type="http://schemas.openxmlformats.org/officeDocument/2006/relationships/hyperlink" Target="https://mystockmart.ru/shop/podnos-pryamougolnyy-marbel-33kh26sm/" TargetMode="External"/><Relationship Id="rId1934" Type="http://schemas.openxmlformats.org/officeDocument/2006/relationships/hyperlink" Target="https://mystockmart.ru/shop/nabor-stakanov-novaya-amerika-6sht-350ml-vysokie/" TargetMode="External"/><Relationship Id="rId3082" Type="http://schemas.openxmlformats.org/officeDocument/2006/relationships/hyperlink" Target="https://mystockmart.ru/product/forma-dlya-zapekaniya-34-5sm-224309085/" TargetMode="External"/><Relationship Id="rId19" Type="http://schemas.openxmlformats.org/officeDocument/2006/relationships/hyperlink" Target="https://mystockmart.ru/shop/nabor-stolovyy-simply-fantasia-turquoise-44-predmeta/" TargetMode="External"/><Relationship Id="rId3" Type="http://schemas.openxmlformats.org/officeDocument/2006/relationships/hyperlink" Target="https://mystockmart.ru/shop/nabor-stolovyy-diwali-frieda-46-predmetov/" TargetMode="External"/><Relationship Id="rId887" Type="http://schemas.openxmlformats.org/officeDocument/2006/relationships/hyperlink" Target="https://mystockmart.ru/shop/tarelka-desertnaya-service-20-5sm-kruglaya-miks-tsvetov/" TargetMode="External"/><Relationship Id="rId2568" Type="http://schemas.openxmlformats.org/officeDocument/2006/relationships/hyperlink" Target="https://mystockmart.ru/shop/miska-s-nosikom/" TargetMode="External"/><Relationship Id="rId2775" Type="http://schemas.openxmlformats.org/officeDocument/2006/relationships/hyperlink" Target="https://mystockmart.ru/shop/veshalka-dlya-remney-classic/" TargetMode="External"/><Relationship Id="rId2982" Type="http://schemas.openxmlformats.org/officeDocument/2006/relationships/hyperlink" Target="https://mystockmart.ru/product/kremanka-viktoriya-240ml/" TargetMode="External"/><Relationship Id="rId747" Type="http://schemas.openxmlformats.org/officeDocument/2006/relationships/hyperlink" Target="https://mystockmart.ru/shop/tarelka-obedennaya-daily-bezhevyy-24sm/" TargetMode="External"/><Relationship Id="rId954" Type="http://schemas.openxmlformats.org/officeDocument/2006/relationships/hyperlink" Target="https://mystockmart.ru/product/kovsh-fiore-1-4l/" TargetMode="External"/><Relationship Id="rId1377" Type="http://schemas.openxmlformats.org/officeDocument/2006/relationships/hyperlink" Target="https://mystockmart.ru/shop/venchik-olive/" TargetMode="External"/><Relationship Id="rId1584" Type="http://schemas.openxmlformats.org/officeDocument/2006/relationships/hyperlink" Target="https://mystockmart.ru/shop/doska-razdelochnaya-fiber-28x37sm-s-nozhetochkoy/" TargetMode="External"/><Relationship Id="rId1791" Type="http://schemas.openxmlformats.org/officeDocument/2006/relationships/hyperlink" Target="https://mystockmart.ru/shop/nabor-stakanov-ultime-6sht-450ml/" TargetMode="External"/><Relationship Id="rId2428" Type="http://schemas.openxmlformats.org/officeDocument/2006/relationships/hyperlink" Target="https://mystockmart.ru/shop/korzina-dlya-belya-rattan-korichnevaya-55l/" TargetMode="External"/><Relationship Id="rId2635" Type="http://schemas.openxmlformats.org/officeDocument/2006/relationships/hyperlink" Target="https://mystockmart.ru/shop/korzina-diamond-latte-28-5kh21kh11sm-s-ruchkami/" TargetMode="External"/><Relationship Id="rId2842" Type="http://schemas.openxmlformats.org/officeDocument/2006/relationships/hyperlink" Target="https://mystockmart.ru/shop/nabor-detskikh-veshalok-35sm-4sht/" TargetMode="External"/><Relationship Id="rId83" Type="http://schemas.openxmlformats.org/officeDocument/2006/relationships/hyperlink" Target="https://mystockmart.ru/shop/salatnik-trianon-24sm-luminarc/" TargetMode="External"/><Relationship Id="rId607" Type="http://schemas.openxmlformats.org/officeDocument/2006/relationships/hyperlink" Target="https://mystockmart.ru/shop/chaynaya-para-dynasty-220ml/" TargetMode="External"/><Relationship Id="rId814" Type="http://schemas.openxmlformats.org/officeDocument/2006/relationships/hyperlink" Target="https://mystockmart.ru/shop/tarelka-obedennaya-macarons-24sm/" TargetMode="External"/><Relationship Id="rId1237" Type="http://schemas.openxmlformats.org/officeDocument/2006/relationships/hyperlink" Target="https://mystockmart.ru/shop/konteyner-dlya-12-yaits-comfy-fridge/" TargetMode="External"/><Relationship Id="rId1444" Type="http://schemas.openxmlformats.org/officeDocument/2006/relationships/hyperlink" Target="https://mystockmart.ru/shop/lozhka-kukhonnaya-scandinavia/" TargetMode="External"/><Relationship Id="rId1651" Type="http://schemas.openxmlformats.org/officeDocument/2006/relationships/hyperlink" Target="https://mystockmart.ru/shop/vilka-stolovaya-quadro-2sht/" TargetMode="External"/><Relationship Id="rId2702" Type="http://schemas.openxmlformats.org/officeDocument/2006/relationships/hyperlink" Target="https://mystockmart.ru/shop/korzinka-loft-5-3ls-kryshkoyslonovaya-kost/" TargetMode="External"/><Relationship Id="rId1304" Type="http://schemas.openxmlformats.org/officeDocument/2006/relationships/hyperlink" Target="https://mystockmart.ru/shop/sumka-dlya-pokupok-picnic-zelyenaya-25l-gibkaya/" TargetMode="External"/><Relationship Id="rId1511" Type="http://schemas.openxmlformats.org/officeDocument/2006/relationships/hyperlink" Target="https://mystockmart.ru/shop/mini-toporik-scandinavia/" TargetMode="External"/><Relationship Id="rId3269" Type="http://schemas.openxmlformats.org/officeDocument/2006/relationships/hyperlink" Target="https://mystockmart.ru/product/gubka-swirl-iz-nerzhaveyushchey-stali-21sht/" TargetMode="External"/><Relationship Id="rId10" Type="http://schemas.openxmlformats.org/officeDocument/2006/relationships/hyperlink" Target="https://mystockmart.ru/shop/stolovyy-nabor-19-predmetov-divali-cherno-belyy/" TargetMode="External"/><Relationship Id="rId397" Type="http://schemas.openxmlformats.org/officeDocument/2006/relationships/hyperlink" Target="https://mystockmart.ru/shop/tarelka-obedennaya-selesti-grin-26sm/" TargetMode="External"/><Relationship Id="rId2078" Type="http://schemas.openxmlformats.org/officeDocument/2006/relationships/hyperlink" Target="https://mystockmart.ru/shop/kuvshin-kvadro-2l-1687537935/" TargetMode="External"/><Relationship Id="rId2285" Type="http://schemas.openxmlformats.org/officeDocument/2006/relationships/hyperlink" Target="https://mystockmart.ru/product/kruzhka-shining-daisy-320ml/" TargetMode="External"/><Relationship Id="rId2492" Type="http://schemas.openxmlformats.org/officeDocument/2006/relationships/hyperlink" Target="https://mystockmart.ru/shop/gubchataya-salfetka-3-sht/" TargetMode="External"/><Relationship Id="rId3129" Type="http://schemas.openxmlformats.org/officeDocument/2006/relationships/hyperlink" Target="https://mystockmart.ru/product/konteyner-dlya-ovoshchey-14l-bezhevyy/" TargetMode="External"/><Relationship Id="rId3336" Type="http://schemas.openxmlformats.org/officeDocument/2006/relationships/hyperlink" Target="https://mystockmart.ru/product/chemodan-new-york-seryy-khaki-l-neylon/" TargetMode="External"/><Relationship Id="rId257" Type="http://schemas.openxmlformats.org/officeDocument/2006/relationships/hyperlink" Target="https://mystockmart.ru/shop/salatnik-divali-granit-21sm/" TargetMode="External"/><Relationship Id="rId464" Type="http://schemas.openxmlformats.org/officeDocument/2006/relationships/hyperlink" Target="https://mystockmart.ru/shop/blyudo-dlya-podachi-frends-taym-25sm-plov/" TargetMode="External"/><Relationship Id="rId1094" Type="http://schemas.openxmlformats.org/officeDocument/2006/relationships/hyperlink" Target="https://mystockmart.ru/shop/forma-dlya-zapekaniya-glaze-36x21x5sm-pryamougolnaya/" TargetMode="External"/><Relationship Id="rId2145" Type="http://schemas.openxmlformats.org/officeDocument/2006/relationships/hyperlink" Target="https://mystockmart.ru/shop/termos-scandinavia-1l-s-dvumya-chashkami/" TargetMode="External"/><Relationship Id="rId117" Type="http://schemas.openxmlformats.org/officeDocument/2006/relationships/hyperlink" Target="https://mystockmart.ru/shop/tarelka-obedennaya-arena-25sm-854071745/" TargetMode="External"/><Relationship Id="rId671" Type="http://schemas.openxmlformats.org/officeDocument/2006/relationships/hyperlink" Target="https://mystockmart.ru/shop/tarelka-obedennaya-rock-black-26sm/" TargetMode="External"/><Relationship Id="rId2352" Type="http://schemas.openxmlformats.org/officeDocument/2006/relationships/hyperlink" Target="https://mystockmart.ru/shop/chaynik-zavarochnyy-rozhdestvenskie-yabloki-600ml/" TargetMode="External"/><Relationship Id="rId324" Type="http://schemas.openxmlformats.org/officeDocument/2006/relationships/hyperlink" Target="https://mystockmart.ru/shop/tarelka-supovaya-cannes-20sm/" TargetMode="External"/><Relationship Id="rId531" Type="http://schemas.openxmlformats.org/officeDocument/2006/relationships/hyperlink" Target="https://mystockmart.ru/product/tarelka-supovaya-vivian-20sm/" TargetMode="External"/><Relationship Id="rId1161" Type="http://schemas.openxmlformats.org/officeDocument/2006/relationships/hyperlink" Target="https://mystockmart.ru/shop/banka-dlya-produktov-klub-s-kryshkoy-0-5l/" TargetMode="External"/><Relationship Id="rId2005" Type="http://schemas.openxmlformats.org/officeDocument/2006/relationships/hyperlink" Target="https://mystockmart.ru/product/nabor-bokalov-dlya-vina-xtra-optic-360ml-6sht/" TargetMode="External"/><Relationship Id="rId2212" Type="http://schemas.openxmlformats.org/officeDocument/2006/relationships/hyperlink" Target="https://mystockmart.ru/product/kruzhka-klassik-rozovye-mechty-300ml/" TargetMode="External"/><Relationship Id="rId1021" Type="http://schemas.openxmlformats.org/officeDocument/2006/relationships/hyperlink" Target="https://mystockmart.ru/shop/blyudo-dlya-zapekaniya-i-vypechki-daily-27x22x9sm-pryamougolnoe/" TargetMode="External"/><Relationship Id="rId1978" Type="http://schemas.openxmlformats.org/officeDocument/2006/relationships/hyperlink" Target="https://mystockmart.ru/shop/bokal-nord-200ml/" TargetMode="External"/><Relationship Id="rId3193" Type="http://schemas.openxmlformats.org/officeDocument/2006/relationships/hyperlink" Target="https://mystockmart.ru/product/nabor-stakanov-dlya-viski-dallas-vremya-degustatsiy-4sht-300ml/" TargetMode="External"/><Relationship Id="rId1838" Type="http://schemas.openxmlformats.org/officeDocument/2006/relationships/hyperlink" Target="https://mystockmart.ru/shop/bokal-dlya-vina-selest-350ml-zolotistyy-khameleon-6sht/" TargetMode="External"/><Relationship Id="rId3053" Type="http://schemas.openxmlformats.org/officeDocument/2006/relationships/hyperlink" Target="https://mystockmart.ru/product/kastryulya-fortis-2-5l/" TargetMode="External"/><Relationship Id="rId3260" Type="http://schemas.openxmlformats.org/officeDocument/2006/relationships/hyperlink" Target="https://mystockmart.ru/product/kruzhka-chaynaya-podkova-na-udachu-320ml/" TargetMode="External"/><Relationship Id="rId181" Type="http://schemas.openxmlformats.org/officeDocument/2006/relationships/hyperlink" Target="https://mystockmart.ru/product/salatnik-idilliya-23sm/" TargetMode="External"/><Relationship Id="rId1905" Type="http://schemas.openxmlformats.org/officeDocument/2006/relationships/hyperlink" Target="https://mystockmart.ru/product/stakan-dlya-piva-tyulip-rayz-from-ashes-570ml/" TargetMode="External"/><Relationship Id="rId3120" Type="http://schemas.openxmlformats.org/officeDocument/2006/relationships/hyperlink" Target="https://mystockmart.ru/product/emkost-dlya-morozilki-i-svch-grand-chef-4-0l-pryamougolnaya-sinyaya-kryshka/" TargetMode="External"/><Relationship Id="rId998" Type="http://schemas.openxmlformats.org/officeDocument/2006/relationships/hyperlink" Target="https://mystockmart.ru/shop/zharovnya-granit-3l-26sm-s-kryshkoy/" TargetMode="External"/><Relationship Id="rId2679" Type="http://schemas.openxmlformats.org/officeDocument/2006/relationships/hyperlink" Target="https://mystockmart.ru/shop/korzina-softex-m-golubaya-12-5l/" TargetMode="External"/><Relationship Id="rId2886" Type="http://schemas.openxmlformats.org/officeDocument/2006/relationships/hyperlink" Target="https://mystockmart.ru/shop/organayzer-dlya-kosmetiki-femme-dvukhurovnevyy-1993867405/" TargetMode="External"/><Relationship Id="rId858" Type="http://schemas.openxmlformats.org/officeDocument/2006/relationships/hyperlink" Target="https://mystockmart.ru/shop/salatnik-gladkiy-19sm-lak-miks/" TargetMode="External"/><Relationship Id="rId1488" Type="http://schemas.openxmlformats.org/officeDocument/2006/relationships/hyperlink" Target="https://mystockmart.ru/product/nozh-povarskoy-blanc-19sm/" TargetMode="External"/><Relationship Id="rId1695" Type="http://schemas.openxmlformats.org/officeDocument/2006/relationships/hyperlink" Target="https://mystockmart.ru/shop/servirovochnaya-salfetka-kruglaya-jute-38sm-sveto-korichnevaya/" TargetMode="External"/><Relationship Id="rId2539" Type="http://schemas.openxmlformats.org/officeDocument/2006/relationships/hyperlink" Target="https://mystockmart.ru/shop/krepezh-dlya-shvabr-i-shchetok/" TargetMode="External"/><Relationship Id="rId2746" Type="http://schemas.openxmlformats.org/officeDocument/2006/relationships/hyperlink" Target="https://mystockmart.ru/shop/korobka-dlya-khraneniya-obuvi-32kh19kh10sm/" TargetMode="External"/><Relationship Id="rId2953" Type="http://schemas.openxmlformats.org/officeDocument/2006/relationships/hyperlink" Target="https://mystockmart.ru/product/tarelka-supovaya-diwali-oakenna-peach-20sm/" TargetMode="External"/><Relationship Id="rId718" Type="http://schemas.openxmlformats.org/officeDocument/2006/relationships/hyperlink" Target="https://mystockmart.ru/shop/salatnik-scandy-milk-14-5sm-2134083265/" TargetMode="External"/><Relationship Id="rId925" Type="http://schemas.openxmlformats.org/officeDocument/2006/relationships/hyperlink" Target="https://mystockmart.ru/product/kastryulya-foldaway-3l-20sm/" TargetMode="External"/><Relationship Id="rId1348" Type="http://schemas.openxmlformats.org/officeDocument/2006/relationships/hyperlink" Target="https://mystockmart.ru/shop/nabor-kukhonnykh-prinadlezhnostey-elements-10-predmetov-silikon/" TargetMode="External"/><Relationship Id="rId1555" Type="http://schemas.openxmlformats.org/officeDocument/2006/relationships/hyperlink" Target="https://mystockmart.ru/shop/nozh-santoku-antique-18sm/" TargetMode="External"/><Relationship Id="rId1762" Type="http://schemas.openxmlformats.org/officeDocument/2006/relationships/hyperlink" Target="https://mystockmart.ru/product/nabor-fuzherov-bokalov-dlya-vina-longshamp-250ml-6sht/" TargetMode="External"/><Relationship Id="rId2606" Type="http://schemas.openxmlformats.org/officeDocument/2006/relationships/hyperlink" Target="https://mystockmart.ru/shop/korobka-dlya-khraneniya-stormax-infinity-20l/" TargetMode="External"/><Relationship Id="rId1208" Type="http://schemas.openxmlformats.org/officeDocument/2006/relationships/hyperlink" Target="https://mystockmart.ru/shop/konteyner-steklyannyy-purebox-active-pryamougolnyy-380ml/" TargetMode="External"/><Relationship Id="rId1415" Type="http://schemas.openxmlformats.org/officeDocument/2006/relationships/hyperlink" Target="https://mystockmart.ru/shop/kartofelemyalka-estilo/" TargetMode="External"/><Relationship Id="rId2813" Type="http://schemas.openxmlformats.org/officeDocument/2006/relationships/hyperlink" Target="https://mystockmart.ru/shop/nabor-veshalok-dlya-bryuk-neo-black-white-30sm-3sht/" TargetMode="External"/><Relationship Id="rId54" Type="http://schemas.openxmlformats.org/officeDocument/2006/relationships/hyperlink" Target="https://mystockmart.ru/shop/nabor-stolovyy-neo-karina-brashmaniya-tyurkuaz-12pr/" TargetMode="External"/><Relationship Id="rId1622" Type="http://schemas.openxmlformats.org/officeDocument/2006/relationships/hyperlink" Target="https://mystockmart.ru/shop/nozh-stolovyy-florence/" TargetMode="External"/><Relationship Id="rId2189" Type="http://schemas.openxmlformats.org/officeDocument/2006/relationships/hyperlink" Target="https://mystockmart.ru/shop/kruzhka-caf-art-340ml/" TargetMode="External"/><Relationship Id="rId2396" Type="http://schemas.openxmlformats.org/officeDocument/2006/relationships/hyperlink" Target="https://mystockmart.ru/shop/sushilka-dlya-belya-podvesnaya-2-1m-seraya-sb5-45-s/" TargetMode="External"/><Relationship Id="rId368" Type="http://schemas.openxmlformats.org/officeDocument/2006/relationships/hyperlink" Target="https://mystockmart.ru/shop/tarelka-supovaya-pampil-tyurkuaz-20sm/" TargetMode="External"/><Relationship Id="rId575" Type="http://schemas.openxmlformats.org/officeDocument/2006/relationships/hyperlink" Target="https://mystockmart.ru/shop/kruzhka-iconic-360ml/" TargetMode="External"/><Relationship Id="rId782" Type="http://schemas.openxmlformats.org/officeDocument/2006/relationships/hyperlink" Target="https://mystockmart.ru/shop/salatnik-emerald-green-15sm-1311095073/" TargetMode="External"/><Relationship Id="rId2049" Type="http://schemas.openxmlformats.org/officeDocument/2006/relationships/hyperlink" Target="https://mystockmart.ru/product/nabor-stopok-spirit-of-animals-50ml-4sht/" TargetMode="External"/><Relationship Id="rId2256" Type="http://schemas.openxmlformats.org/officeDocument/2006/relationships/hyperlink" Target="https://mystockmart.ru/shop/kruzhka-fitnes-mama-s-rebenkom-320ml/" TargetMode="External"/><Relationship Id="rId2463" Type="http://schemas.openxmlformats.org/officeDocument/2006/relationships/hyperlink" Target="https://mystockmart.ru/shop/salfetka-multi-colors-iz-mikrofibry-4sht/" TargetMode="External"/><Relationship Id="rId2670" Type="http://schemas.openxmlformats.org/officeDocument/2006/relationships/hyperlink" Target="https://mystockmart.ru/shop/korzinka-softex-xs-kremovaya-3l/" TargetMode="External"/><Relationship Id="rId3307" Type="http://schemas.openxmlformats.org/officeDocument/2006/relationships/hyperlink" Target="https://mystockmart.ru/product/veshalka-dlya-verkhney-odezhdy-siluet-cream-44sm/" TargetMode="External"/><Relationship Id="rId228" Type="http://schemas.openxmlformats.org/officeDocument/2006/relationships/hyperlink" Target="https://mystockmart.ru/shop/tarelka-desertnaya-divali-paradayz-blyu-19sm/" TargetMode="External"/><Relationship Id="rId435" Type="http://schemas.openxmlformats.org/officeDocument/2006/relationships/hyperlink" Target="https://mystockmart.ru/product/tarelka-obedennaya-forever-floral-25sm/" TargetMode="External"/><Relationship Id="rId642" Type="http://schemas.openxmlformats.org/officeDocument/2006/relationships/hyperlink" Target="https://mystockmart.ru/shop/tarelka-desertnaya-bianco-19sm/" TargetMode="External"/><Relationship Id="rId1065" Type="http://schemas.openxmlformats.org/officeDocument/2006/relationships/hyperlink" Target="https://mystockmart.ru/shop/nabor-posudy-dlya-zapekaniya-i-vypechki-3pr-s-lopatkoy-velvet/" TargetMode="External"/><Relationship Id="rId1272" Type="http://schemas.openxmlformats.org/officeDocument/2006/relationships/hyperlink" Target="https://mystockmart.ru/shop/konteyner-dlya-khraneniya-smartbox-s-3-7l/" TargetMode="External"/><Relationship Id="rId2116" Type="http://schemas.openxmlformats.org/officeDocument/2006/relationships/hyperlink" Target="https://mystockmart.ru/product/kuvshin-meadow-1400ml-s-metallicheskoy-kryshkoy/" TargetMode="External"/><Relationship Id="rId2323" Type="http://schemas.openxmlformats.org/officeDocument/2006/relationships/hyperlink" Target="https://mystockmart.ru/shop/kruzhka-kapuchino-300ml/" TargetMode="External"/><Relationship Id="rId2530" Type="http://schemas.openxmlformats.org/officeDocument/2006/relationships/hyperlink" Target="https://mystockmart.ru/shop/nasadka-microwiper-abrasive-mikrofibra-abraziv/" TargetMode="External"/><Relationship Id="rId502" Type="http://schemas.openxmlformats.org/officeDocument/2006/relationships/hyperlink" Target="https://mystockmart.ru/shop/salatnik-empilabl-6sm-10011/" TargetMode="External"/><Relationship Id="rId1132" Type="http://schemas.openxmlformats.org/officeDocument/2006/relationships/hyperlink" Target="https://mystockmart.ru/shop/forma-dlya-zapekaniya-smart-cuisine-29sm-kvadratnaya/" TargetMode="External"/><Relationship Id="rId3097" Type="http://schemas.openxmlformats.org/officeDocument/2006/relationships/hyperlink" Target="https://mystockmart.ru/product/banka-dlya-khraneniya-sypuchikh-produktov-poli-seraya-1-25l-s-kryshkoy-slayderom/" TargetMode="External"/><Relationship Id="rId1949" Type="http://schemas.openxmlformats.org/officeDocument/2006/relationships/hyperlink" Target="https://mystockmart.ru/shop/bokal-dlya-vina-triumf-250ml/" TargetMode="External"/><Relationship Id="rId3164" Type="http://schemas.openxmlformats.org/officeDocument/2006/relationships/hyperlink" Target="https://mystockmart.ru/product/nozh-povarskoy-gusto-20sm/" TargetMode="External"/><Relationship Id="rId292" Type="http://schemas.openxmlformats.org/officeDocument/2006/relationships/hyperlink" Target="https://mystockmart.ru/product/tarelka-desertnaya-ingmar-blue-20-5sm-62968284/" TargetMode="External"/><Relationship Id="rId1809" Type="http://schemas.openxmlformats.org/officeDocument/2006/relationships/hyperlink" Target="https://mystockmart.ru/shop/nabor-fuzherov-bokalov-dlya-degustatsii-open-ap-6sht-400ml/" TargetMode="External"/><Relationship Id="rId3371" Type="http://schemas.openxmlformats.org/officeDocument/2006/relationships/hyperlink" Target="https://mystockmart.ru/product/chaynik-zavarochnyy-zimnyaya-skazka-800ml/" TargetMode="External"/><Relationship Id="rId2180" Type="http://schemas.openxmlformats.org/officeDocument/2006/relationships/hyperlink" Target="https://mystockmart.ru/shop/bulonnitsa-quotes-500ml/" TargetMode="External"/><Relationship Id="rId3024" Type="http://schemas.openxmlformats.org/officeDocument/2006/relationships/hyperlink" Target="https://mystockmart.ru/product/tarelka-summer-time-kvadratnaya-240kh240mm/" TargetMode="External"/><Relationship Id="rId3231" Type="http://schemas.openxmlformats.org/officeDocument/2006/relationships/hyperlink" Target="https://mystockmart.ru/product/kuvshin-oktaym-1-6l-s-kryshkoy-1383149504/" TargetMode="External"/><Relationship Id="rId152" Type="http://schemas.openxmlformats.org/officeDocument/2006/relationships/hyperlink" Target="https://mystockmart.ru/shop/tarelka-supovaya-okean-eklips-20-5sm/" TargetMode="External"/><Relationship Id="rId2040" Type="http://schemas.openxmlformats.org/officeDocument/2006/relationships/hyperlink" Target="https://mystockmart.ru/shop/nabor-stakanov-waterfall-6sht-350ml/" TargetMode="External"/><Relationship Id="rId2997" Type="http://schemas.openxmlformats.org/officeDocument/2006/relationships/hyperlink" Target="https://mystockmart.ru/product/tarelka-desertnaya-stone-skyline-20-8sm/" TargetMode="External"/><Relationship Id="rId969" Type="http://schemas.openxmlformats.org/officeDocument/2006/relationships/hyperlink" Target="https://mystockmart.ru/shop/skovoroda-optima-20sm-induktsiya/" TargetMode="External"/><Relationship Id="rId1599" Type="http://schemas.openxmlformats.org/officeDocument/2006/relationships/hyperlink" Target="https://mystockmart.ru/product/nabor-stolovykh-priborov-soho-16-predmetov/" TargetMode="External"/><Relationship Id="rId1459" Type="http://schemas.openxmlformats.org/officeDocument/2006/relationships/hyperlink" Target="https://mystockmart.ru/product/durshlag-metallicheskiy-steel-20-5sm/" TargetMode="External"/><Relationship Id="rId2857" Type="http://schemas.openxmlformats.org/officeDocument/2006/relationships/hyperlink" Target="https://mystockmart.ru/shop/shlang-garten-beginn-1-2-25m/" TargetMode="External"/><Relationship Id="rId98" Type="http://schemas.openxmlformats.org/officeDocument/2006/relationships/hyperlink" Target="https://mystockmart.ru/product/tarelka-desertnaya-evridey-19sm-1760084696/" TargetMode="External"/><Relationship Id="rId829" Type="http://schemas.openxmlformats.org/officeDocument/2006/relationships/hyperlink" Target="https://mystockmart.ru/shop/salatnik-botanica-seryy-14-5sm-680ml/" TargetMode="External"/><Relationship Id="rId1666" Type="http://schemas.openxmlformats.org/officeDocument/2006/relationships/hyperlink" Target="https://mystockmart.ru/shop/korzina-v-rakovinu-steel-touch-34kh24sm/" TargetMode="External"/><Relationship Id="rId1873" Type="http://schemas.openxmlformats.org/officeDocument/2006/relationships/hyperlink" Target="https://mystockmart.ru/shop/stakan-frantsuzskiy-restoranchik-310ml-nizkiy/" TargetMode="External"/><Relationship Id="rId2717" Type="http://schemas.openxmlformats.org/officeDocument/2006/relationships/hyperlink" Target="https://mystockmart.ru/shop/korobka-dlya-khraneniya-mystery-10l/" TargetMode="External"/><Relationship Id="rId2924" Type="http://schemas.openxmlformats.org/officeDocument/2006/relationships/hyperlink" Target="https://mystockmart.ru/product/organayzer-detskiy-s-vkladyshem-giraffix-6l/" TargetMode="External"/><Relationship Id="rId1319" Type="http://schemas.openxmlformats.org/officeDocument/2006/relationships/hyperlink" Target="https://mystockmart.ru/shop/miska-stalnaya-s-kryshkoy-mix-24x12-5sm-4-2l/" TargetMode="External"/><Relationship Id="rId1526" Type="http://schemas.openxmlformats.org/officeDocument/2006/relationships/hyperlink" Target="https://mystockmart.ru/shop/nozh-fileynyy-chef-19sm/" TargetMode="External"/><Relationship Id="rId1733" Type="http://schemas.openxmlformats.org/officeDocument/2006/relationships/hyperlink" Target="https://mystockmart.ru/shop/podnos-na-nozhkakh-50kh30sm-bambuk-1057137249/" TargetMode="External"/><Relationship Id="rId1940" Type="http://schemas.openxmlformats.org/officeDocument/2006/relationships/hyperlink" Target="https://mystockmart.ru/shop/nabor-stakanov-lisbonne-6sht-300ml-nizkie/" TargetMode="External"/><Relationship Id="rId25" Type="http://schemas.openxmlformats.org/officeDocument/2006/relationships/hyperlink" Target="https://mystockmart.ru/shop/nabor-stolovyy-idilliya-london-topaz-43pr/" TargetMode="External"/><Relationship Id="rId1800" Type="http://schemas.openxmlformats.org/officeDocument/2006/relationships/hyperlink" Target="https://mystockmart.ru/product/nabor-fuzherov-bokalov-dlya-vina-vayn-emoushens-470ml-4sht/" TargetMode="External"/><Relationship Id="rId479" Type="http://schemas.openxmlformats.org/officeDocument/2006/relationships/hyperlink" Target="https://mystockmart.ru/shop/salatnik-cocoon-24sm/" TargetMode="External"/><Relationship Id="rId686" Type="http://schemas.openxmlformats.org/officeDocument/2006/relationships/hyperlink" Target="https://mystockmart.ru/shop/tarelka-obedennaya-stone-siniy-26sm/" TargetMode="External"/><Relationship Id="rId893" Type="http://schemas.openxmlformats.org/officeDocument/2006/relationships/hyperlink" Target="https://mystockmart.ru/shop/salatnik-sandy-zelenyy-6l-31sm-nizkiy-s-kryshkoy/" TargetMode="External"/><Relationship Id="rId2367" Type="http://schemas.openxmlformats.org/officeDocument/2006/relationships/hyperlink" Target="https://mystockmart.ru/shop/gladilnaya-doska-nika-9-122kh40sm/" TargetMode="External"/><Relationship Id="rId2574" Type="http://schemas.openxmlformats.org/officeDocument/2006/relationships/hyperlink" Target="https://mystockmart.ru/shop/konteyner-dlya-musora-flip-bin-chyernyy-seryy-9l/" TargetMode="External"/><Relationship Id="rId2781" Type="http://schemas.openxmlformats.org/officeDocument/2006/relationships/hyperlink" Target="https://mystockmart.ru/shop/veshalka-universalnaya-casual/" TargetMode="External"/><Relationship Id="rId339" Type="http://schemas.openxmlformats.org/officeDocument/2006/relationships/hyperlink" Target="https://mystockmart.ru/shop/salatnik-karin-12sm-belyy/" TargetMode="External"/><Relationship Id="rId546" Type="http://schemas.openxmlformats.org/officeDocument/2006/relationships/hyperlink" Target="https://mystockmart.ru/shop/kruzhka-daniella-350ml/" TargetMode="External"/><Relationship Id="rId753" Type="http://schemas.openxmlformats.org/officeDocument/2006/relationships/hyperlink" Target="https://mystockmart.ru/shop/tarelka-obedennaya-madeira-27sm/" TargetMode="External"/><Relationship Id="rId1176" Type="http://schemas.openxmlformats.org/officeDocument/2006/relationships/hyperlink" Target="https://mystockmart.ru/shop/banka-dlya-khraneniya-sypuchikh-produktov-kvadratnaya-bamboo-650ml/" TargetMode="External"/><Relationship Id="rId1383" Type="http://schemas.openxmlformats.org/officeDocument/2006/relationships/hyperlink" Target="https://mystockmart.ru/shop/shumovka-volcano/" TargetMode="External"/><Relationship Id="rId2227" Type="http://schemas.openxmlformats.org/officeDocument/2006/relationships/hyperlink" Target="https://mystockmart.ru/shop/kruzhka-gatsby-360ml/" TargetMode="External"/><Relationship Id="rId2434" Type="http://schemas.openxmlformats.org/officeDocument/2006/relationships/hyperlink" Target="https://mystockmart.ru/shop/meshok-dlya-delikatnoy-stirki-50kh40sm-chernyy/" TargetMode="External"/><Relationship Id="rId406" Type="http://schemas.openxmlformats.org/officeDocument/2006/relationships/hyperlink" Target="https://mystockmart.ru/shop/salatnik-selesti-bezh-16-5sm/" TargetMode="External"/><Relationship Id="rId960" Type="http://schemas.openxmlformats.org/officeDocument/2006/relationships/hyperlink" Target="https://mystockmart.ru/shop/kastryulya-so-steklyannoy-kryshkoy-master-chef-8-0l-24kh18sm/" TargetMode="External"/><Relationship Id="rId1036" Type="http://schemas.openxmlformats.org/officeDocument/2006/relationships/hyperlink" Target="https://mystockmart.ru/shop/blyudo-ovalnoe-smart-cooking-35kh24sm/" TargetMode="External"/><Relationship Id="rId1243" Type="http://schemas.openxmlformats.org/officeDocument/2006/relationships/hyperlink" Target="https://mystockmart.ru/product/konteyner-dlya-ovoshchey-9l-bezhevyy/" TargetMode="External"/><Relationship Id="rId1590" Type="http://schemas.openxmlformats.org/officeDocument/2006/relationships/hyperlink" Target="https://mystockmart.ru/shop/doska-razdelochnaya-chef-s-select-35kh28sm/" TargetMode="External"/><Relationship Id="rId2641" Type="http://schemas.openxmlformats.org/officeDocument/2006/relationships/hyperlink" Target="https://mystockmart.ru/shop/yashchik-dlya-khraneniya-diamond-latte-7l-s-kryshkoy/" TargetMode="External"/><Relationship Id="rId613" Type="http://schemas.openxmlformats.org/officeDocument/2006/relationships/hyperlink" Target="https://mystockmart.ru/product/ovalnoe-blyudo-flowers-24-4x12-5sm/" TargetMode="External"/><Relationship Id="rId820" Type="http://schemas.openxmlformats.org/officeDocument/2006/relationships/hyperlink" Target="https://mystockmart.ru/shop/kruzhka-colors-400ml/" TargetMode="External"/><Relationship Id="rId1450" Type="http://schemas.openxmlformats.org/officeDocument/2006/relationships/hyperlink" Target="https://mystockmart.ru/shop/nozhnitsy-universalnye-viva/" TargetMode="External"/><Relationship Id="rId2501" Type="http://schemas.openxmlformats.org/officeDocument/2006/relationships/hyperlink" Target="https://mystockmart.ru/shop/nabor-dlya-uborki-ultramat-turbo-261165302/" TargetMode="External"/><Relationship Id="rId1103" Type="http://schemas.openxmlformats.org/officeDocument/2006/relationships/hyperlink" Target="https://mystockmart.ru/shop/forma-dlya-maffinov-olive-6-yacheek/" TargetMode="External"/><Relationship Id="rId1310" Type="http://schemas.openxmlformats.org/officeDocument/2006/relationships/hyperlink" Target="https://mystockmart.ru/shop/konteyner-smart-rozovyy-1-1l/" TargetMode="External"/><Relationship Id="rId3068" Type="http://schemas.openxmlformats.org/officeDocument/2006/relationships/hyperlink" Target="https://mystockmart.ru/product/kryshka-basic-26sm/" TargetMode="External"/><Relationship Id="rId3275" Type="http://schemas.openxmlformats.org/officeDocument/2006/relationships/hyperlink" Target="https://mystockmart.ru/product/shvabra-universalnaya-standart-2063892666/" TargetMode="External"/><Relationship Id="rId196" Type="http://schemas.openxmlformats.org/officeDocument/2006/relationships/hyperlink" Target="https://mystockmart.ru/product/tarelka-supovaya-lili-tyurkuaz-20sm/" TargetMode="External"/><Relationship Id="rId2084" Type="http://schemas.openxmlformats.org/officeDocument/2006/relationships/hyperlink" Target="https://mystockmart.ru/product/chaynik-zavarochnyy-meadow-1000ml-s-bambukovoy-kryshkoy/" TargetMode="External"/><Relationship Id="rId2291" Type="http://schemas.openxmlformats.org/officeDocument/2006/relationships/hyperlink" Target="https://mystockmart.ru/shop/nabor-kruzhek-delnice-gold-320ml-6sht/" TargetMode="External"/><Relationship Id="rId3135" Type="http://schemas.openxmlformats.org/officeDocument/2006/relationships/hyperlink" Target="https://mystockmart.ru/product/konteyner-dlya-svch-bbq-party-1-8l/" TargetMode="External"/><Relationship Id="rId3342" Type="http://schemas.openxmlformats.org/officeDocument/2006/relationships/hyperlink" Target="https://mystockmart.ru/product/chemodan-cairo-salatovyy-m-pp/" TargetMode="External"/><Relationship Id="rId263" Type="http://schemas.openxmlformats.org/officeDocument/2006/relationships/hyperlink" Target="https://mystockmart.ru/product/tarelka-desertnaya-diwali-marblina-20-5sm/" TargetMode="External"/><Relationship Id="rId470" Type="http://schemas.openxmlformats.org/officeDocument/2006/relationships/hyperlink" Target="https://mystockmart.ru/shop/tarelka-dlya-steyka-frends-taym-345600160/" TargetMode="External"/><Relationship Id="rId2151" Type="http://schemas.openxmlformats.org/officeDocument/2006/relationships/hyperlink" Target="https://mystockmart.ru/shop/chaynyy-nabor-laguna-12-predmetov-250ml/" TargetMode="External"/><Relationship Id="rId3202" Type="http://schemas.openxmlformats.org/officeDocument/2006/relationships/hyperlink" Target="https://mystockmart.ru/product/bokal-dlya-piva-maine-450-ml/" TargetMode="External"/><Relationship Id="rId123" Type="http://schemas.openxmlformats.org/officeDocument/2006/relationships/hyperlink" Target="https://mystockmart.ru/shop/tarelka-desertnaya-preshes-19sm/" TargetMode="External"/><Relationship Id="rId330" Type="http://schemas.openxmlformats.org/officeDocument/2006/relationships/hyperlink" Target="https://mystockmart.ru/shop/tarelka-obedennaya-neo-carina-portoro-silver-27sm/" TargetMode="External"/><Relationship Id="rId2011" Type="http://schemas.openxmlformats.org/officeDocument/2006/relationships/hyperlink" Target="https://mystockmart.ru/shop/nabor-bokalov-dlya-shampanskogo-xtra-6sht-210ml/" TargetMode="External"/><Relationship Id="rId2968" Type="http://schemas.openxmlformats.org/officeDocument/2006/relationships/hyperlink" Target="https://mystockmart.ru/product/kruzhka-troket-brashmaniya-granit-320ml/" TargetMode="External"/><Relationship Id="rId1777" Type="http://schemas.openxmlformats.org/officeDocument/2006/relationships/hyperlink" Target="https://mystockmart.ru/shop/nabor-bokalov-dlya-vina-macassar-6sht-350ml/" TargetMode="External"/><Relationship Id="rId1984" Type="http://schemas.openxmlformats.org/officeDocument/2006/relationships/hyperlink" Target="https://mystockmart.ru/shop/stakan-dlya-piva-tyulip-570ml/" TargetMode="External"/><Relationship Id="rId2828" Type="http://schemas.openxmlformats.org/officeDocument/2006/relationships/hyperlink" Target="https://mystockmart.ru/shop/nabor-veshalok-dlya-bryuk-yubok-sage-3sht/" TargetMode="External"/><Relationship Id="rId69" Type="http://schemas.openxmlformats.org/officeDocument/2006/relationships/hyperlink" Target="https://mystockmart.ru/shop/nabor-stolovyy-alaricia-44-predmeta/" TargetMode="External"/><Relationship Id="rId1637" Type="http://schemas.openxmlformats.org/officeDocument/2006/relationships/hyperlink" Target="https://mystockmart.ru/shop/lozhka-chaynaya-london-2sht/" TargetMode="External"/><Relationship Id="rId1844" Type="http://schemas.openxmlformats.org/officeDocument/2006/relationships/hyperlink" Target="https://mystockmart.ru/shop/bokal-dlya-konyaka-410ml-siyayushchiy-grafit-2sht/" TargetMode="External"/><Relationship Id="rId1704" Type="http://schemas.openxmlformats.org/officeDocument/2006/relationships/hyperlink" Target="https://mystockmart.ru/shop/servirovochnaya-salfetka-treugolnaya-45kh36sm-midnight-blue/" TargetMode="External"/><Relationship Id="rId1911" Type="http://schemas.openxmlformats.org/officeDocument/2006/relationships/hyperlink" Target="https://mystockmart.ru/shop/nabor-stakanov-nizkie-sir-de-konyak-300ml-6sht/" TargetMode="External"/><Relationship Id="rId797" Type="http://schemas.openxmlformats.org/officeDocument/2006/relationships/hyperlink" Target="https://mystockmart.ru/shop/tarelka-obedennaya-spring-romance-27sm/" TargetMode="External"/><Relationship Id="rId2478" Type="http://schemas.openxmlformats.org/officeDocument/2006/relationships/hyperlink" Target="https://mystockmart.ru/product/gubka-ekstravpityvayushchaya-blitz-dlya-uborki-1sht/" TargetMode="External"/><Relationship Id="rId1287" Type="http://schemas.openxmlformats.org/officeDocument/2006/relationships/hyperlink" Target="https://mystockmart.ru/product/konteyner-dlya-svch-premium-0-75l-pryamougolnyy/" TargetMode="External"/><Relationship Id="rId2685" Type="http://schemas.openxmlformats.org/officeDocument/2006/relationships/hyperlink" Target="https://mystockmart.ru/shop/korzina-kvadratnaya-softex-q-tyemno-seraya-15l/" TargetMode="External"/><Relationship Id="rId2892" Type="http://schemas.openxmlformats.org/officeDocument/2006/relationships/hyperlink" Target="https://mystockmart.ru/shop/kryuchok-power-loc-sion/" TargetMode="External"/><Relationship Id="rId657" Type="http://schemas.openxmlformats.org/officeDocument/2006/relationships/hyperlink" Target="https://mystockmart.ru/shop/salatnik-blooming-seryy-15-6sm/" TargetMode="External"/><Relationship Id="rId864" Type="http://schemas.openxmlformats.org/officeDocument/2006/relationships/hyperlink" Target="https://mystockmart.ru/shop/kremanka-malva-monarkh-310ml/" TargetMode="External"/><Relationship Id="rId1494" Type="http://schemas.openxmlformats.org/officeDocument/2006/relationships/hyperlink" Target="https://mystockmart.ru/shop/nozh-fileynyy-gourmet-20sm/" TargetMode="External"/><Relationship Id="rId2338" Type="http://schemas.openxmlformats.org/officeDocument/2006/relationships/hyperlink" Target="https://mystockmart.ru/shop/kruzhka-venetsiya-280ml/" TargetMode="External"/><Relationship Id="rId2545" Type="http://schemas.openxmlformats.org/officeDocument/2006/relationships/hyperlink" Target="https://mystockmart.ru/product/vedro-nakhodka-10l-zelyenoe-bez-kryshki/" TargetMode="External"/><Relationship Id="rId2752" Type="http://schemas.openxmlformats.org/officeDocument/2006/relationships/hyperlink" Target="https://mystockmart.ru/product/komplekt-dlya-koshek-cosmo-kakao-lotok-s-setkoy-i-sovkom/" TargetMode="External"/><Relationship Id="rId517" Type="http://schemas.openxmlformats.org/officeDocument/2006/relationships/hyperlink" Target="https://mystockmart.ru/shop/maslenka-17sm-s-kryshkoy-prozrachnaya/" TargetMode="External"/><Relationship Id="rId724" Type="http://schemas.openxmlformats.org/officeDocument/2006/relationships/hyperlink" Target="https://mystockmart.ru/shop/tarelka-desertnaya-scandy-olive-19-3sm-897303822/" TargetMode="External"/><Relationship Id="rId931" Type="http://schemas.openxmlformats.org/officeDocument/2006/relationships/hyperlink" Target="https://mystockmart.ru/product/kastryulya-stark-3-4l/" TargetMode="External"/><Relationship Id="rId1147" Type="http://schemas.openxmlformats.org/officeDocument/2006/relationships/hyperlink" Target="https://mystockmart.ru/shop/blyudo-dlya-zapekaniya-smart-cuisine-carin-pryamougolnoe-30kh22sm/" TargetMode="External"/><Relationship Id="rId1354" Type="http://schemas.openxmlformats.org/officeDocument/2006/relationships/hyperlink" Target="https://mystockmart.ru/product/lopatka-pekarskaya-na-podstavke-splash/" TargetMode="External"/><Relationship Id="rId1561" Type="http://schemas.openxmlformats.org/officeDocument/2006/relationships/hyperlink" Target="https://mystockmart.ru/shop/toporik-kukhonnyy-antique/" TargetMode="External"/><Relationship Id="rId2405" Type="http://schemas.openxmlformats.org/officeDocument/2006/relationships/hyperlink" Target="https://mystockmart.ru/shop/korzina-dlya-belya-loft-uzkaya-s-kryshkoy-50l-seryy/" TargetMode="External"/><Relationship Id="rId2612" Type="http://schemas.openxmlformats.org/officeDocument/2006/relationships/hyperlink" Target="https://mystockmart.ru/shop/korzinka-nickel-tyemno-seraya-6l-21-7-26-7-15-2sm/" TargetMode="External"/><Relationship Id="rId60" Type="http://schemas.openxmlformats.org/officeDocument/2006/relationships/hyperlink" Target="https://mystockmart.ru/shop/stolovyy-nabor-luiz-shartrez-16-predmetov/" TargetMode="External"/><Relationship Id="rId1007" Type="http://schemas.openxmlformats.org/officeDocument/2006/relationships/hyperlink" Target="https://mystockmart.ru/shop/blyudo-dlya-zapekaniya-i-vypechki-elegance-4l-38kh27kh7sm-ovalnoe/" TargetMode="External"/><Relationship Id="rId1214" Type="http://schemas.openxmlformats.org/officeDocument/2006/relationships/hyperlink" Target="https://mystockmart.ru/shop/konteyner-steklyannyy-purebox-active-neon-mix-pryamougolnyy-820ml/" TargetMode="External"/><Relationship Id="rId1421" Type="http://schemas.openxmlformats.org/officeDocument/2006/relationships/hyperlink" Target="https://mystockmart.ru/shop/ovoshchechistka-estilo/" TargetMode="External"/><Relationship Id="rId3179" Type="http://schemas.openxmlformats.org/officeDocument/2006/relationships/hyperlink" Target="https://mystockmart.ru/product/banka-s-kranikom-yorkshire-4l-na-metallicheskoy-podstavke-734779449/" TargetMode="External"/><Relationship Id="rId2195" Type="http://schemas.openxmlformats.org/officeDocument/2006/relationships/hyperlink" Target="https://mystockmart.ru/shop/kruzhka-basic-white-400ml/" TargetMode="External"/><Relationship Id="rId3039" Type="http://schemas.openxmlformats.org/officeDocument/2006/relationships/hyperlink" Target="https://mystockmart.ru/product/skovoroda-fortis-28sm-induktsiya/" TargetMode="External"/><Relationship Id="rId3246" Type="http://schemas.openxmlformats.org/officeDocument/2006/relationships/hyperlink" Target="https://mystockmart.ru/product/kruzhka-bloom-550ml-s-tsvetami-v-shou-bokse/" TargetMode="External"/><Relationship Id="rId167" Type="http://schemas.openxmlformats.org/officeDocument/2006/relationships/hyperlink" Target="https://mystockmart.ru/shop/tarelka-supovaya-luiz-shartrez-20sm/" TargetMode="External"/><Relationship Id="rId374" Type="http://schemas.openxmlformats.org/officeDocument/2006/relationships/hyperlink" Target="https://mystockmart.ru/shop/salatnik-vicky-pink-750ml/" TargetMode="External"/><Relationship Id="rId581" Type="http://schemas.openxmlformats.org/officeDocument/2006/relationships/hyperlink" Target="https://mystockmart.ru/shop/kruzhka-aleksandria-360ml/" TargetMode="External"/><Relationship Id="rId2055" Type="http://schemas.openxmlformats.org/officeDocument/2006/relationships/hyperlink" Target="https://mystockmart.ru/shop/stakan-pitevoy-jugs-500ml-miks-tsvetov/" TargetMode="External"/><Relationship Id="rId2262" Type="http://schemas.openxmlformats.org/officeDocument/2006/relationships/hyperlink" Target="https://mystockmart.ru/shop/kruzhka-fitnes-320ml-lande/" TargetMode="External"/><Relationship Id="rId3106" Type="http://schemas.openxmlformats.org/officeDocument/2006/relationships/hyperlink" Target="https://mystockmart.ru/product/nabor-konteynerov-dlya-khraneniya-line-zelyenyy-600-1100-1800-3000ml-4sht-s-klapanom-pryamougolnyy/" TargetMode="External"/><Relationship Id="rId234" Type="http://schemas.openxmlformats.org/officeDocument/2006/relationships/hyperlink" Target="https://mystockmart.ru/product/salatnik-piala-diwali-fusion-18sm/" TargetMode="External"/><Relationship Id="rId3313" Type="http://schemas.openxmlformats.org/officeDocument/2006/relationships/hyperlink" Target="https://mystockmart.ru/product/chemodan-l-32-5-50-5-76-stripe-flx-arriva-zhyeltyy/" TargetMode="External"/><Relationship Id="rId441" Type="http://schemas.openxmlformats.org/officeDocument/2006/relationships/hyperlink" Target="https://mystockmart.ru/shop/tarelka-supovaya-slate-20sm/" TargetMode="External"/><Relationship Id="rId1071" Type="http://schemas.openxmlformats.org/officeDocument/2006/relationships/hyperlink" Target="https://mystockmart.ru/shop/forma-dlya-zapekaniya-10-yacheek-tsifry/" TargetMode="External"/><Relationship Id="rId2122" Type="http://schemas.openxmlformats.org/officeDocument/2006/relationships/hyperlink" Target="https://mystockmart.ru/product/french-press-color-wood-sero-zelenyy-600ml/" TargetMode="External"/><Relationship Id="rId301" Type="http://schemas.openxmlformats.org/officeDocument/2006/relationships/hyperlink" Target="https://mystockmart.ru/product/tarelka-desertnaya-kolory-fog-21sm/" TargetMode="External"/><Relationship Id="rId1888" Type="http://schemas.openxmlformats.org/officeDocument/2006/relationships/hyperlink" Target="https://mystockmart.ru/shop/stakan-roman-lilak-250ml-nizkiy/" TargetMode="External"/><Relationship Id="rId2939" Type="http://schemas.openxmlformats.org/officeDocument/2006/relationships/hyperlink" Target="https://mystockmart.ru/product/nabor-stolovyy-cannes-16-predmetov-4-persony/" TargetMode="External"/><Relationship Id="rId1748" Type="http://schemas.openxmlformats.org/officeDocument/2006/relationships/hyperlink" Target="https://mystockmart.ru/shop/shtof-dlya-krepkikh-napitkov-dandy-1l/" TargetMode="External"/><Relationship Id="rId1955" Type="http://schemas.openxmlformats.org/officeDocument/2006/relationships/hyperlink" Target="https://mystockmart.ru/shop/kruzhka-dlya-goryachikh-napitkov-glintveyn-lak-miks-nyu-200ml/" TargetMode="External"/><Relationship Id="rId3170" Type="http://schemas.openxmlformats.org/officeDocument/2006/relationships/hyperlink" Target="https://mystockmart.ru/product/doska-razdelochnaya-summer-time-290kh210mm/" TargetMode="External"/><Relationship Id="rId1608" Type="http://schemas.openxmlformats.org/officeDocument/2006/relationships/hyperlink" Target="https://mystockmart.ru/shop/lozhka-stolovaya-bon-appetit-2sht/" TargetMode="External"/><Relationship Id="rId1815" Type="http://schemas.openxmlformats.org/officeDocument/2006/relationships/hyperlink" Target="https://mystockmart.ru/shop/stakan-nizkiy-primary-color-chernyy-360ml/" TargetMode="External"/><Relationship Id="rId3030" Type="http://schemas.openxmlformats.org/officeDocument/2006/relationships/hyperlink" Target="https://mystockmart.ru/product/miska-s-kryshkoy-summer-time-4l/" TargetMode="External"/><Relationship Id="rId2589" Type="http://schemas.openxmlformats.org/officeDocument/2006/relationships/hyperlink" Target="https://mystockmart.ru/product/vedro-dlya-musora-whirpool-9l/" TargetMode="External"/><Relationship Id="rId2796" Type="http://schemas.openxmlformats.org/officeDocument/2006/relationships/hyperlink" Target="https://mystockmart.ru/shop/veshalka-dlya-bryuk-yubok-prestige/" TargetMode="External"/><Relationship Id="rId768" Type="http://schemas.openxmlformats.org/officeDocument/2006/relationships/hyperlink" Target="https://mystockmart.ru/shop/tarelka-supovaya-laguna-21sm/" TargetMode="External"/><Relationship Id="rId975" Type="http://schemas.openxmlformats.org/officeDocument/2006/relationships/hyperlink" Target="https://mystockmart.ru/shop/skovoroda-optima-stone-28sm-induktsiya/" TargetMode="External"/><Relationship Id="rId1398" Type="http://schemas.openxmlformats.org/officeDocument/2006/relationships/hyperlink" Target="https://mystockmart.ru/product/nozh-dlya-chistki-ovoshchey-i-fruktov-bosque-vertikalnyy/" TargetMode="External"/><Relationship Id="rId2449" Type="http://schemas.openxmlformats.org/officeDocument/2006/relationships/hyperlink" Target="https://mystockmart.ru/shop/paket-vakuumnyy-home-c-veshalkoy-70kh100sm/" TargetMode="External"/><Relationship Id="rId2656" Type="http://schemas.openxmlformats.org/officeDocument/2006/relationships/hyperlink" Target="https://mystockmart.ru/product/korobka-infinity-17l-tyurkuaz/" TargetMode="External"/><Relationship Id="rId2863" Type="http://schemas.openxmlformats.org/officeDocument/2006/relationships/hyperlink" Target="https://mystockmart.ru/shop/grabelki-veernye-ruchnye/" TargetMode="External"/><Relationship Id="rId628" Type="http://schemas.openxmlformats.org/officeDocument/2006/relationships/hyperlink" Target="https://mystockmart.ru/shop/stolovyy-serviz-imperial-18-predmetov/" TargetMode="External"/><Relationship Id="rId835" Type="http://schemas.openxmlformats.org/officeDocument/2006/relationships/hyperlink" Target="https://mystockmart.ru/shop/menazhnitsa-madera-noche-2-sektsii-pryamougolnaya-1811799508/" TargetMode="External"/><Relationship Id="rId1258" Type="http://schemas.openxmlformats.org/officeDocument/2006/relationships/hyperlink" Target="https://mystockmart.ru/product/konteyner-butterfly-bright-germetichnyy-0-75l-krasnyy/" TargetMode="External"/><Relationship Id="rId1465" Type="http://schemas.openxmlformats.org/officeDocument/2006/relationships/hyperlink" Target="https://mystockmart.ru/shop/kovsh-skladnoy-magic-1-2l-27-5x16-5x11sm-miks-tsvetov/" TargetMode="External"/><Relationship Id="rId1672" Type="http://schemas.openxmlformats.org/officeDocument/2006/relationships/hyperlink" Target="https://mystockmart.ru/shop/podstavka-dlya-kukhonnykh-prinadlezhnostey-bamboo/" TargetMode="External"/><Relationship Id="rId2309" Type="http://schemas.openxmlformats.org/officeDocument/2006/relationships/hyperlink" Target="https://mystockmart.ru/shop/kruzhka-aura-pryanichnyy-domik-300ml/" TargetMode="External"/><Relationship Id="rId2516" Type="http://schemas.openxmlformats.org/officeDocument/2006/relationships/hyperlink" Target="https://mystockmart.ru/shop/salfetki-vpityvayushchie-fastwipes-38kh35sm-3sht/" TargetMode="External"/><Relationship Id="rId2723" Type="http://schemas.openxmlformats.org/officeDocument/2006/relationships/hyperlink" Target="https://mystockmart.ru/shop/konteyner-khozyaystvennyy-na-kolesakh-6l/" TargetMode="External"/><Relationship Id="rId1118" Type="http://schemas.openxmlformats.org/officeDocument/2006/relationships/hyperlink" Target="https://mystockmart.ru/shop/forma-dlya-piroga-apricot-kruglaya-s-volnistym-kraem-27sm/" TargetMode="External"/><Relationship Id="rId1325" Type="http://schemas.openxmlformats.org/officeDocument/2006/relationships/hyperlink" Target="https://mystockmart.ru/product/nabor-misok-s-kryshkami-scandinavia-2sht-1-5l-2-4l/" TargetMode="External"/><Relationship Id="rId1532" Type="http://schemas.openxmlformats.org/officeDocument/2006/relationships/hyperlink" Target="https://mystockmart.ru/shop/nozh-universalnyy-steel-13sm/" TargetMode="External"/><Relationship Id="rId2930" Type="http://schemas.openxmlformats.org/officeDocument/2006/relationships/hyperlink" Target="https://mystockmart.ru/shop/dorozhnyy-nabor/" TargetMode="External"/><Relationship Id="rId902" Type="http://schemas.openxmlformats.org/officeDocument/2006/relationships/hyperlink" Target="https://mystockmart.ru/shop/konfetnitsa-elochka-900ml/" TargetMode="External"/><Relationship Id="rId31" Type="http://schemas.openxmlformats.org/officeDocument/2006/relationships/hyperlink" Target="https://mystockmart.ru/shop/stolovyy-nabor-ambyante-eklips-31predmet/" TargetMode="External"/><Relationship Id="rId2099" Type="http://schemas.openxmlformats.org/officeDocument/2006/relationships/hyperlink" Target="https://mystockmart.ru/shop/nozh-konservnyy-otkryvalka-viva-chrome/" TargetMode="External"/><Relationship Id="rId278" Type="http://schemas.openxmlformats.org/officeDocument/2006/relationships/hyperlink" Target="https://mystockmart.ru/shop/tarelka-obedennaya-diwali-zorzea-turq-25sm/" TargetMode="External"/><Relationship Id="rId3357" Type="http://schemas.openxmlformats.org/officeDocument/2006/relationships/hyperlink" Target="https://mystockmart.ru/product/chemodan-quarts-krasnyy-s-abs/" TargetMode="External"/><Relationship Id="rId485" Type="http://schemas.openxmlformats.org/officeDocument/2006/relationships/hyperlink" Target="https://mystockmart.ru/shop/salatnik-kosmos-20sm/" TargetMode="External"/><Relationship Id="rId692" Type="http://schemas.openxmlformats.org/officeDocument/2006/relationships/hyperlink" Target="https://mystockmart.ru/shop/tarelka-obedennaya-oh-splash-zelenyy-24sm/" TargetMode="External"/><Relationship Id="rId2166" Type="http://schemas.openxmlformats.org/officeDocument/2006/relationships/hyperlink" Target="https://mystockmart.ru/shop/kruzhka-daily-biryuzovyy-350ml/" TargetMode="External"/><Relationship Id="rId2373" Type="http://schemas.openxmlformats.org/officeDocument/2006/relationships/hyperlink" Target="https://mystockmart.ru/shop/gladilnaya-doska-nika-sport-122kh42sm-teflon/" TargetMode="External"/><Relationship Id="rId2580" Type="http://schemas.openxmlformats.org/officeDocument/2006/relationships/hyperlink" Target="https://mystockmart.ru/shop/konteyner-dlya-musora-ready-to-collect-temno-seryy-svetlo-seryy-20l/" TargetMode="External"/><Relationship Id="rId3217" Type="http://schemas.openxmlformats.org/officeDocument/2006/relationships/hyperlink" Target="https://mystockmart.ru/product/nabor-stakanov-tulipa-6sht-350ml/" TargetMode="External"/><Relationship Id="rId138" Type="http://schemas.openxmlformats.org/officeDocument/2006/relationships/hyperlink" Target="https://mystockmart.ru/product/tarelka-dessertnaya-ammonit-19sm/" TargetMode="External"/><Relationship Id="rId345" Type="http://schemas.openxmlformats.org/officeDocument/2006/relationships/hyperlink" Target="https://mystockmart.ru/shop/tarelka-obedennaya-karin-paradayz-blyu-27sm/" TargetMode="External"/><Relationship Id="rId552" Type="http://schemas.openxmlformats.org/officeDocument/2006/relationships/hyperlink" Target="https://mystockmart.ru/shop/tarelka-supovaya-white-lace-23sm/" TargetMode="External"/><Relationship Id="rId1182" Type="http://schemas.openxmlformats.org/officeDocument/2006/relationships/hyperlink" Target="https://mystockmart.ru/shop/banka-steklyannaya-s-kryshkoy-fleur-650ml/" TargetMode="External"/><Relationship Id="rId2026" Type="http://schemas.openxmlformats.org/officeDocument/2006/relationships/hyperlink" Target="https://mystockmart.ru/product/nabor-bokalov-dlya-vina-tulipa-optic-6sht-450ml-910634507/" TargetMode="External"/><Relationship Id="rId2233" Type="http://schemas.openxmlformats.org/officeDocument/2006/relationships/hyperlink" Target="https://mystockmart.ru/product/kruzhka-new-morning-chyernaya-320ml/" TargetMode="External"/><Relationship Id="rId2440" Type="http://schemas.openxmlformats.org/officeDocument/2006/relationships/hyperlink" Target="https://mystockmart.ru/shop/paket-vakuumnyy-swed-ploskiy-40kh60sm/" TargetMode="External"/><Relationship Id="rId205" Type="http://schemas.openxmlformats.org/officeDocument/2006/relationships/hyperlink" Target="https://mystockmart.ru/product/salatnik-divali-12sm-148480506/" TargetMode="External"/><Relationship Id="rId412" Type="http://schemas.openxmlformats.org/officeDocument/2006/relationships/hyperlink" Target="https://mystockmart.ru/shop/tarelka-obedennaya-selesti-silver-26sm/" TargetMode="External"/><Relationship Id="rId1042" Type="http://schemas.openxmlformats.org/officeDocument/2006/relationships/hyperlink" Target="https://mystockmart.ru/shop/forma-dlya-zapekaniya-ploskaya-smart-cooking-26sm/" TargetMode="External"/><Relationship Id="rId2300" Type="http://schemas.openxmlformats.org/officeDocument/2006/relationships/hyperlink" Target="https://mystockmart.ru/shop/chaynyy-nabor-idilliya-london-topaz-12-predmetov/" TargetMode="External"/><Relationship Id="rId1999" Type="http://schemas.openxmlformats.org/officeDocument/2006/relationships/hyperlink" Target="https://mystockmart.ru/shop/stakan-kristal-250ml/" TargetMode="External"/><Relationship Id="rId1859" Type="http://schemas.openxmlformats.org/officeDocument/2006/relationships/hyperlink" Target="https://mystockmart.ru/shop/bokal-dlya-vina-allegresse-300ml/" TargetMode="External"/><Relationship Id="rId3074" Type="http://schemas.openxmlformats.org/officeDocument/2006/relationships/hyperlink" Target="https://mystockmart.ru/product/kazan-granit-4l-s-kryshkoy-induktsiya/" TargetMode="External"/><Relationship Id="rId1719" Type="http://schemas.openxmlformats.org/officeDocument/2006/relationships/hyperlink" Target="https://mystockmart.ru/shop/skatert-bumazhnaya-ornament-120kh180sm/" TargetMode="External"/><Relationship Id="rId1926" Type="http://schemas.openxmlformats.org/officeDocument/2006/relationships/hyperlink" Target="https://mystockmart.ru/shop/nabor-stakanov-romb-topaz-6sht-310ml-nizkie/" TargetMode="External"/><Relationship Id="rId3281" Type="http://schemas.openxmlformats.org/officeDocument/2006/relationships/hyperlink" Target="https://mystockmart.ru/product/gubka-tip-top-5-sht/" TargetMode="External"/><Relationship Id="rId2090" Type="http://schemas.openxmlformats.org/officeDocument/2006/relationships/hyperlink" Target="https://mystockmart.ru/product/forma-dlya-lda-strong-4-yacheyki-sfery-chyernye/" TargetMode="External"/><Relationship Id="rId3141" Type="http://schemas.openxmlformats.org/officeDocument/2006/relationships/hyperlink" Target="https://mystockmart.ru/product/konteyner-pishchevoy-trendbox-prozrachnyy-2-6l-dlinnyy-vysokiy/" TargetMode="External"/><Relationship Id="rId3001" Type="http://schemas.openxmlformats.org/officeDocument/2006/relationships/hyperlink" Target="https://mystockmart.ru/product/tarelka-supovaya-colors-myatnyy-20sm/" TargetMode="External"/><Relationship Id="rId879" Type="http://schemas.openxmlformats.org/officeDocument/2006/relationships/hyperlink" Target="https://mystockmart.ru/shop/salatnik-nuvo-3-5l-kvadratnyy/" TargetMode="External"/><Relationship Id="rId2767" Type="http://schemas.openxmlformats.org/officeDocument/2006/relationships/hyperlink" Target="https://mystockmart.ru/product/veshalka-dlya-bryuk-yubok-neo-matte-blue-30sm/" TargetMode="External"/><Relationship Id="rId739" Type="http://schemas.openxmlformats.org/officeDocument/2006/relationships/hyperlink" Target="https://mystockmart.ru/product/salatnik-mood-dymchato-goluboy-14-5sm/" TargetMode="External"/><Relationship Id="rId1369" Type="http://schemas.openxmlformats.org/officeDocument/2006/relationships/hyperlink" Target="https://mystockmart.ru/shop/polovnik-shade/" TargetMode="External"/><Relationship Id="rId1576" Type="http://schemas.openxmlformats.org/officeDocument/2006/relationships/hyperlink" Target="https://mystockmart.ru/shop/razdelochnaya-doska-bamboo-touch-40kh27kh1-5sm/" TargetMode="External"/><Relationship Id="rId2974" Type="http://schemas.openxmlformats.org/officeDocument/2006/relationships/hyperlink" Target="https://mystockmart.ru/product/tarelka-dlya-zakusok-evolutions-solutions-21-5x19-sm/" TargetMode="External"/><Relationship Id="rId946" Type="http://schemas.openxmlformats.org/officeDocument/2006/relationships/hyperlink" Target="https://mystockmart.ru/product/kastryulya-brina-2-5l/" TargetMode="External"/><Relationship Id="rId1229" Type="http://schemas.openxmlformats.org/officeDocument/2006/relationships/hyperlink" Target="https://mystockmart.ru/shop/konteyner-vakuumnyy-1-1l/" TargetMode="External"/><Relationship Id="rId1783" Type="http://schemas.openxmlformats.org/officeDocument/2006/relationships/hyperlink" Target="https://mystockmart.ru/product/bokal-dlya-vina-macassar-350ml/" TargetMode="External"/><Relationship Id="rId1990" Type="http://schemas.openxmlformats.org/officeDocument/2006/relationships/hyperlink" Target="https://mystockmart.ru/shop/stakan-dlya-piva-peyl-el-zolotye-zmeyki-570ml/" TargetMode="External"/><Relationship Id="rId2627" Type="http://schemas.openxmlformats.org/officeDocument/2006/relationships/hyperlink" Target="https://mystockmart.ru/shop/korzina-dlya-khraneniya-diamond-tyemno-seraya-17-5kh24-5kh6-5sm/" TargetMode="External"/><Relationship Id="rId2834" Type="http://schemas.openxmlformats.org/officeDocument/2006/relationships/hyperlink" Target="https://mystockmart.ru/shop/veshalka-dlya-galstukov-eva-green/" TargetMode="External"/><Relationship Id="rId75" Type="http://schemas.openxmlformats.org/officeDocument/2006/relationships/hyperlink" Target="https://mystockmart.ru/shop/tarelka-supovaya-trianon-22sm-1804856486/" TargetMode="External"/><Relationship Id="rId806" Type="http://schemas.openxmlformats.org/officeDocument/2006/relationships/hyperlink" Target="https://mystockmart.ru/shop/salatnik-peonia-14sm/" TargetMode="External"/><Relationship Id="rId1436" Type="http://schemas.openxmlformats.org/officeDocument/2006/relationships/hyperlink" Target="https://mystockmart.ru/shop/kartofelemyalka-lime/" TargetMode="External"/><Relationship Id="rId1643" Type="http://schemas.openxmlformats.org/officeDocument/2006/relationships/hyperlink" Target="https://mystockmart.ru/shop/vilka-stolovaya-istanbul-2sht/" TargetMode="External"/><Relationship Id="rId1850" Type="http://schemas.openxmlformats.org/officeDocument/2006/relationships/hyperlink" Target="https://mystockmart.ru/shop/ryumka-domino-65ml/" TargetMode="External"/><Relationship Id="rId2901" Type="http://schemas.openxmlformats.org/officeDocument/2006/relationships/hyperlink" Target="https://mystockmart.ru/shop/shtanga-dlya-polotentsa-static-loc-1339903937/" TargetMode="External"/><Relationship Id="rId1503" Type="http://schemas.openxmlformats.org/officeDocument/2006/relationships/hyperlink" Target="https://mystockmart.ru/shop/podstavka-dlya-nozhey-chef-s-select/" TargetMode="External"/><Relationship Id="rId1710" Type="http://schemas.openxmlformats.org/officeDocument/2006/relationships/hyperlink" Target="https://mystockmart.ru/shop/servirovochnaya-salfetka-jazzy-displey/" TargetMode="External"/><Relationship Id="rId151" Type="http://schemas.openxmlformats.org/officeDocument/2006/relationships/hyperlink" Target="https://mystockmart.ru/shop/sakharnitsa-ambyante-eklips-12sm/" TargetMode="External"/><Relationship Id="rId389" Type="http://schemas.openxmlformats.org/officeDocument/2006/relationships/hyperlink" Target="https://mystockmart.ru/shop/tarelka-desertnaya-ambiante-yellou-19sm/" TargetMode="External"/><Relationship Id="rId596" Type="http://schemas.openxmlformats.org/officeDocument/2006/relationships/hyperlink" Target="https://mystockmart.ru/shop/salatnik-mia-15sm/" TargetMode="External"/><Relationship Id="rId2277" Type="http://schemas.openxmlformats.org/officeDocument/2006/relationships/hyperlink" Target="https://mystockmart.ru/shop/kruzhka-a-la-bonne-belaya-380ml/" TargetMode="External"/><Relationship Id="rId2484" Type="http://schemas.openxmlformats.org/officeDocument/2006/relationships/hyperlink" Target="https://mystockmart.ru/product/perchatki-nitrile-guard-odnorazovye-nitrilovye-s-m-40sht/" TargetMode="External"/><Relationship Id="rId2691" Type="http://schemas.openxmlformats.org/officeDocument/2006/relationships/hyperlink" Target="https://mystockmart.ru/shop/korzina-dlya-khraneniya-skladnaya-cassa-m-seraya-15l/" TargetMode="External"/><Relationship Id="rId3230" Type="http://schemas.openxmlformats.org/officeDocument/2006/relationships/hyperlink" Target="https://mystockmart.ru/product/kuvshin-kone-1-3-l-s-kryshkoy/" TargetMode="External"/><Relationship Id="rId3328" Type="http://schemas.openxmlformats.org/officeDocument/2006/relationships/hyperlink" Target="https://mystockmart.ru/product/chemodan-stripe-flx-goluboy-68sm/" TargetMode="External"/><Relationship Id="rId249" Type="http://schemas.openxmlformats.org/officeDocument/2006/relationships/hyperlink" Target="https://mystockmart.ru/shop/tarelka-desertnaya-divali-nuar-19sm/" TargetMode="External"/><Relationship Id="rId456" Type="http://schemas.openxmlformats.org/officeDocument/2006/relationships/hyperlink" Target="https://mystockmart.ru/shop/tarelka-dlya-podachi-frends-taym-17sm/" TargetMode="External"/><Relationship Id="rId663" Type="http://schemas.openxmlformats.org/officeDocument/2006/relationships/hyperlink" Target="https://mystockmart.ru/shop/tarelka-supovaya-rock-white-20sm/" TargetMode="External"/><Relationship Id="rId870" Type="http://schemas.openxmlformats.org/officeDocument/2006/relationships/hyperlink" Target="https://mystockmart.ru/shop/nabor-dlya-zavtraka-aviatory-3pr/" TargetMode="External"/><Relationship Id="rId1086" Type="http://schemas.openxmlformats.org/officeDocument/2006/relationships/hyperlink" Target="https://mystockmart.ru/shop/forma-dlya-zapekaniya-country-21kh14kh5sm-pryamougolnaya/" TargetMode="External"/><Relationship Id="rId1293" Type="http://schemas.openxmlformats.org/officeDocument/2006/relationships/hyperlink" Target="https://mystockmart.ru/product/nabor-dlya-4-person-v-konteynere-6-5l-summer-time-konteyner-6-5l-4-stakana-4-tarelki-4-vilki-4-lozhk/" TargetMode="External"/><Relationship Id="rId2137" Type="http://schemas.openxmlformats.org/officeDocument/2006/relationships/hyperlink" Target="https://mystockmart.ru/product/termokruzhka-in-color-300ml-1015488456/" TargetMode="External"/><Relationship Id="rId2344" Type="http://schemas.openxmlformats.org/officeDocument/2006/relationships/hyperlink" Target="https://mystockmart.ru/shop/etazherka-pavlin-2-sektsii/" TargetMode="External"/><Relationship Id="rId2551" Type="http://schemas.openxmlformats.org/officeDocument/2006/relationships/hyperlink" Target="https://mystockmart.ru/shop/vedro-ogorodnoe-12l/" TargetMode="External"/><Relationship Id="rId2789" Type="http://schemas.openxmlformats.org/officeDocument/2006/relationships/hyperlink" Target="https://mystockmart.ru/shop/veshalka-dlya-bryuk-yubok-bamboo/" TargetMode="External"/><Relationship Id="rId2996" Type="http://schemas.openxmlformats.org/officeDocument/2006/relationships/hyperlink" Target="https://mystockmart.ru/product/tarelka-obedennaya-stone-skyline-25sm/" TargetMode="External"/><Relationship Id="rId109" Type="http://schemas.openxmlformats.org/officeDocument/2006/relationships/hyperlink" Target="https://mystockmart.ru/shop/tarelka-supovaya-kadiks-glubokaya-23sm/" TargetMode="External"/><Relationship Id="rId316" Type="http://schemas.openxmlformats.org/officeDocument/2006/relationships/hyperlink" Target="https://mystockmart.ru/shop/tarelka-desertnaya-arty-brume-20-5sm/" TargetMode="External"/><Relationship Id="rId523" Type="http://schemas.openxmlformats.org/officeDocument/2006/relationships/hyperlink" Target="https://mystockmart.ru/shop/salatnik-stone-dark-15sm/" TargetMode="External"/><Relationship Id="rId968" Type="http://schemas.openxmlformats.org/officeDocument/2006/relationships/hyperlink" Target="https://mystockmart.ru/product/kryshka-setka-antirazbryzgivatel-silver-30sm/" TargetMode="External"/><Relationship Id="rId1153" Type="http://schemas.openxmlformats.org/officeDocument/2006/relationships/hyperlink" Target="https://mystockmart.ru/product/banka-dlya-produktov-striped-0-75l-s-kryshkoy/" TargetMode="External"/><Relationship Id="rId1598" Type="http://schemas.openxmlformats.org/officeDocument/2006/relationships/hyperlink" Target="https://mystockmart.ru/product/nabor-razdelochnykh-dosok-practic-3sht-na-podstavke-m/" TargetMode="External"/><Relationship Id="rId2204" Type="http://schemas.openxmlformats.org/officeDocument/2006/relationships/hyperlink" Target="https://mystockmart.ru/shop/kruzhka-letters-320ml/" TargetMode="External"/><Relationship Id="rId2649" Type="http://schemas.openxmlformats.org/officeDocument/2006/relationships/hyperlink" Target="https://mystockmart.ru/shop/korzina-my-style-a4-kremovaya/" TargetMode="External"/><Relationship Id="rId2856" Type="http://schemas.openxmlformats.org/officeDocument/2006/relationships/hyperlink" Target="https://mystockmart.ru/shop/shlang-garten-fest-3-4-25m/" TargetMode="External"/><Relationship Id="rId97" Type="http://schemas.openxmlformats.org/officeDocument/2006/relationships/hyperlink" Target="https://mystockmart.ru/product/tarelka-obedennaya-evridey-24sm-312174112/" TargetMode="External"/><Relationship Id="rId730" Type="http://schemas.openxmlformats.org/officeDocument/2006/relationships/hyperlink" Target="https://mystockmart.ru/shop/tarelka-desertnaya-scandy-cappuccino-19-3sm-2013618325/" TargetMode="External"/><Relationship Id="rId828" Type="http://schemas.openxmlformats.org/officeDocument/2006/relationships/hyperlink" Target="https://mystockmart.ru/shop/tarelka-obedennaya-botanica-seryy-24sm/" TargetMode="External"/><Relationship Id="rId1013" Type="http://schemas.openxmlformats.org/officeDocument/2006/relationships/hyperlink" Target="https://mystockmart.ru/shop/blyudo-pyrex-irresistible-39kh25sm-pryamougolnoe/" TargetMode="External"/><Relationship Id="rId1360" Type="http://schemas.openxmlformats.org/officeDocument/2006/relationships/hyperlink" Target="https://mystockmart.ru/shop/polovnik-leroy/" TargetMode="External"/><Relationship Id="rId1458" Type="http://schemas.openxmlformats.org/officeDocument/2006/relationships/hyperlink" Target="https://mystockmart.ru/shop/durshlag-steel-touch-20-5sm/" TargetMode="External"/><Relationship Id="rId1665" Type="http://schemas.openxmlformats.org/officeDocument/2006/relationships/hyperlink" Target="https://mystockmart.ru/shop/organayzer-odinarnyy-comfy-style-27sm/" TargetMode="External"/><Relationship Id="rId1872" Type="http://schemas.openxmlformats.org/officeDocument/2006/relationships/hyperlink" Target="https://mystockmart.ru/shop/bokal-dlya-piva-frantsuzskiy-restoranchik-620ml/" TargetMode="External"/><Relationship Id="rId2411" Type="http://schemas.openxmlformats.org/officeDocument/2006/relationships/hyperlink" Target="https://mystockmart.ru/shop/korzina-dlya-belya-softex-tyemno-seraya-56l/" TargetMode="External"/><Relationship Id="rId2509" Type="http://schemas.openxmlformats.org/officeDocument/2006/relationships/hyperlink" Target="https://mystockmart.ru/shop/nasadka-dlya-shvabry-1kh2-sprey-maks/" TargetMode="External"/><Relationship Id="rId2716" Type="http://schemas.openxmlformats.org/officeDocument/2006/relationships/hyperlink" Target="https://mystockmart.ru/shop/korobka-dlya-khraneniya-mystery-3-5l/" TargetMode="External"/><Relationship Id="rId1220" Type="http://schemas.openxmlformats.org/officeDocument/2006/relationships/hyperlink" Target="https://mystockmart.ru/shop/konteyner-steklyannyy-keep-n-box-pryamougolnyy-1220ml/" TargetMode="External"/><Relationship Id="rId1318" Type="http://schemas.openxmlformats.org/officeDocument/2006/relationships/hyperlink" Target="https://mystockmart.ru/shop/miska-stalnaya-s-kryshkoy-mix-16kh9-5sm-1-4l/" TargetMode="External"/><Relationship Id="rId1525" Type="http://schemas.openxmlformats.org/officeDocument/2006/relationships/hyperlink" Target="https://mystockmart.ru/shop/nozh-santoku-chef-16sm/" TargetMode="External"/><Relationship Id="rId2923" Type="http://schemas.openxmlformats.org/officeDocument/2006/relationships/hyperlink" Target="https://mystockmart.ru/product/vannochka-detskaya-giraffix-25l-molochnaya/" TargetMode="External"/><Relationship Id="rId1732" Type="http://schemas.openxmlformats.org/officeDocument/2006/relationships/hyperlink" Target="https://mystockmart.ru/shop/podnos-kruglyy-white-lace-30sm/" TargetMode="External"/><Relationship Id="rId3185" Type="http://schemas.openxmlformats.org/officeDocument/2006/relationships/hyperlink" Target="https://mystockmart.ru/product/nabor-bokalov-dlya-vina-serena-line-2sht-470ml/" TargetMode="External"/><Relationship Id="rId24" Type="http://schemas.openxmlformats.org/officeDocument/2006/relationships/hyperlink" Target="https://mystockmart.ru/shop/stolovyy-nabor-idilliya-london-topaz-18-predmetov/" TargetMode="External"/><Relationship Id="rId2299" Type="http://schemas.openxmlformats.org/officeDocument/2006/relationships/hyperlink" Target="https://mystockmart.ru/shop/chaynyy-nabor-luiz-shartrez-12-predmetov/" TargetMode="External"/><Relationship Id="rId3045" Type="http://schemas.openxmlformats.org/officeDocument/2006/relationships/hyperlink" Target="https://mystockmart.ru/product/skovoroda-blinnaya-hybrid-24sm-induktsiya/" TargetMode="External"/><Relationship Id="rId3252" Type="http://schemas.openxmlformats.org/officeDocument/2006/relationships/hyperlink" Target="https://mystockmart.ru/product/kruzhka-flowers-400ml/" TargetMode="External"/><Relationship Id="rId173" Type="http://schemas.openxmlformats.org/officeDocument/2006/relationships/hyperlink" Target="https://mystockmart.ru/shop/chaynyy-nabor-luiz-shartrez-12-predmetov/" TargetMode="External"/><Relationship Id="rId380" Type="http://schemas.openxmlformats.org/officeDocument/2006/relationships/hyperlink" Target="https://mystockmart.ru/shop/tarelka-obedennaya-ambiante-oranzh-25sm/" TargetMode="External"/><Relationship Id="rId2061" Type="http://schemas.openxmlformats.org/officeDocument/2006/relationships/hyperlink" Target="https://mystockmart.ru/shop/nabor-pitevoy-kolor-pensil-7-predmetov/" TargetMode="External"/><Relationship Id="rId3112" Type="http://schemas.openxmlformats.org/officeDocument/2006/relationships/hyperlink" Target="https://mystockmart.ru/product/konteyner-dlya-khraneniya-i-zapekaniya-move-box-pryamougolnyy-370ml-iz-borosilikatnogo-stekla/" TargetMode="External"/><Relationship Id="rId240" Type="http://schemas.openxmlformats.org/officeDocument/2006/relationships/hyperlink" Target="https://mystockmart.ru/shop/piala-divali-layt-tyurkuaz-14sm-750ml/" TargetMode="External"/><Relationship Id="rId478" Type="http://schemas.openxmlformats.org/officeDocument/2006/relationships/hyperlink" Target="https://mystockmart.ru/shop/salatnik-jive-27sm/" TargetMode="External"/><Relationship Id="rId685" Type="http://schemas.openxmlformats.org/officeDocument/2006/relationships/hyperlink" Target="https://mystockmart.ru/shop/tarelka-supovaya-stone-siniy-20sm/" TargetMode="External"/><Relationship Id="rId892" Type="http://schemas.openxmlformats.org/officeDocument/2006/relationships/hyperlink" Target="https://mystockmart.ru/shop/salatnik-sandy-rozovyy-4l-28-5sm-nizkiy-s-kryshkoy/" TargetMode="External"/><Relationship Id="rId2159" Type="http://schemas.openxmlformats.org/officeDocument/2006/relationships/hyperlink" Target="https://mystockmart.ru/shop/kruzhka-coral-gold-330ml/" TargetMode="External"/><Relationship Id="rId2366" Type="http://schemas.openxmlformats.org/officeDocument/2006/relationships/hyperlink" Target="https://mystockmart.ru/shop/gladilnaya-doska-bell-klassik-3-115kh35sm-dsp-podrukavnik-rozetka-udlinitel/" TargetMode="External"/><Relationship Id="rId2573" Type="http://schemas.openxmlformats.org/officeDocument/2006/relationships/hyperlink" Target="https://mystockmart.ru/product/skrebok-dlya-uborki-snega-s-krovli/" TargetMode="External"/><Relationship Id="rId2780" Type="http://schemas.openxmlformats.org/officeDocument/2006/relationships/hyperlink" Target="https://mystockmart.ru/shop/veshalka-dlya-galstukov-classic-7sm/" TargetMode="External"/><Relationship Id="rId100" Type="http://schemas.openxmlformats.org/officeDocument/2006/relationships/hyperlink" Target="https://mystockmart.ru/shop/salatnik-direktor-belyy-12sm/" TargetMode="External"/><Relationship Id="rId338" Type="http://schemas.openxmlformats.org/officeDocument/2006/relationships/hyperlink" Target="https://mystockmart.ru/shop/tarelka-desertnaya-nyu-karin-belaya-19sm/" TargetMode="External"/><Relationship Id="rId545" Type="http://schemas.openxmlformats.org/officeDocument/2006/relationships/hyperlink" Target="https://mystockmart.ru/shop/tarelka-desertnaya-daniella-19sm/" TargetMode="External"/><Relationship Id="rId752" Type="http://schemas.openxmlformats.org/officeDocument/2006/relationships/hyperlink" Target="https://mystockmart.ru/shop/tarelka-supovaya-madeira-21sm/" TargetMode="External"/><Relationship Id="rId1175" Type="http://schemas.openxmlformats.org/officeDocument/2006/relationships/hyperlink" Target="https://mystockmart.ru/shop/banka-dlya-khraneniya-sypuchikh-produktov-bamboo-1250ml/" TargetMode="External"/><Relationship Id="rId1382" Type="http://schemas.openxmlformats.org/officeDocument/2006/relationships/hyperlink" Target="https://mystockmart.ru/shop/shumovka-oriental/" TargetMode="External"/><Relationship Id="rId2019" Type="http://schemas.openxmlformats.org/officeDocument/2006/relationships/hyperlink" Target="https://mystockmart.ru/product/nabor-bokalov-dlya-shampanskogo-tulipa-6sht-170ml-14645342/" TargetMode="External"/><Relationship Id="rId2226" Type="http://schemas.openxmlformats.org/officeDocument/2006/relationships/hyperlink" Target="https://mystockmart.ru/shop/chaynaya-para-aleksandria-220ml/" TargetMode="External"/><Relationship Id="rId2433" Type="http://schemas.openxmlformats.org/officeDocument/2006/relationships/hyperlink" Target="https://mystockmart.ru/shop/korzina-dlya-belya-diamond-latte-38l/" TargetMode="External"/><Relationship Id="rId2640" Type="http://schemas.openxmlformats.org/officeDocument/2006/relationships/hyperlink" Target="https://mystockmart.ru/shop/yashchik-dlya-khraneniya-diamond-latte-13l-s-kryshkoy/" TargetMode="External"/><Relationship Id="rId2878" Type="http://schemas.openxmlformats.org/officeDocument/2006/relationships/hyperlink" Target="https://mystockmart.ru/shop/stol-plia-chernyy-skladnoy/" TargetMode="External"/><Relationship Id="rId405" Type="http://schemas.openxmlformats.org/officeDocument/2006/relationships/hyperlink" Target="https://mystockmart.ru/shop/tarelka-desertnaya-selesti-bezh-20-5sm/" TargetMode="External"/><Relationship Id="rId612" Type="http://schemas.openxmlformats.org/officeDocument/2006/relationships/hyperlink" Target="https://mystockmart.ru/product/ovalnoe-blyudo-flowers-33x16-5sm/" TargetMode="External"/><Relationship Id="rId1035" Type="http://schemas.openxmlformats.org/officeDocument/2006/relationships/hyperlink" Target="https://mystockmart.ru/shop/blyudo-dlya-zapekaniya-i-vypechki-smart-cooking-40x27kh7sm-pryamougolnoe/" TargetMode="External"/><Relationship Id="rId1242" Type="http://schemas.openxmlformats.org/officeDocument/2006/relationships/hyperlink" Target="https://mystockmart.ru/product/konteyner-dlya-khraneniya-vakuumnyy-1-7l-10-5kh10-5kh22-5sm/" TargetMode="External"/><Relationship Id="rId1687" Type="http://schemas.openxmlformats.org/officeDocument/2006/relationships/hyperlink" Target="https://mystockmart.ru/shop/mat-na-stol-treugolnyy-blue-45kh36sm/" TargetMode="External"/><Relationship Id="rId1894" Type="http://schemas.openxmlformats.org/officeDocument/2006/relationships/hyperlink" Target="https://mystockmart.ru/product/bokal-dlya-vina-etalon-lilak-250ml/" TargetMode="External"/><Relationship Id="rId2500" Type="http://schemas.openxmlformats.org/officeDocument/2006/relationships/hyperlink" Target="https://mystockmart.ru/shop/nabor-dlya-uborki-turbo-693458995/" TargetMode="External"/><Relationship Id="rId2738" Type="http://schemas.openxmlformats.org/officeDocument/2006/relationships/hyperlink" Target="https://mystockmart.ru/shop/korobka-dlya-melochey-1-9l/" TargetMode="External"/><Relationship Id="rId2945" Type="http://schemas.openxmlformats.org/officeDocument/2006/relationships/hyperlink" Target="https://mystockmart.ru/product/salatnik-pampille-turquoise-13sm/" TargetMode="External"/><Relationship Id="rId917" Type="http://schemas.openxmlformats.org/officeDocument/2006/relationships/hyperlink" Target="https://mystockmart.ru/product/skovoroda-hybrid-24sm/" TargetMode="External"/><Relationship Id="rId1102" Type="http://schemas.openxmlformats.org/officeDocument/2006/relationships/hyperlink" Target="https://mystockmart.ru/shop/forma-dlya-piroga-olive-25-5kh27-5sm/" TargetMode="External"/><Relationship Id="rId1547" Type="http://schemas.openxmlformats.org/officeDocument/2006/relationships/hyperlink" Target="https://mystockmart.ru/shop/nozh-universalnyy-stone-16sm/" TargetMode="External"/><Relationship Id="rId1754" Type="http://schemas.openxmlformats.org/officeDocument/2006/relationships/hyperlink" Target="https://mystockmart.ru/product/dekanter-kate-optic-1-2l-v-upakovke-beauty/" TargetMode="External"/><Relationship Id="rId1961" Type="http://schemas.openxmlformats.org/officeDocument/2006/relationships/hyperlink" Target="https://mystockmart.ru/shop/stakan-gladkiy-250ml-nizkiy/" TargetMode="External"/><Relationship Id="rId2805" Type="http://schemas.openxmlformats.org/officeDocument/2006/relationships/hyperlink" Target="https://mystockmart.ru/shop/veshalka-dlya-bryuk-yubok-geometry/" TargetMode="External"/><Relationship Id="rId46" Type="http://schemas.openxmlformats.org/officeDocument/2006/relationships/hyperlink" Target="https://mystockmart.ru/shop/stolovyy-nabor-18-predmetov-karin-cherno-belyy/" TargetMode="External"/><Relationship Id="rId1407" Type="http://schemas.openxmlformats.org/officeDocument/2006/relationships/hyperlink" Target="https://mystockmart.ru/shop/otkryvalka-estilo/" TargetMode="External"/><Relationship Id="rId1614" Type="http://schemas.openxmlformats.org/officeDocument/2006/relationships/hyperlink" Target="https://mystockmart.ru/shop/nozh-stolovyy-rock/" TargetMode="External"/><Relationship Id="rId1821" Type="http://schemas.openxmlformats.org/officeDocument/2006/relationships/hyperlink" Target="https://mystockmart.ru/shop/nabor-bokalov-vremya-degustatsiy-bordo-4sht-580ml/" TargetMode="External"/><Relationship Id="rId3067" Type="http://schemas.openxmlformats.org/officeDocument/2006/relationships/hyperlink" Target="https://mystockmart.ru/product/kryshka-basic-24sm/" TargetMode="External"/><Relationship Id="rId3274" Type="http://schemas.openxmlformats.org/officeDocument/2006/relationships/hyperlink" Target="https://mystockmart.ru/product/nasadka-dlya-shvabry-ultra-clean-38kh15sm/" TargetMode="External"/><Relationship Id="rId195" Type="http://schemas.openxmlformats.org/officeDocument/2006/relationships/hyperlink" Target="https://mystockmart.ru/shop/tarelka-obedennaya-lili-tyurkuaz-25sm/" TargetMode="External"/><Relationship Id="rId1919" Type="http://schemas.openxmlformats.org/officeDocument/2006/relationships/hyperlink" Target="https://mystockmart.ru/shop/stakan-kontsepto-sochnyy-frukt-250ml/" TargetMode="External"/><Relationship Id="rId2083" Type="http://schemas.openxmlformats.org/officeDocument/2006/relationships/hyperlink" Target="https://mystockmart.ru/product/kuvshin-meadow-1400ml-s-metallicheskoy-kryshkoy/" TargetMode="External"/><Relationship Id="rId2290" Type="http://schemas.openxmlformats.org/officeDocument/2006/relationships/hyperlink" Target="https://mystockmart.ru/shop/kruzhka-tea-coffe-mix-320ml/" TargetMode="External"/><Relationship Id="rId2388" Type="http://schemas.openxmlformats.org/officeDocument/2006/relationships/hyperlink" Target="https://mystockmart.ru/shop/sushilka-dlya-belya-nika-sb3-serebro-10m-967689883/" TargetMode="External"/><Relationship Id="rId2595" Type="http://schemas.openxmlformats.org/officeDocument/2006/relationships/hyperlink" Target="https://mystockmart.ru/shop/konteyner-dlya-musora-breeze-1l-belyy/" TargetMode="External"/><Relationship Id="rId3134" Type="http://schemas.openxmlformats.org/officeDocument/2006/relationships/hyperlink" Target="https://mystockmart.ru/product/nabor-vilok-summer-time-6sht/" TargetMode="External"/><Relationship Id="rId3341" Type="http://schemas.openxmlformats.org/officeDocument/2006/relationships/hyperlink" Target="https://mystockmart.ru/product/chemodan-cairo-salatovyy-l-pp/" TargetMode="External"/><Relationship Id="rId262" Type="http://schemas.openxmlformats.org/officeDocument/2006/relationships/hyperlink" Target="https://mystockmart.ru/product/tarelka-obedennaya-diwali-marblina-25sm/" TargetMode="External"/><Relationship Id="rId567" Type="http://schemas.openxmlformats.org/officeDocument/2006/relationships/hyperlink" Target="https://mystockmart.ru/shop/tarelka-desertnaya-fiesta-belyy-21sm/" TargetMode="External"/><Relationship Id="rId1197" Type="http://schemas.openxmlformats.org/officeDocument/2006/relationships/hyperlink" Target="https://mystockmart.ru/product/banka-dlya-sypuchikh-produktov-cubbo-light-0-6l/" TargetMode="External"/><Relationship Id="rId2150" Type="http://schemas.openxmlformats.org/officeDocument/2006/relationships/hyperlink" Target="https://mystockmart.ru/shop/chaynyy-nabor-laguna-4-predmeta-350ml/" TargetMode="External"/><Relationship Id="rId2248" Type="http://schemas.openxmlformats.org/officeDocument/2006/relationships/hyperlink" Target="https://mystockmart.ru/shop/kruzhka-fitnes-250ml/" TargetMode="External"/><Relationship Id="rId3201" Type="http://schemas.openxmlformats.org/officeDocument/2006/relationships/hyperlink" Target="https://mystockmart.ru/product/stakan-nizkiy-chikago-ledyanaya-zvezda-300ml/" TargetMode="External"/><Relationship Id="rId122" Type="http://schemas.openxmlformats.org/officeDocument/2006/relationships/hyperlink" Target="https://mystockmart.ru/shop/tarelka-obedennaya-preshes-25sm/" TargetMode="External"/><Relationship Id="rId774" Type="http://schemas.openxmlformats.org/officeDocument/2006/relationships/hyperlink" Target="https://mystockmart.ru/shop/chaynik-zavarochnyy-laguna-1000ml/" TargetMode="External"/><Relationship Id="rId981" Type="http://schemas.openxmlformats.org/officeDocument/2006/relationships/hyperlink" Target="https://mystockmart.ru/shop/kryshka-pyrex-high-26sm/" TargetMode="External"/><Relationship Id="rId1057" Type="http://schemas.openxmlformats.org/officeDocument/2006/relationships/hyperlink" Target="https://mystockmart.ru/shop/blyudo-s-kryshkoy-cook-store-23kh15x6-5sm-1-1l-pryamougolnoe/" TargetMode="External"/><Relationship Id="rId2010" Type="http://schemas.openxmlformats.org/officeDocument/2006/relationships/hyperlink" Target="https://mystockmart.ru/shop/bokal-dlya-piva-xtra-optic-500ml-6sht/" TargetMode="External"/><Relationship Id="rId2455" Type="http://schemas.openxmlformats.org/officeDocument/2006/relationships/hyperlink" Target="https://mystockmart.ru/shop/konteyner-dlya-stiralnogo-poroshka-smart-6-5l-prozrachnyy/" TargetMode="External"/><Relationship Id="rId2662" Type="http://schemas.openxmlformats.org/officeDocument/2006/relationships/hyperlink" Target="https://mystockmart.ru/shop/korobka-infinity-17l-temno-seraya/" TargetMode="External"/><Relationship Id="rId427" Type="http://schemas.openxmlformats.org/officeDocument/2006/relationships/hyperlink" Target="https://mystockmart.ru/shop/tarelka-desertnaya-svit-impreshn-21sm/" TargetMode="External"/><Relationship Id="rId634" Type="http://schemas.openxmlformats.org/officeDocument/2006/relationships/hyperlink" Target="https://mystockmart.ru/shop/salatnik-floral-lace-24sm/" TargetMode="External"/><Relationship Id="rId841" Type="http://schemas.openxmlformats.org/officeDocument/2006/relationships/hyperlink" Target="https://mystockmart.ru/shop/tarelka-supovaya-simpatiya-21sm/" TargetMode="External"/><Relationship Id="rId1264" Type="http://schemas.openxmlformats.org/officeDocument/2006/relationships/hyperlink" Target="https://mystockmart.ru/product/konteyner-butterfly-bright-germetichnyy-0-75l-khvoya/" TargetMode="External"/><Relationship Id="rId1471" Type="http://schemas.openxmlformats.org/officeDocument/2006/relationships/hyperlink" Target="https://mystockmart.ru/shop/skalka-silikonovaya-apricot-46kh5sm/" TargetMode="External"/><Relationship Id="rId1569" Type="http://schemas.openxmlformats.org/officeDocument/2006/relationships/hyperlink" Target="https://mystockmart.ru/shop/nabor-dosok-razdelochnykh-scandinavia-4sht-na-podstavke/" TargetMode="External"/><Relationship Id="rId2108" Type="http://schemas.openxmlformats.org/officeDocument/2006/relationships/hyperlink" Target="https://mystockmart.ru/product/chaynik-granite-stone-3l-so-svistkom/" TargetMode="External"/><Relationship Id="rId2315" Type="http://schemas.openxmlformats.org/officeDocument/2006/relationships/hyperlink" Target="https://mystockmart.ru/product/kruzhka-chaynaya-grafit-320ml/" TargetMode="External"/><Relationship Id="rId2522" Type="http://schemas.openxmlformats.org/officeDocument/2006/relationships/hyperlink" Target="https://mystockmart.ru/shop/nabor-dlya-uborki-express-system-xl/" TargetMode="External"/><Relationship Id="rId2967" Type="http://schemas.openxmlformats.org/officeDocument/2006/relationships/hyperlink" Target="https://mystockmart.ru/product/tarelka-supovaya-artasym-ascerta-20sm/" TargetMode="External"/><Relationship Id="rId701" Type="http://schemas.openxmlformats.org/officeDocument/2006/relationships/hyperlink" Target="https://mystockmart.ru/shop/tarelka-supovaya-drops-rozovyy-18-6sm/" TargetMode="External"/><Relationship Id="rId939" Type="http://schemas.openxmlformats.org/officeDocument/2006/relationships/hyperlink" Target="https://mystockmart.ru/shop/kovsh-davinci-1-75l-16sm-induktsiya/" TargetMode="External"/><Relationship Id="rId1124" Type="http://schemas.openxmlformats.org/officeDocument/2006/relationships/hyperlink" Target="https://mystockmart.ru/shop/blyudo-dlya-zapekaniya-smart-cuisine-wavy-pryamougolnoe-30x22sm/" TargetMode="External"/><Relationship Id="rId1331" Type="http://schemas.openxmlformats.org/officeDocument/2006/relationships/hyperlink" Target="https://mystockmart.ru/shop/miska-s-kryshkoy-2l/" TargetMode="External"/><Relationship Id="rId1776" Type="http://schemas.openxmlformats.org/officeDocument/2006/relationships/hyperlink" Target="https://mystockmart.ru/shop/nabor-bokalov-dlya-vina-macassar-6sht-250ml/" TargetMode="External"/><Relationship Id="rId1983" Type="http://schemas.openxmlformats.org/officeDocument/2006/relationships/hyperlink" Target="https://mystockmart.ru/product/stakan-dlya-piva-peyl-el-loshad-kovboy-2026-570ml/" TargetMode="External"/><Relationship Id="rId2827" Type="http://schemas.openxmlformats.org/officeDocument/2006/relationships/hyperlink" Target="https://mystockmart.ru/shop/veshalka-dlya-bryuk-yubok-neo-blue-30sm/" TargetMode="External"/><Relationship Id="rId68" Type="http://schemas.openxmlformats.org/officeDocument/2006/relationships/hyperlink" Target="https://mystockmart.ru/shop/stolovyy-nabor-ammonit-19-predmetov/" TargetMode="External"/><Relationship Id="rId1429" Type="http://schemas.openxmlformats.org/officeDocument/2006/relationships/hyperlink" Target="https://mystockmart.ru/shop/ovoshchechistka-vertikalnaya-fresh/" TargetMode="External"/><Relationship Id="rId1636" Type="http://schemas.openxmlformats.org/officeDocument/2006/relationships/hyperlink" Target="https://mystockmart.ru/shop/lozhka-stolovaya-london-2sht/" TargetMode="External"/><Relationship Id="rId1843" Type="http://schemas.openxmlformats.org/officeDocument/2006/relationships/hyperlink" Target="https://mystockmart.ru/shop/bokal-dlya-vina-selest-270ml-siyayushchiy-grafit-6sht/" TargetMode="External"/><Relationship Id="rId3089" Type="http://schemas.openxmlformats.org/officeDocument/2006/relationships/hyperlink" Target="https://mystockmart.ru/product/prikhvatka-dlya-goryachego-aurora-silikonovaya-varezhka/" TargetMode="External"/><Relationship Id="rId3296" Type="http://schemas.openxmlformats.org/officeDocument/2006/relationships/hyperlink" Target="https://mystockmart.ru/shop/korobka-dlya-khraneniya-my-style-s-kremovaya/" TargetMode="External"/><Relationship Id="rId1703" Type="http://schemas.openxmlformats.org/officeDocument/2006/relationships/hyperlink" Target="https://mystockmart.ru/shop/servirovochnaya-salfetka-treugolnaya-45kh36sm-chernaya/" TargetMode="External"/><Relationship Id="rId1910" Type="http://schemas.openxmlformats.org/officeDocument/2006/relationships/hyperlink" Target="https://mystockmart.ru/shop/stakan-sir-de-konyak-350ml-vysokiy/" TargetMode="External"/><Relationship Id="rId3156" Type="http://schemas.openxmlformats.org/officeDocument/2006/relationships/hyperlink" Target="https://mystockmart.ru/product/nozh-universalnyy-kuro-20sm-temno-seryy/" TargetMode="External"/><Relationship Id="rId3363" Type="http://schemas.openxmlformats.org/officeDocument/2006/relationships/hyperlink" Target="https://mystockmart.ru/product/nabor-chemodanov-new-york-izumrud-3sht-neylon/" TargetMode="External"/><Relationship Id="rId284" Type="http://schemas.openxmlformats.org/officeDocument/2006/relationships/hyperlink" Target="https://mystockmart.ru/product/tarelka-desertnaya-diwali-flerish-20-5sm/" TargetMode="External"/><Relationship Id="rId491" Type="http://schemas.openxmlformats.org/officeDocument/2006/relationships/hyperlink" Target="https://mystockmart.ru/shop/salatnik-udobnoe-khranenie-17sm/" TargetMode="External"/><Relationship Id="rId2172" Type="http://schemas.openxmlformats.org/officeDocument/2006/relationships/hyperlink" Target="https://mystockmart.ru/product/kruzhka-drops-rozovyy-360ml/" TargetMode="External"/><Relationship Id="rId3016" Type="http://schemas.openxmlformats.org/officeDocument/2006/relationships/hyperlink" Target="https://mystockmart.ru/product/blyudo-servirovochnoe-ski-weekend-22sm/" TargetMode="External"/><Relationship Id="rId3223" Type="http://schemas.openxmlformats.org/officeDocument/2006/relationships/hyperlink" Target="https://mystockmart.ru/product/nabor-bokalov-dlya-vina-waterfall-2sht-550ml/" TargetMode="External"/><Relationship Id="rId144" Type="http://schemas.openxmlformats.org/officeDocument/2006/relationships/hyperlink" Target="https://mystockmart.ru/shop/salatnik-louis-xv-12sm-v-perfobokse/" TargetMode="External"/><Relationship Id="rId589" Type="http://schemas.openxmlformats.org/officeDocument/2006/relationships/hyperlink" Target="https://mystockmart.ru/product/tarelka-supovaya-sofia-20sm/" TargetMode="External"/><Relationship Id="rId796" Type="http://schemas.openxmlformats.org/officeDocument/2006/relationships/hyperlink" Target="https://mystockmart.ru/shop/tarelka-supovaya-spring-romance-23sm/" TargetMode="External"/><Relationship Id="rId2477" Type="http://schemas.openxmlformats.org/officeDocument/2006/relationships/hyperlink" Target="https://mystockmart.ru/product/gubka-natural-tsellyuloznaya-2sht/" TargetMode="External"/><Relationship Id="rId2684" Type="http://schemas.openxmlformats.org/officeDocument/2006/relationships/hyperlink" Target="https://mystockmart.ru/shop/korzinka-softex-s-seraya-4l/" TargetMode="External"/><Relationship Id="rId351" Type="http://schemas.openxmlformats.org/officeDocument/2006/relationships/hyperlink" Target="https://mystockmart.ru/shop/tarelka-obedennaya-brashmaniya-layt-blyu-26sm/" TargetMode="External"/><Relationship Id="rId449" Type="http://schemas.openxmlformats.org/officeDocument/2006/relationships/hyperlink" Target="https://mystockmart.ru/shop/salatnik-marbl-bezh-27sm/" TargetMode="External"/><Relationship Id="rId656" Type="http://schemas.openxmlformats.org/officeDocument/2006/relationships/hyperlink" Target="https://mystockmart.ru/shop/tarelka-obedennaya-blooming-seraya-24sm/" TargetMode="External"/><Relationship Id="rId863" Type="http://schemas.openxmlformats.org/officeDocument/2006/relationships/hyperlink" Target="https://mystockmart.ru/shop/nabor-salatnikov-gladkiy-fioletovye-16sm-4sht/" TargetMode="External"/><Relationship Id="rId1079" Type="http://schemas.openxmlformats.org/officeDocument/2006/relationships/hyperlink" Target="https://mystockmart.ru/shop/marmit-invite-3l-49kh24kh18sm-pryamougolnyy/" TargetMode="External"/><Relationship Id="rId1286" Type="http://schemas.openxmlformats.org/officeDocument/2006/relationships/hyperlink" Target="https://mystockmart.ru/shop/konteyner-dlya-svch-premium-1-8l-pryamougolnyy/" TargetMode="External"/><Relationship Id="rId1493" Type="http://schemas.openxmlformats.org/officeDocument/2006/relationships/hyperlink" Target="https://mystockmart.ru/shop/nozh-povarskoy-gourmet-20sm/" TargetMode="External"/><Relationship Id="rId2032" Type="http://schemas.openxmlformats.org/officeDocument/2006/relationships/hyperlink" Target="https://mystockmart.ru/shop/nabor-stakanov-umma-6sht-330ml/" TargetMode="External"/><Relationship Id="rId2337" Type="http://schemas.openxmlformats.org/officeDocument/2006/relationships/hyperlink" Target="https://mystockmart.ru/shop/kruzhka-venetsiya-280ml-1157817560/" TargetMode="External"/><Relationship Id="rId2544" Type="http://schemas.openxmlformats.org/officeDocument/2006/relationships/hyperlink" Target="https://mystockmart.ru/product/vedro-bez-kryshki-10l/" TargetMode="External"/><Relationship Id="rId2891" Type="http://schemas.openxmlformats.org/officeDocument/2006/relationships/hyperlink" Target="https://mystockmart.ru/shop/kryuchok-nastennyy-dvoynoy-power-loc-sion/" TargetMode="External"/><Relationship Id="rId2989" Type="http://schemas.openxmlformats.org/officeDocument/2006/relationships/hyperlink" Target="https://mystockmart.ru/product/tarelka-supovaya-stone-midnight-20sm/" TargetMode="External"/><Relationship Id="rId211" Type="http://schemas.openxmlformats.org/officeDocument/2006/relationships/hyperlink" Target="https://mystockmart.ru/shop/salatnik-divali-25sm/" TargetMode="External"/><Relationship Id="rId309" Type="http://schemas.openxmlformats.org/officeDocument/2006/relationships/hyperlink" Target="https://mystockmart.ru/product/tarelka-obedennaya-petalpals-25sm/" TargetMode="External"/><Relationship Id="rId516" Type="http://schemas.openxmlformats.org/officeDocument/2006/relationships/hyperlink" Target="https://mystockmart.ru/shop/kruzhka-dzhambo-bulonnitsa-eklips-500ml/" TargetMode="External"/><Relationship Id="rId1146" Type="http://schemas.openxmlformats.org/officeDocument/2006/relationships/hyperlink" Target="https://mystockmart.ru/product/forma-dlya-zapekaniya-smart-cuisine-wavy-granit-26sm-kruglaya/" TargetMode="External"/><Relationship Id="rId1798" Type="http://schemas.openxmlformats.org/officeDocument/2006/relationships/hyperlink" Target="https://mystockmart.ru/product/nabor-stopok-architecte-60ml-6sht/" TargetMode="External"/><Relationship Id="rId2751" Type="http://schemas.openxmlformats.org/officeDocument/2006/relationships/hyperlink" Target="https://mystockmart.ru/product/lotok-dlya-koshek-cosmo-s-setkoy-i-sovkom-seryy/" TargetMode="External"/><Relationship Id="rId2849" Type="http://schemas.openxmlformats.org/officeDocument/2006/relationships/hyperlink" Target="https://mystockmart.ru/shop/kovrik-pridvernyy-mosaic-rondo-brown-76kh45-sm/" TargetMode="External"/><Relationship Id="rId723" Type="http://schemas.openxmlformats.org/officeDocument/2006/relationships/hyperlink" Target="https://mystockmart.ru/shop/tarelka-obedennaya-scandy-olive-24sm-1010839557/" TargetMode="External"/><Relationship Id="rId930" Type="http://schemas.openxmlformats.org/officeDocument/2006/relationships/hyperlink" Target="https://mystockmart.ru/product/kastryulya-stark-2-4l/" TargetMode="External"/><Relationship Id="rId1006" Type="http://schemas.openxmlformats.org/officeDocument/2006/relationships/hyperlink" Target="https://mystockmart.ru/shop/blyudo-dlya-zapekaniya-i-vypechki-elegance-2-1l-30kh21kh7sm-ovalnoe/" TargetMode="External"/><Relationship Id="rId1353" Type="http://schemas.openxmlformats.org/officeDocument/2006/relationships/hyperlink" Target="https://mystockmart.ru/product/lopatka-uzkaya-na-podstavke-splash/" TargetMode="External"/><Relationship Id="rId1560" Type="http://schemas.openxmlformats.org/officeDocument/2006/relationships/hyperlink" Target="https://mystockmart.ru/shop/nozh-dlya-khleba-antique-20sm/" TargetMode="External"/><Relationship Id="rId1658" Type="http://schemas.openxmlformats.org/officeDocument/2006/relationships/hyperlink" Target="https://mystockmart.ru/shop/lotok-dlya-stolovykh-priborov-bamboo-touch-40x30x4sm/" TargetMode="External"/><Relationship Id="rId1865" Type="http://schemas.openxmlformats.org/officeDocument/2006/relationships/hyperlink" Target="https://mystockmart.ru/shop/nabor-fuzherov-bokalov-dlya-vina-allegress-4sht-420ml/" TargetMode="External"/><Relationship Id="rId2404" Type="http://schemas.openxmlformats.org/officeDocument/2006/relationships/hyperlink" Target="https://mystockmart.ru/shop/korzina-dlya-belya-loft-50l-uzkaya-s-kryshkoy-latte/" TargetMode="External"/><Relationship Id="rId2611" Type="http://schemas.openxmlformats.org/officeDocument/2006/relationships/hyperlink" Target="https://mystockmart.ru/product/korzinka-nickel-seraya-3l-15-5kh22-3kh13sm/" TargetMode="External"/><Relationship Id="rId2709" Type="http://schemas.openxmlformats.org/officeDocument/2006/relationships/hyperlink" Target="https://mystockmart.ru/shop/korzinka-beresta-venge-7-5l-s-kryshkoy/" TargetMode="External"/><Relationship Id="rId1213" Type="http://schemas.openxmlformats.org/officeDocument/2006/relationships/hyperlink" Target="https://mystockmart.ru/shop/konteyner-steklyannyy-purebox-active-neon-mix-kvadratnyy-760ml/" TargetMode="External"/><Relationship Id="rId1420" Type="http://schemas.openxmlformats.org/officeDocument/2006/relationships/hyperlink" Target="https://mystockmart.ru/shop/konservnyy-nozh-estilo/" TargetMode="External"/><Relationship Id="rId1518" Type="http://schemas.openxmlformats.org/officeDocument/2006/relationships/hyperlink" Target="https://mystockmart.ru/shop/nozh-fileynyy-marble-15sm/" TargetMode="External"/><Relationship Id="rId2916" Type="http://schemas.openxmlformats.org/officeDocument/2006/relationships/hyperlink" Target="https://mystockmart.ru/shop/mylnitsa-keramicheskaya-polaris-jet-anthracite-1815164957/" TargetMode="External"/><Relationship Id="rId3080" Type="http://schemas.openxmlformats.org/officeDocument/2006/relationships/hyperlink" Target="https://mystockmart.ru/product/forma-dlya-piroga-razemnaya-25sm/" TargetMode="External"/><Relationship Id="rId1725" Type="http://schemas.openxmlformats.org/officeDocument/2006/relationships/hyperlink" Target="https://mystockmart.ru/product/podnos-kruglyy-stone-zelenyy-30sm/" TargetMode="External"/><Relationship Id="rId1932" Type="http://schemas.openxmlformats.org/officeDocument/2006/relationships/hyperlink" Target="https://mystockmart.ru/shop/stakan-nizkiy-dallas-gold-2sht-300ml/" TargetMode="External"/><Relationship Id="rId3178" Type="http://schemas.openxmlformats.org/officeDocument/2006/relationships/hyperlink" Target="https://mystockmart.ru/product/dekanter-imperator-1l-230931608/" TargetMode="External"/><Relationship Id="rId17" Type="http://schemas.openxmlformats.org/officeDocument/2006/relationships/hyperlink" Target="https://mystockmart.ru/shop/nabor-stolovyy-divali-layt-tyurkuaz-19pr/" TargetMode="External"/><Relationship Id="rId2194" Type="http://schemas.openxmlformats.org/officeDocument/2006/relationships/hyperlink" Target="https://mystockmart.ru/shop/kruzhka-funny-cats-400ml/" TargetMode="External"/><Relationship Id="rId3038" Type="http://schemas.openxmlformats.org/officeDocument/2006/relationships/hyperlink" Target="https://mystockmart.ru/product/skovoroda-blinnaya-fortis-24sm-induktsiya/" TargetMode="External"/><Relationship Id="rId3245" Type="http://schemas.openxmlformats.org/officeDocument/2006/relationships/hyperlink" Target="https://mystockmart.ru/product/kruzhka-grand-peach-flower-700ml/" TargetMode="External"/><Relationship Id="rId166" Type="http://schemas.openxmlformats.org/officeDocument/2006/relationships/hyperlink" Target="https://mystockmart.ru/shop/tarelka-desertnaya-zelie-paradise-green-18sm/" TargetMode="External"/><Relationship Id="rId373" Type="http://schemas.openxmlformats.org/officeDocument/2006/relationships/hyperlink" Target="https://mystockmart.ru/shop/blyudo-vicky-pink-25sm/" TargetMode="External"/><Relationship Id="rId580" Type="http://schemas.openxmlformats.org/officeDocument/2006/relationships/hyperlink" Target="https://mystockmart.ru/shop/salatnik-aleksandria-14sm/" TargetMode="External"/><Relationship Id="rId2054" Type="http://schemas.openxmlformats.org/officeDocument/2006/relationships/hyperlink" Target="https://mystockmart.ru/shop/nabor-stakanov-lola-prozrachnye-6sht-200ml/" TargetMode="External"/><Relationship Id="rId2261" Type="http://schemas.openxmlformats.org/officeDocument/2006/relationships/hyperlink" Target="https://mystockmart.ru/shop/kruzhka-fitnes-320ml-zolotoy-med/" TargetMode="External"/><Relationship Id="rId2499" Type="http://schemas.openxmlformats.org/officeDocument/2006/relationships/hyperlink" Target="https://mystockmart.ru/shop/salfetka-ultra-fresh-iz-mikrofibry-s-antibakterialnym-effektom-2-1sht/" TargetMode="External"/><Relationship Id="rId3105" Type="http://schemas.openxmlformats.org/officeDocument/2006/relationships/hyperlink" Target="https://mystockmart.ru/product/konteyner-dlya-khraneniya-line-zelyenyy-1750ml-s-klapanom-pryamougolnyy/" TargetMode="External"/><Relationship Id="rId3312" Type="http://schemas.openxmlformats.org/officeDocument/2006/relationships/hyperlink" Target="https://mystockmart.ru/product/chemodan-oslo-zelenyy-76sm-l-abs/" TargetMode="External"/><Relationship Id="rId1" Type="http://schemas.openxmlformats.org/officeDocument/2006/relationships/hyperlink" Target="https://mystockmart.ru/product/nabor-stolovyy-apy-paradise-green-18-predmetov-6-person/" TargetMode="External"/><Relationship Id="rId233" Type="http://schemas.openxmlformats.org/officeDocument/2006/relationships/hyperlink" Target="https://mystockmart.ru/product/salatnik-diwali-fusion-12sm/" TargetMode="External"/><Relationship Id="rId440" Type="http://schemas.openxmlformats.org/officeDocument/2006/relationships/hyperlink" Target="https://mystockmart.ru/shop/tarelka-desertnaya-zoe-black-18sm/" TargetMode="External"/><Relationship Id="rId678" Type="http://schemas.openxmlformats.org/officeDocument/2006/relationships/hyperlink" Target="https://mystockmart.ru/shop/salatnik-black-gold-14sm-1117077448/" TargetMode="External"/><Relationship Id="rId885" Type="http://schemas.openxmlformats.org/officeDocument/2006/relationships/hyperlink" Target="https://mystockmart.ru/shop/tarelka-supovaya-service-18-5sm-kruglaya-miks-tsvetov/" TargetMode="External"/><Relationship Id="rId1070" Type="http://schemas.openxmlformats.org/officeDocument/2006/relationships/hyperlink" Target="https://mystockmart.ru/shop/forma-dlya-zapekaniya-asimetria-25kh20sm-pryamougolnaya/" TargetMode="External"/><Relationship Id="rId2121" Type="http://schemas.openxmlformats.org/officeDocument/2006/relationships/hyperlink" Target="https://mystockmart.ru/product/french-press-color-wood-sero-zelenyy-350ml/" TargetMode="External"/><Relationship Id="rId2359" Type="http://schemas.openxmlformats.org/officeDocument/2006/relationships/hyperlink" Target="https://mystockmart.ru/product/vaza-waterfall-30-5sm-v-podarochnoy-upakovke-a/" TargetMode="External"/><Relationship Id="rId2566" Type="http://schemas.openxmlformats.org/officeDocument/2006/relationships/hyperlink" Target="https://mystockmart.ru/shop/nabor-dlya-uborki-dsv/" TargetMode="External"/><Relationship Id="rId2773" Type="http://schemas.openxmlformats.org/officeDocument/2006/relationships/hyperlink" Target="https://mystockmart.ru/shop/veshalka-dlya-kostyuma-classic/" TargetMode="External"/><Relationship Id="rId2980" Type="http://schemas.openxmlformats.org/officeDocument/2006/relationships/hyperlink" Target="https://mystockmart.ru/product/nabor-salatnikov-chikago-4sht-10sm/" TargetMode="External"/><Relationship Id="rId300" Type="http://schemas.openxmlformats.org/officeDocument/2006/relationships/hyperlink" Target="https://mystockmart.ru/product/tarelka-obedennaya-kolory-fog-27sm/" TargetMode="External"/><Relationship Id="rId538" Type="http://schemas.openxmlformats.org/officeDocument/2006/relationships/hyperlink" Target="https://mystockmart.ru/shop/salatnik-flora-15sm/" TargetMode="External"/><Relationship Id="rId745" Type="http://schemas.openxmlformats.org/officeDocument/2006/relationships/hyperlink" Target="https://mystockmart.ru/shop/kruzhka-daily-biryuzovyy-350ml/" TargetMode="External"/><Relationship Id="rId952" Type="http://schemas.openxmlformats.org/officeDocument/2006/relationships/hyperlink" Target="https://mystockmart.ru/shop/kastryulya-s-kryshkoy-optima-6-5l/" TargetMode="External"/><Relationship Id="rId1168" Type="http://schemas.openxmlformats.org/officeDocument/2006/relationships/hyperlink" Target="https://mystockmart.ru/shop/banka-dlya-khraneniya-sypuchikh-produktov-elsa-1300ml/" TargetMode="External"/><Relationship Id="rId1375" Type="http://schemas.openxmlformats.org/officeDocument/2006/relationships/hyperlink" Target="https://mystockmart.ru/shop/lopatka-pekarskaya-olive/" TargetMode="External"/><Relationship Id="rId1582" Type="http://schemas.openxmlformats.org/officeDocument/2006/relationships/hyperlink" Target="https://mystockmart.ru/shop/doska-razdelochnaya-bamboo-25kh35sm/" TargetMode="External"/><Relationship Id="rId2219" Type="http://schemas.openxmlformats.org/officeDocument/2006/relationships/hyperlink" Target="https://mystockmart.ru/shop/chaynaya-para-fiesta-dymchato-goluboy-220ml/" TargetMode="External"/><Relationship Id="rId2426" Type="http://schemas.openxmlformats.org/officeDocument/2006/relationships/hyperlink" Target="https://mystockmart.ru/shop/korzina-dlya-belya-rattan-slonovaya-kost-35l/" TargetMode="External"/><Relationship Id="rId2633" Type="http://schemas.openxmlformats.org/officeDocument/2006/relationships/hyperlink" Target="https://mystockmart.ru/shop/korzina-diamond-tyemno-seraya-22kh22kh17-5sm-kruglaya-s-ruchkami/" TargetMode="External"/><Relationship Id="rId81" Type="http://schemas.openxmlformats.org/officeDocument/2006/relationships/hyperlink" Target="https://mystockmart.ru/product/salatnik-trianon-18sm-1649386559/" TargetMode="External"/><Relationship Id="rId605" Type="http://schemas.openxmlformats.org/officeDocument/2006/relationships/hyperlink" Target="https://mystockmart.ru/shop/tarelka-desertnaya-dynasty-21sm/" TargetMode="External"/><Relationship Id="rId812" Type="http://schemas.openxmlformats.org/officeDocument/2006/relationships/hyperlink" Target="https://mystockmart.ru/shop/salatnik-wild-botanicals-23sm/" TargetMode="External"/><Relationship Id="rId1028" Type="http://schemas.openxmlformats.org/officeDocument/2006/relationships/hyperlink" Target="https://mystockmart.ru/shop/blyudo-pryamougolnoe-o-cuisine-35kh22sm/" TargetMode="External"/><Relationship Id="rId1235" Type="http://schemas.openxmlformats.org/officeDocument/2006/relationships/hyperlink" Target="https://mystockmart.ru/shop/konteyner-dlya-zamorozki-alaska-2l-belyy/" TargetMode="External"/><Relationship Id="rId1442" Type="http://schemas.openxmlformats.org/officeDocument/2006/relationships/hyperlink" Target="https://mystockmart.ru/shop/lopatka-universalnaya-scandinavia/" TargetMode="External"/><Relationship Id="rId1887" Type="http://schemas.openxmlformats.org/officeDocument/2006/relationships/hyperlink" Target="https://mystockmart.ru/shop/stakan-roman-siniy-250ml-nizkiy/" TargetMode="External"/><Relationship Id="rId2840" Type="http://schemas.openxmlformats.org/officeDocument/2006/relationships/hyperlink" Target="https://mystockmart.ru/shop/nabor-podrostkovykh-veshalok-35sm-8sht/" TargetMode="External"/><Relationship Id="rId2938" Type="http://schemas.openxmlformats.org/officeDocument/2006/relationships/hyperlink" Target="https://mystockmart.ru/product/nabor-stolovyy-diwali-white-20pr/" TargetMode="External"/><Relationship Id="rId1302" Type="http://schemas.openxmlformats.org/officeDocument/2006/relationships/hyperlink" Target="https://mystockmart.ru/product/organayzer-dlya-chaynykh-paketikov-bezhevyy/" TargetMode="External"/><Relationship Id="rId1747" Type="http://schemas.openxmlformats.org/officeDocument/2006/relationships/hyperlink" Target="https://mystockmart.ru/shop/shtof-dlya-krepkikh-napitkov-spirit-of-lion-850ml/" TargetMode="External"/><Relationship Id="rId1954" Type="http://schemas.openxmlformats.org/officeDocument/2006/relationships/hyperlink" Target="https://mystockmart.ru/shop/ryumka-kokteylnaya-edem-120ml/" TargetMode="External"/><Relationship Id="rId2700" Type="http://schemas.openxmlformats.org/officeDocument/2006/relationships/hyperlink" Target="https://mystockmart.ru/shop/konteyner-loft-belyy-305kh210kh125mm-na-kolesakh-shirokiy/" TargetMode="External"/><Relationship Id="rId39" Type="http://schemas.openxmlformats.org/officeDocument/2006/relationships/hyperlink" Target="https://mystockmart.ru/shop/stolovyy-nabor-zeli-19pr/" TargetMode="External"/><Relationship Id="rId1607" Type="http://schemas.openxmlformats.org/officeDocument/2006/relationships/hyperlink" Target="https://mystockmart.ru/shop/lozhka-chaynaya-freedom-2sht/" TargetMode="External"/><Relationship Id="rId1814" Type="http://schemas.openxmlformats.org/officeDocument/2006/relationships/hyperlink" Target="https://mystockmart.ru/shop/stakan-nizkiy-primary-color-zelenyy-360ml/" TargetMode="External"/><Relationship Id="rId3267" Type="http://schemas.openxmlformats.org/officeDocument/2006/relationships/hyperlink" Target="https://mystockmart.ru/product/meshok-dlya-stirki-nizhnego-belya-konus-16kh14sm/" TargetMode="External"/><Relationship Id="rId188" Type="http://schemas.openxmlformats.org/officeDocument/2006/relationships/hyperlink" Target="https://mystockmart.ru/shop/tarelka-desertnaya-idilliya-london-topaz-19sm/" TargetMode="External"/><Relationship Id="rId395" Type="http://schemas.openxmlformats.org/officeDocument/2006/relationships/hyperlink" Target="https://mystockmart.ru/shop/salatnik-selesti-tyurkuaz-16-5sm/" TargetMode="External"/><Relationship Id="rId2076" Type="http://schemas.openxmlformats.org/officeDocument/2006/relationships/hyperlink" Target="https://mystockmart.ru/shop/kuvshin-orient-1-8l-s-kryshkoy/" TargetMode="External"/><Relationship Id="rId2283" Type="http://schemas.openxmlformats.org/officeDocument/2006/relationships/hyperlink" Target="https://mystockmart.ru/shop/nabor-kruzhek-troquet-6sht-310ml/" TargetMode="External"/><Relationship Id="rId2490" Type="http://schemas.openxmlformats.org/officeDocument/2006/relationships/hyperlink" Target="https://mystockmart.ru/shop/gubka-pur-kolors-3-1sht/" TargetMode="External"/><Relationship Id="rId2588" Type="http://schemas.openxmlformats.org/officeDocument/2006/relationships/hyperlink" Target="https://mystockmart.ru/shop/vedro-dlya-musora-vittorio-50l/" TargetMode="External"/><Relationship Id="rId3127" Type="http://schemas.openxmlformats.org/officeDocument/2006/relationships/hyperlink" Target="https://mystockmart.ru/product/konteyner-dlya-ovoshchey-7-6l-seryy/" TargetMode="External"/><Relationship Id="rId3334" Type="http://schemas.openxmlformats.org/officeDocument/2006/relationships/hyperlink" Target="https://mystockmart.ru/product/chemodan-new-york-izumrud-m-neylon/" TargetMode="External"/><Relationship Id="rId255" Type="http://schemas.openxmlformats.org/officeDocument/2006/relationships/hyperlink" Target="https://mystockmart.ru/shop/tarelka-desertnaya-divali-granit-19sm/" TargetMode="External"/><Relationship Id="rId462" Type="http://schemas.openxmlformats.org/officeDocument/2006/relationships/hyperlink" Target="https://mystockmart.ru/shop/blyudo-dlya-podachi-frends-taym-blek-25sm-plov/" TargetMode="External"/><Relationship Id="rId1092" Type="http://schemas.openxmlformats.org/officeDocument/2006/relationships/hyperlink" Target="https://mystockmart.ru/shop/forma-dlya-vypechki-amore-roster-21-5x16-5x4-5sm/" TargetMode="External"/><Relationship Id="rId1397" Type="http://schemas.openxmlformats.org/officeDocument/2006/relationships/hyperlink" Target="https://mystockmart.ru/product/nozh-dlya-chistki-ovoshchey-i-fruktov-bosque-gorizontalnyy/" TargetMode="External"/><Relationship Id="rId2143" Type="http://schemas.openxmlformats.org/officeDocument/2006/relationships/hyperlink" Target="https://mystockmart.ru/shop/termokruzhka-latte-400ml/" TargetMode="External"/><Relationship Id="rId2350" Type="http://schemas.openxmlformats.org/officeDocument/2006/relationships/hyperlink" Target="https://mystockmart.ru/shop/kruzhka-winter-mug-600ml-s-podveskoy/" TargetMode="External"/><Relationship Id="rId2795" Type="http://schemas.openxmlformats.org/officeDocument/2006/relationships/hyperlink" Target="https://mystockmart.ru/shop/nabor-veshalok-universalnykh-status-3sht/" TargetMode="External"/><Relationship Id="rId115" Type="http://schemas.openxmlformats.org/officeDocument/2006/relationships/hyperlink" Target="https://mystockmart.ru/shop/tarelka-supovaya-arena-23sm/" TargetMode="External"/><Relationship Id="rId322" Type="http://schemas.openxmlformats.org/officeDocument/2006/relationships/hyperlink" Target="https://mystockmart.ru/shop/salatnik-cannes-12sm/" TargetMode="External"/><Relationship Id="rId767" Type="http://schemas.openxmlformats.org/officeDocument/2006/relationships/hyperlink" Target="https://mystockmart.ru/shop/kruzhka-twist-grozovoe-nebo-360ml/" TargetMode="External"/><Relationship Id="rId974" Type="http://schemas.openxmlformats.org/officeDocument/2006/relationships/hyperlink" Target="https://mystockmart.ru/shop/skovoroda-optima-stone-24sm-induktsiya/" TargetMode="External"/><Relationship Id="rId2003" Type="http://schemas.openxmlformats.org/officeDocument/2006/relationships/hyperlink" Target="https://mystockmart.ru/shop/stakan-shambor-200ml/" TargetMode="External"/><Relationship Id="rId2210" Type="http://schemas.openxmlformats.org/officeDocument/2006/relationships/hyperlink" Target="https://mystockmart.ru/product/kruzhka-coffeemania-bezhevaya-420ml/" TargetMode="External"/><Relationship Id="rId2448" Type="http://schemas.openxmlformats.org/officeDocument/2006/relationships/hyperlink" Target="https://mystockmart.ru/shop/paket-vakuumnyy-home-ploskiy-60kh80sm/" TargetMode="External"/><Relationship Id="rId2655" Type="http://schemas.openxmlformats.org/officeDocument/2006/relationships/hyperlink" Target="https://mystockmart.ru/product/korobka-infinity-11l-tyurkuaz/" TargetMode="External"/><Relationship Id="rId2862" Type="http://schemas.openxmlformats.org/officeDocument/2006/relationships/hyperlink" Target="https://mystockmart.ru/shop/rykhlitel/" TargetMode="External"/><Relationship Id="rId627" Type="http://schemas.openxmlformats.org/officeDocument/2006/relationships/hyperlink" Target="https://mystockmart.ru/shop/stolovyy-serviz-venus-18-predmetov/" TargetMode="External"/><Relationship Id="rId834" Type="http://schemas.openxmlformats.org/officeDocument/2006/relationships/hyperlink" Target="https://mystockmart.ru/shop/menazhnitsa-madera-noche-3-sektsii-ovalnaya-1685764524/" TargetMode="External"/><Relationship Id="rId1257" Type="http://schemas.openxmlformats.org/officeDocument/2006/relationships/hyperlink" Target="https://mystockmart.ru/product/konteyner-butterfly-bright-germetichnyy-0-75l-krasnyy/" TargetMode="External"/><Relationship Id="rId1464" Type="http://schemas.openxmlformats.org/officeDocument/2006/relationships/hyperlink" Target="https://mystockmart.ru/shop/durshlag-aqua-21sm-vrashchayushchiysya/" TargetMode="External"/><Relationship Id="rId1671" Type="http://schemas.openxmlformats.org/officeDocument/2006/relationships/hyperlink" Target="https://mystockmart.ru/shop/sushilka-dlya-posudy-premiere-2-kh-urovnevaya/" TargetMode="External"/><Relationship Id="rId2308" Type="http://schemas.openxmlformats.org/officeDocument/2006/relationships/hyperlink" Target="https://mystockmart.ru/shop/kruzhka-aura-moderna-300ml/" TargetMode="External"/><Relationship Id="rId2515" Type="http://schemas.openxmlformats.org/officeDocument/2006/relationships/hyperlink" Target="https://mystockmart.ru/shop/megapack-gubka-colors-30sht/" TargetMode="External"/><Relationship Id="rId2722" Type="http://schemas.openxmlformats.org/officeDocument/2006/relationships/hyperlink" Target="https://mystockmart.ru/shop/konteyner-khozyaystvennyy-universalnyy-na-kolesakh-10l/" TargetMode="External"/><Relationship Id="rId901" Type="http://schemas.openxmlformats.org/officeDocument/2006/relationships/hyperlink" Target="https://mystockmart.ru/shop/blyudo-klever-25sm/" TargetMode="External"/><Relationship Id="rId1117" Type="http://schemas.openxmlformats.org/officeDocument/2006/relationships/hyperlink" Target="https://mystockmart.ru/shop/forma-dlya-maffinov-apricot-6sht/" TargetMode="External"/><Relationship Id="rId1324" Type="http://schemas.openxmlformats.org/officeDocument/2006/relationships/hyperlink" Target="https://mystockmart.ru/product/miska-dlya-smeshivaniya-shape-4-4l-24sm/" TargetMode="External"/><Relationship Id="rId1531" Type="http://schemas.openxmlformats.org/officeDocument/2006/relationships/hyperlink" Target="https://mystockmart.ru/shop/nozh-dlya-fruktov-steel-9sm/" TargetMode="External"/><Relationship Id="rId1769" Type="http://schemas.openxmlformats.org/officeDocument/2006/relationships/hyperlink" Target="https://mystockmart.ru/shop/nabor-stakanov-longshamp-230ml-nizkie-6sht/" TargetMode="External"/><Relationship Id="rId1976" Type="http://schemas.openxmlformats.org/officeDocument/2006/relationships/hyperlink" Target="https://mystockmart.ru/shop/stopka-misteriya-50ml/" TargetMode="External"/><Relationship Id="rId3191" Type="http://schemas.openxmlformats.org/officeDocument/2006/relationships/hyperlink" Target="https://mystockmart.ru/product/nabor-stakanov-nizkikh-dlya-viski-vremya-degustatsiy-300ml-4sht/" TargetMode="External"/><Relationship Id="rId30" Type="http://schemas.openxmlformats.org/officeDocument/2006/relationships/hyperlink" Target="https://mystockmart.ru/shop/stolovyy-nabor-ambyante-eklips-19-predmetov-salatnik-24-sm/" TargetMode="External"/><Relationship Id="rId1629" Type="http://schemas.openxmlformats.org/officeDocument/2006/relationships/hyperlink" Target="https://mystockmart.ru/shop/nabor-stolovykh-priborov-milano-24-predmeta/" TargetMode="External"/><Relationship Id="rId1836" Type="http://schemas.openxmlformats.org/officeDocument/2006/relationships/hyperlink" Target="https://mystockmart.ru/shop/bokal-dlya-shampanskogo-selest-160ml-zolotistyy-khameleon-6sht/" TargetMode="External"/><Relationship Id="rId3289" Type="http://schemas.openxmlformats.org/officeDocument/2006/relationships/hyperlink" Target="https://mystockmart.ru/product/shvabra-ultramaks-1-sht/" TargetMode="External"/><Relationship Id="rId1903" Type="http://schemas.openxmlformats.org/officeDocument/2006/relationships/hyperlink" Target="https://mystockmart.ru/shop/nabor-kruzhek-dlya-piva-gamburg-2sht-330ml/" TargetMode="External"/><Relationship Id="rId2098" Type="http://schemas.openxmlformats.org/officeDocument/2006/relationships/hyperlink" Target="https://mystockmart.ru/shop/shtopor-seryy-metallik-23sm-viva-chrome/" TargetMode="External"/><Relationship Id="rId3051" Type="http://schemas.openxmlformats.org/officeDocument/2006/relationships/hyperlink" Target="https://mystockmart.ru/product/kastryulya-armonia-5l/" TargetMode="External"/><Relationship Id="rId3149" Type="http://schemas.openxmlformats.org/officeDocument/2006/relationships/hyperlink" Target="https://mystockmart.ru/product/nozh-universalnyy-heritage-13sm/" TargetMode="External"/><Relationship Id="rId3356" Type="http://schemas.openxmlformats.org/officeDocument/2006/relationships/hyperlink" Target="https://mystockmart.ru/product/chemodan-quarts-krasnyy-m-abs/" TargetMode="External"/><Relationship Id="rId277" Type="http://schemas.openxmlformats.org/officeDocument/2006/relationships/hyperlink" Target="https://mystockmart.ru/shop/tarelka-desertnaya-diwali-neo-romance-pink-21sm/" TargetMode="External"/><Relationship Id="rId484" Type="http://schemas.openxmlformats.org/officeDocument/2006/relationships/hyperlink" Target="https://mystockmart.ru/shop/salatnik-kosmos-17sm/" TargetMode="External"/><Relationship Id="rId2165" Type="http://schemas.openxmlformats.org/officeDocument/2006/relationships/hyperlink" Target="https://mystockmart.ru/shop/kruzhka-black-white-chernaya-390ml/" TargetMode="External"/><Relationship Id="rId3009" Type="http://schemas.openxmlformats.org/officeDocument/2006/relationships/hyperlink" Target="https://mystockmart.ru/product/tarelka-supovaya-mood-dymchato-goluboy-20sm/" TargetMode="External"/><Relationship Id="rId3216" Type="http://schemas.openxmlformats.org/officeDocument/2006/relationships/hyperlink" Target="https://mystockmart.ru/product/nabor-stakanov-tulipa-6sht-350ml-nizkikh/" TargetMode="External"/><Relationship Id="rId137" Type="http://schemas.openxmlformats.org/officeDocument/2006/relationships/hyperlink" Target="https://mystockmart.ru/product/tarelka-obedennaya-ammonit-26sm/" TargetMode="External"/><Relationship Id="rId344" Type="http://schemas.openxmlformats.org/officeDocument/2006/relationships/hyperlink" Target="https://mystockmart.ru/shop/salatnik-karin-granit-12sm/" TargetMode="External"/><Relationship Id="rId691" Type="http://schemas.openxmlformats.org/officeDocument/2006/relationships/hyperlink" Target="https://mystockmart.ru/shop/tarelka-supovaya-oh-splash-zelenyy-20-5sm-660ml/" TargetMode="External"/><Relationship Id="rId789" Type="http://schemas.openxmlformats.org/officeDocument/2006/relationships/hyperlink" Target="https://mystockmart.ru/shop/tarelka-obedennaya-helezone-green-28sm/" TargetMode="External"/><Relationship Id="rId996" Type="http://schemas.openxmlformats.org/officeDocument/2006/relationships/hyperlink" Target="https://mystockmart.ru/shop/kazan-granit-4l-28sm-s-kryshkoy-1294594595/" TargetMode="External"/><Relationship Id="rId2025" Type="http://schemas.openxmlformats.org/officeDocument/2006/relationships/hyperlink" Target="https://mystockmart.ru/product/nabor-bokalov-dlya-vina-tulipa-optic-6sht-350ml-74108984/" TargetMode="External"/><Relationship Id="rId2372" Type="http://schemas.openxmlformats.org/officeDocument/2006/relationships/hyperlink" Target="https://mystockmart.ru/shop/gladilnaya-doska-nika-grand-122x42sm/" TargetMode="External"/><Relationship Id="rId2677" Type="http://schemas.openxmlformats.org/officeDocument/2006/relationships/hyperlink" Target="https://mystockmart.ru/shop/korzina-softex-l-tyemno-seraya-19l/" TargetMode="External"/><Relationship Id="rId2884" Type="http://schemas.openxmlformats.org/officeDocument/2006/relationships/hyperlink" Target="https://mystockmart.ru/shop/nabor-mebeli-3pr-kreslo-2sht-stolik-1sht/" TargetMode="External"/><Relationship Id="rId551" Type="http://schemas.openxmlformats.org/officeDocument/2006/relationships/hyperlink" Target="https://mystockmart.ru/shop/kruzhka-aurora-350ml/" TargetMode="External"/><Relationship Id="rId649" Type="http://schemas.openxmlformats.org/officeDocument/2006/relationships/hyperlink" Target="https://mystockmart.ru/shop/tarelka-supovaya-blooming-rozovaya-20sm/" TargetMode="External"/><Relationship Id="rId856" Type="http://schemas.openxmlformats.org/officeDocument/2006/relationships/hyperlink" Target="https://mystockmart.ru/product/salatnik-gladkiy-lak-miks-nyu-11sm/" TargetMode="External"/><Relationship Id="rId1181" Type="http://schemas.openxmlformats.org/officeDocument/2006/relationships/hyperlink" Target="https://mystockmart.ru/shop/banka-steklyannaya-s-kryshkoy-fleur-1000ml/" TargetMode="External"/><Relationship Id="rId1279" Type="http://schemas.openxmlformats.org/officeDocument/2006/relationships/hyperlink" Target="https://mystockmart.ru/shop/konteyner-s-setkoy-ekstra-lok-bright-s-1-1l/" TargetMode="External"/><Relationship Id="rId1486" Type="http://schemas.openxmlformats.org/officeDocument/2006/relationships/hyperlink" Target="https://mystockmart.ru/shop/kruzhka-dlya-miksera-3-2l/" TargetMode="External"/><Relationship Id="rId2232" Type="http://schemas.openxmlformats.org/officeDocument/2006/relationships/hyperlink" Target="https://mystockmart.ru/product/kruzhka-vicy-ice-500ml/" TargetMode="External"/><Relationship Id="rId2537" Type="http://schemas.openxmlformats.org/officeDocument/2006/relationships/hyperlink" Target="https://mystockmart.ru/shop/gubka-medzhik-nabor-10sht/" TargetMode="External"/><Relationship Id="rId204" Type="http://schemas.openxmlformats.org/officeDocument/2006/relationships/hyperlink" Target="https://mystockmart.ru/shop/tarelka-desertnaya-divali-21sm/" TargetMode="External"/><Relationship Id="rId411" Type="http://schemas.openxmlformats.org/officeDocument/2006/relationships/hyperlink" Target="https://mystockmart.ru/shop/tarelka-supovaya-selesti-silver-20sm/" TargetMode="External"/><Relationship Id="rId509" Type="http://schemas.openxmlformats.org/officeDocument/2006/relationships/hyperlink" Target="https://mystockmart.ru/shop/salatnik-aureliya-13sm/" TargetMode="External"/><Relationship Id="rId1041" Type="http://schemas.openxmlformats.org/officeDocument/2006/relationships/hyperlink" Target="https://mystockmart.ru/shop/forma-dlya-zapekaniya-smart-cooking-26sm/" TargetMode="External"/><Relationship Id="rId1139" Type="http://schemas.openxmlformats.org/officeDocument/2006/relationships/hyperlink" Target="https://mystockmart.ru/shop/forma-dlya-zapekaniya-smart-cuisine-trianon-22kh16sm-ovalnaya/" TargetMode="External"/><Relationship Id="rId1346" Type="http://schemas.openxmlformats.org/officeDocument/2006/relationships/hyperlink" Target="https://mystockmart.ru/product/nabor-kukhonnykh-prinadlezhnostey-creman-na-podstavke-10-predmetov/" TargetMode="External"/><Relationship Id="rId1693" Type="http://schemas.openxmlformats.org/officeDocument/2006/relationships/hyperlink" Target="https://mystockmart.ru/shop/servirovochnaya-salfetka-treugolnaya-45kh36sm-seraya/" TargetMode="External"/><Relationship Id="rId1998" Type="http://schemas.openxmlformats.org/officeDocument/2006/relationships/hyperlink" Target="https://mystockmart.ru/shop/stakan-venetsiya-vysokiy-300ml/" TargetMode="External"/><Relationship Id="rId2744" Type="http://schemas.openxmlformats.org/officeDocument/2006/relationships/hyperlink" Target="https://mystockmart.ru/shop/korobka-dlya-khraneniya-obuvi-14kh32kh10sm/" TargetMode="External"/><Relationship Id="rId2951" Type="http://schemas.openxmlformats.org/officeDocument/2006/relationships/hyperlink" Target="https://mystockmart.ru/product/tarelka-obedennaya-diwali-oakenna-peach-25sm/" TargetMode="External"/><Relationship Id="rId716" Type="http://schemas.openxmlformats.org/officeDocument/2006/relationships/hyperlink" Target="https://mystockmart.ru/shop/tarelka-obedennaya-scandy-milk-24sm-633068078/" TargetMode="External"/><Relationship Id="rId923" Type="http://schemas.openxmlformats.org/officeDocument/2006/relationships/hyperlink" Target="https://mystockmart.ru/product/nabor-kukhonnoy-posudy-fiamma-3pr-kovsh-1-4l-kastryuli-2-9l-5-1l/" TargetMode="External"/><Relationship Id="rId1553" Type="http://schemas.openxmlformats.org/officeDocument/2006/relationships/hyperlink" Target="https://mystockmart.ru/shop/nozh-dlya-fruktov-antique-9sm/" TargetMode="External"/><Relationship Id="rId1760" Type="http://schemas.openxmlformats.org/officeDocument/2006/relationships/hyperlink" Target="https://mystockmart.ru/shop/nabor-fuzherov-bokalov-dlya-shampanskogo-longshamp-140ml-6sht/" TargetMode="External"/><Relationship Id="rId1858" Type="http://schemas.openxmlformats.org/officeDocument/2006/relationships/hyperlink" Target="https://mystockmart.ru/shop/bokal-dlya-shampanskogo-allegresse-175ml/" TargetMode="External"/><Relationship Id="rId2604" Type="http://schemas.openxmlformats.org/officeDocument/2006/relationships/hyperlink" Target="https://mystockmart.ru/shop/organayzer-premium-belyy/" TargetMode="External"/><Relationship Id="rId2811" Type="http://schemas.openxmlformats.org/officeDocument/2006/relationships/hyperlink" Target="https://mystockmart.ru/shop/nabor-veshalok-universalnykh-siluet-cream-44sm-4sht/" TargetMode="External"/><Relationship Id="rId52" Type="http://schemas.openxmlformats.org/officeDocument/2006/relationships/hyperlink" Target="https://mystockmart.ru/shop/stolovyy-nabor-karin-kreyzi-flauer-46-predmetov/" TargetMode="External"/><Relationship Id="rId1206" Type="http://schemas.openxmlformats.org/officeDocument/2006/relationships/hyperlink" Target="https://mystockmart.ru/product/konteyner-dlya-khraneniya-produktov-clara-siniy-2850ml-s-zashchyelkivayushcheysya-kryshkoy-pryamougo/" TargetMode="External"/><Relationship Id="rId1413" Type="http://schemas.openxmlformats.org/officeDocument/2006/relationships/hyperlink" Target="https://mystockmart.ru/shop/slayser-lopatka-dlya-syra-estilo/" TargetMode="External"/><Relationship Id="rId1620" Type="http://schemas.openxmlformats.org/officeDocument/2006/relationships/hyperlink" Target="https://mystockmart.ru/shop/lozhka-stolovaya-florence-2sht/" TargetMode="External"/><Relationship Id="rId2909" Type="http://schemas.openxmlformats.org/officeDocument/2006/relationships/hyperlink" Target="https://mystockmart.ru/shop/shtanga-dlya-polotentsa-cuba-duo/" TargetMode="External"/><Relationship Id="rId3073" Type="http://schemas.openxmlformats.org/officeDocument/2006/relationships/hyperlink" Target="https://mystockmart.ru/product/zharovnya-granit-3-5l-28sm-s-kryshkoy-induktsiya/" TargetMode="External"/><Relationship Id="rId3280" Type="http://schemas.openxmlformats.org/officeDocument/2006/relationships/hyperlink" Target="https://mystockmart.ru/product/gubka-profilirovannaya-pur-active-2-sht/" TargetMode="External"/><Relationship Id="rId1718" Type="http://schemas.openxmlformats.org/officeDocument/2006/relationships/hyperlink" Target="https://mystockmart.ru/shop/skatert-zhidkoe-steklo-120x80sm-1-2mm/" TargetMode="External"/><Relationship Id="rId1925" Type="http://schemas.openxmlformats.org/officeDocument/2006/relationships/hyperlink" Target="https://mystockmart.ru/shop/stakan-nizkiy-gabi-350ml/" TargetMode="External"/><Relationship Id="rId3140" Type="http://schemas.openxmlformats.org/officeDocument/2006/relationships/hyperlink" Target="https://mystockmart.ru/product/korzina-dlya-piknika-magic-zelyenaya-21l-skladnaya-so-stolikom/" TargetMode="External"/><Relationship Id="rId3378" Type="http://schemas.openxmlformats.org/officeDocument/2006/relationships/hyperlink" Target="https://mystockmart.ru/product/chaynaya-para-v-gostyakh-u-gnomov-300ml/" TargetMode="External"/><Relationship Id="rId299" Type="http://schemas.openxmlformats.org/officeDocument/2006/relationships/hyperlink" Target="https://mystockmart.ru/product/tarelka-supovaya-kolory-fog-20sm/" TargetMode="External"/><Relationship Id="rId2187" Type="http://schemas.openxmlformats.org/officeDocument/2006/relationships/hyperlink" Target="https://mystockmart.ru/shop/kruzhka-spring-romance-300ml/" TargetMode="External"/><Relationship Id="rId2394" Type="http://schemas.openxmlformats.org/officeDocument/2006/relationships/hyperlink" Target="https://mystockmart.ru/product/sushilka-napolnaya-nika-20m-rozovoe-zoloto-ind-upak/" TargetMode="External"/><Relationship Id="rId3238" Type="http://schemas.openxmlformats.org/officeDocument/2006/relationships/hyperlink" Target="https://mystockmart.ru/product/termokruzhka-latte-400ml/" TargetMode="External"/><Relationship Id="rId159" Type="http://schemas.openxmlformats.org/officeDocument/2006/relationships/hyperlink" Target="https://mystockmart.ru/shop/salatnik-zelie-black-16sm/" TargetMode="External"/><Relationship Id="rId366" Type="http://schemas.openxmlformats.org/officeDocument/2006/relationships/hyperlink" Target="https://mystockmart.ru/shop/tarelka-desertnaya-pampille-granit-19sm/" TargetMode="External"/><Relationship Id="rId573" Type="http://schemas.openxmlformats.org/officeDocument/2006/relationships/hyperlink" Target="https://mystockmart.ru/shop/tarelka-desertnaya-iconic-21sm/" TargetMode="External"/><Relationship Id="rId780" Type="http://schemas.openxmlformats.org/officeDocument/2006/relationships/hyperlink" Target="https://mystockmart.ru/shop/tarelka-obedennaya-emerald-green-27sm-1537416531/" TargetMode="External"/><Relationship Id="rId2047" Type="http://schemas.openxmlformats.org/officeDocument/2006/relationships/hyperlink" Target="https://mystockmart.ru/shop/nabor-bokalov-barnyy-4-v-1/" TargetMode="External"/><Relationship Id="rId2254" Type="http://schemas.openxmlformats.org/officeDocument/2006/relationships/hyperlink" Target="https://mystockmart.ru/shop/kruzhka-fitnes-domiki-320ml/" TargetMode="External"/><Relationship Id="rId2461" Type="http://schemas.openxmlformats.org/officeDocument/2006/relationships/hyperlink" Target="https://mystockmart.ru/product/salfetka-gubchataya-bloom-3sht-15x18sm/" TargetMode="External"/><Relationship Id="rId2699" Type="http://schemas.openxmlformats.org/officeDocument/2006/relationships/hyperlink" Target="https://mystockmart.ru/shop/konteyner-loft-na-kolesakh-shirokiy-305kh210kh125mm-pudra/" TargetMode="External"/><Relationship Id="rId3000" Type="http://schemas.openxmlformats.org/officeDocument/2006/relationships/hyperlink" Target="https://mystockmart.ru/product/kruzhka-stone-seryy-370ml/" TargetMode="External"/><Relationship Id="rId3305" Type="http://schemas.openxmlformats.org/officeDocument/2006/relationships/hyperlink" Target="https://mystockmart.ru/product/nabor-veshalok-dlya-bryuk-yubok-neo-matte-beige-3sht-30sm/" TargetMode="External"/><Relationship Id="rId226" Type="http://schemas.openxmlformats.org/officeDocument/2006/relationships/hyperlink" Target="https://mystockmart.ru/shop/salatnik-divali-paradayz-grin-14-5sm/" TargetMode="External"/><Relationship Id="rId433" Type="http://schemas.openxmlformats.org/officeDocument/2006/relationships/hyperlink" Target="https://mystockmart.ru/shop/salatnik-alaricia-17sm/" TargetMode="External"/><Relationship Id="rId878" Type="http://schemas.openxmlformats.org/officeDocument/2006/relationships/hyperlink" Target="https://mystockmart.ru/shop/salatnik-nuvo-0-8l-kvadratnyy/" TargetMode="External"/><Relationship Id="rId1063" Type="http://schemas.openxmlformats.org/officeDocument/2006/relationships/hyperlink" Target="https://mystockmart.ru/shop/forma-dlya-zapekaniya-s-kryshkoy-cook-go-30kh22sm-3-3l-pryamougolnaya/" TargetMode="External"/><Relationship Id="rId1270" Type="http://schemas.openxmlformats.org/officeDocument/2006/relationships/hyperlink" Target="https://mystockmart.ru/shop/nabor-konteynerov-kaskad-dlya-svch-3sht-0-7l-kvadratnye/" TargetMode="External"/><Relationship Id="rId2114" Type="http://schemas.openxmlformats.org/officeDocument/2006/relationships/hyperlink" Target="https://mystockmart.ru/shop/nabor-filtrov-dlya-french-pressa-350ml-2sht/" TargetMode="External"/><Relationship Id="rId2559" Type="http://schemas.openxmlformats.org/officeDocument/2006/relationships/hyperlink" Target="https://mystockmart.ru/shop/sgon-universalnyy-rosmop-fleks/" TargetMode="External"/><Relationship Id="rId2766" Type="http://schemas.openxmlformats.org/officeDocument/2006/relationships/hyperlink" Target="https://mystockmart.ru/product/nabor-veshalok-dlya-bryuk-yubok-neo-matte-blue-3sht-30sm/" TargetMode="External"/><Relationship Id="rId2973" Type="http://schemas.openxmlformats.org/officeDocument/2006/relationships/hyperlink" Target="https://mystockmart.ru/product/tarelka-dlya-pasty-evolutions-solutions-28-5-sm/" TargetMode="External"/><Relationship Id="rId640" Type="http://schemas.openxmlformats.org/officeDocument/2006/relationships/hyperlink" Target="https://mystockmart.ru/shop/tarelka-supovaya-bianco-22sm/" TargetMode="External"/><Relationship Id="rId738" Type="http://schemas.openxmlformats.org/officeDocument/2006/relationships/hyperlink" Target="https://mystockmart.ru/product/tarelka-desertnaya-mood-dymchato-goluboy-19sm/" TargetMode="External"/><Relationship Id="rId945" Type="http://schemas.openxmlformats.org/officeDocument/2006/relationships/hyperlink" Target="https://mystockmart.ru/product/kovsh-brina-1l/" TargetMode="External"/><Relationship Id="rId1368" Type="http://schemas.openxmlformats.org/officeDocument/2006/relationships/hyperlink" Target="https://mystockmart.ru/shop/lozhka-noir/" TargetMode="External"/><Relationship Id="rId1575" Type="http://schemas.openxmlformats.org/officeDocument/2006/relationships/hyperlink" Target="https://mystockmart.ru/shop/razdelochnaya-doska-bamboo-touch-36kh24kh1-5sm/" TargetMode="External"/><Relationship Id="rId1782" Type="http://schemas.openxmlformats.org/officeDocument/2006/relationships/hyperlink" Target="https://mystockmart.ru/product/stakan-macassar-320ml-nizkiy/" TargetMode="External"/><Relationship Id="rId2321" Type="http://schemas.openxmlformats.org/officeDocument/2006/relationships/hyperlink" Target="https://mystockmart.ru/shop/kruzhka-chaynaya-zolotye-zmeyki-320ml/" TargetMode="External"/><Relationship Id="rId2419" Type="http://schemas.openxmlformats.org/officeDocument/2006/relationships/hyperlink" Target="https://mystockmart.ru/shop/korzina-belevaya-my-style-kremovaya/" TargetMode="External"/><Relationship Id="rId2626" Type="http://schemas.openxmlformats.org/officeDocument/2006/relationships/hyperlink" Target="https://mystockmart.ru/product/korobka-dlya-khraneniya-storum-biryuzovaya-20l-42-3x31-1x20-7sm-s-kryshkoy/" TargetMode="External"/><Relationship Id="rId2833" Type="http://schemas.openxmlformats.org/officeDocument/2006/relationships/hyperlink" Target="https://mystockmart.ru/shop/veshalka-na-dver-mosaic-s-2-kryuchkami/" TargetMode="External"/><Relationship Id="rId74" Type="http://schemas.openxmlformats.org/officeDocument/2006/relationships/hyperlink" Target="https://mystockmart.ru/shop/tarelka-supovaya-trianon-22sm/" TargetMode="External"/><Relationship Id="rId500" Type="http://schemas.openxmlformats.org/officeDocument/2006/relationships/hyperlink" Target="https://mystockmart.ru/shop/salatnik-empilabl-udobnoe-khranenie-20sm/" TargetMode="External"/><Relationship Id="rId805" Type="http://schemas.openxmlformats.org/officeDocument/2006/relationships/hyperlink" Target="https://mystockmart.ru/shop/tarelka-desertnaya-peonia-20sm/" TargetMode="External"/><Relationship Id="rId1130" Type="http://schemas.openxmlformats.org/officeDocument/2006/relationships/hyperlink" Target="https://mystockmart.ru/shop/forma-dlya-zapekaniya-smart-cuisine-28sm-kruglaya/" TargetMode="External"/><Relationship Id="rId1228" Type="http://schemas.openxmlformats.org/officeDocument/2006/relationships/hyperlink" Target="https://mystockmart.ru/shop/konteyner-vakuumnyy-0-5l/" TargetMode="External"/><Relationship Id="rId1435" Type="http://schemas.openxmlformats.org/officeDocument/2006/relationships/hyperlink" Target="https://mystockmart.ru/shop/lopatka-lime/" TargetMode="External"/><Relationship Id="rId1642" Type="http://schemas.openxmlformats.org/officeDocument/2006/relationships/hyperlink" Target="https://mystockmart.ru/shop/nozh-stolovyy-city/" TargetMode="External"/><Relationship Id="rId1947" Type="http://schemas.openxmlformats.org/officeDocument/2006/relationships/hyperlink" Target="https://mystockmart.ru/shop/kruzhka-dlya-piva-gamburg-500ml/" TargetMode="External"/><Relationship Id="rId2900" Type="http://schemas.openxmlformats.org/officeDocument/2006/relationships/hyperlink" Target="https://mystockmart.ru/shop/polka-dlya-dusha-static-loc-maxi/" TargetMode="External"/><Relationship Id="rId3095" Type="http://schemas.openxmlformats.org/officeDocument/2006/relationships/hyperlink" Target="https://mystockmart.ru/product/forma-dlya-zapekaniya-smart-cuisine-wavy-granit-34x25sm-pryamougolnaya/" TargetMode="External"/><Relationship Id="rId1502" Type="http://schemas.openxmlformats.org/officeDocument/2006/relationships/hyperlink" Target="https://mystockmart.ru/shop/nozh-dlya-khleba-chef-s-select-20sm/" TargetMode="External"/><Relationship Id="rId1807" Type="http://schemas.openxmlformats.org/officeDocument/2006/relationships/hyperlink" Target="https://mystockmart.ru/product/nabor-fuzherov-dlya-kokteyley-champagne-cocktail-6sht-150ml/" TargetMode="External"/><Relationship Id="rId3162" Type="http://schemas.openxmlformats.org/officeDocument/2006/relationships/hyperlink" Target="https://mystockmart.ru/product/nozh-povarskoy-kuro-15sm-temno-seryy/" TargetMode="External"/><Relationship Id="rId290" Type="http://schemas.openxmlformats.org/officeDocument/2006/relationships/hyperlink" Target="https://mystockmart.ru/product/tarelka-supovaya-ingmar-blue-20sm-768093711/" TargetMode="External"/><Relationship Id="rId388" Type="http://schemas.openxmlformats.org/officeDocument/2006/relationships/hyperlink" Target="https://mystockmart.ru/shop/tarelka-obedennaya-ambiante-yellou-25sm/" TargetMode="External"/><Relationship Id="rId2069" Type="http://schemas.openxmlformats.org/officeDocument/2006/relationships/hyperlink" Target="https://mystockmart.ru/shop/kuvshin-s-kryshkoy-1-litr/" TargetMode="External"/><Relationship Id="rId3022" Type="http://schemas.openxmlformats.org/officeDocument/2006/relationships/hyperlink" Target="https://mystockmart.ru/product/blyudo-madera-noche-35-sm-lodochka/" TargetMode="External"/><Relationship Id="rId150" Type="http://schemas.openxmlformats.org/officeDocument/2006/relationships/hyperlink" Target="https://mystockmart.ru/shop/salatnik-ambyante-eklips-24sm/" TargetMode="External"/><Relationship Id="rId595" Type="http://schemas.openxmlformats.org/officeDocument/2006/relationships/hyperlink" Target="https://mystockmart.ru/shop/tarelka-supovaya-mia-20sm/" TargetMode="External"/><Relationship Id="rId2276" Type="http://schemas.openxmlformats.org/officeDocument/2006/relationships/hyperlink" Target="https://mystockmart.ru/shop/nabor-kruzhek-a-la-bonne-belaya-6sht-380ml/" TargetMode="External"/><Relationship Id="rId2483" Type="http://schemas.openxmlformats.org/officeDocument/2006/relationships/hyperlink" Target="https://mystockmart.ru/product/perchatki-nitrile-guard-odnorazovye-nitrilovye-m-l-10sht/" TargetMode="External"/><Relationship Id="rId2690" Type="http://schemas.openxmlformats.org/officeDocument/2006/relationships/hyperlink" Target="https://mystockmart.ru/shop/korzinka-dlya-khraneniya-skladnaya-cassa-xs-seraya-0-66l/" TargetMode="External"/><Relationship Id="rId3327" Type="http://schemas.openxmlformats.org/officeDocument/2006/relationships/hyperlink" Target="https://mystockmart.ru/product/chemodan-stripe-goluboy-56sm/" TargetMode="External"/><Relationship Id="rId248" Type="http://schemas.openxmlformats.org/officeDocument/2006/relationships/hyperlink" Target="https://mystockmart.ru/shop/tarelka-obedennaya-divali-nuar-25sm/" TargetMode="External"/><Relationship Id="rId455" Type="http://schemas.openxmlformats.org/officeDocument/2006/relationships/hyperlink" Target="https://mystockmart.ru/shop/blyudo-dlya-podachi-steyka-friends-time-bistrot-30sm/" TargetMode="External"/><Relationship Id="rId662" Type="http://schemas.openxmlformats.org/officeDocument/2006/relationships/hyperlink" Target="https://mystockmart.ru/shop/kruzhka-blooming-zelenaya-350ml/" TargetMode="External"/><Relationship Id="rId1085" Type="http://schemas.openxmlformats.org/officeDocument/2006/relationships/hyperlink" Target="https://mystockmart.ru/shop/forma-dlya-zapekaniya-country-28-5kh19kh6sm-pryamougolnaya/" TargetMode="External"/><Relationship Id="rId1292" Type="http://schemas.openxmlformats.org/officeDocument/2006/relationships/hyperlink" Target="https://mystockmart.ru/product/nabor-mini-na-4-persony-summer-time/" TargetMode="External"/><Relationship Id="rId2136" Type="http://schemas.openxmlformats.org/officeDocument/2006/relationships/hyperlink" Target="https://mystockmart.ru/product/termokruzhka-s-sukhotsvetami-linden-320ml-1139741839/" TargetMode="External"/><Relationship Id="rId2343" Type="http://schemas.openxmlformats.org/officeDocument/2006/relationships/hyperlink" Target="https://mystockmart.ru/shop/kruzhka-spring-bunny-565ml/" TargetMode="External"/><Relationship Id="rId2550" Type="http://schemas.openxmlformats.org/officeDocument/2006/relationships/hyperlink" Target="https://mystockmart.ru/shop/taz-kruglyy-32l-s-ruchkami/" TargetMode="External"/><Relationship Id="rId2788" Type="http://schemas.openxmlformats.org/officeDocument/2006/relationships/hyperlink" Target="https://mystockmart.ru/shop/nabor-veshalok-universalnykh-bamboo-3sht/" TargetMode="External"/><Relationship Id="rId2995" Type="http://schemas.openxmlformats.org/officeDocument/2006/relationships/hyperlink" Target="https://mystockmart.ru/product/tarelka-supovaya-stone-skyline-20sm/" TargetMode="External"/><Relationship Id="rId108" Type="http://schemas.openxmlformats.org/officeDocument/2006/relationships/hyperlink" Target="https://mystockmart.ru/shop/salatnik-zeli-24sm-2100551514/" TargetMode="External"/><Relationship Id="rId315" Type="http://schemas.openxmlformats.org/officeDocument/2006/relationships/hyperlink" Target="https://mystockmart.ru/shop/tarelka-supovaya-arty-candies-bubble-20sm/" TargetMode="External"/><Relationship Id="rId522" Type="http://schemas.openxmlformats.org/officeDocument/2006/relationships/hyperlink" Target="https://mystockmart.ru/shop/kremanka-dlya-morozhenogo-vikhr-300ml/" TargetMode="External"/><Relationship Id="rId967" Type="http://schemas.openxmlformats.org/officeDocument/2006/relationships/hyperlink" Target="https://mystockmart.ru/product/kryshka-nova-28sm/" TargetMode="External"/><Relationship Id="rId1152" Type="http://schemas.openxmlformats.org/officeDocument/2006/relationships/hyperlink" Target="https://mystockmart.ru/product/banka-dlya-produktov-striped-0-5l-s-kryshkoy/" TargetMode="External"/><Relationship Id="rId1597" Type="http://schemas.openxmlformats.org/officeDocument/2006/relationships/hyperlink" Target="https://mystockmart.ru/shop/doska-razdelochnaya-forma-vinkel-29x24-sm/" TargetMode="External"/><Relationship Id="rId2203" Type="http://schemas.openxmlformats.org/officeDocument/2006/relationships/hyperlink" Target="https://mystockmart.ru/shop/kruzhka-cats-dogs-385ml/" TargetMode="External"/><Relationship Id="rId2410" Type="http://schemas.openxmlformats.org/officeDocument/2006/relationships/hyperlink" Target="https://mystockmart.ru/shop/korzina-dlya-belya-softex-seraya-56l/" TargetMode="External"/><Relationship Id="rId2648" Type="http://schemas.openxmlformats.org/officeDocument/2006/relationships/hyperlink" Target="https://mystockmart.ru/product/yashchik-dlya-khraneniya-20l-s-kryshkoy/" TargetMode="External"/><Relationship Id="rId2855" Type="http://schemas.openxmlformats.org/officeDocument/2006/relationships/hyperlink" Target="https://mystockmart.ru/shop/kovrik-pridvernyy-kameshki-welcome-89kh56sm-1395675527/" TargetMode="External"/><Relationship Id="rId96" Type="http://schemas.openxmlformats.org/officeDocument/2006/relationships/hyperlink" Target="https://mystockmart.ru/product/tarelka-supovaya-evridey-22sm-1655453845/" TargetMode="External"/><Relationship Id="rId827" Type="http://schemas.openxmlformats.org/officeDocument/2006/relationships/hyperlink" Target="https://mystockmart.ru/product/nabor-stolovyy-16-predmetov-botanica-seryy-na-4-persony/" TargetMode="External"/><Relationship Id="rId1012" Type="http://schemas.openxmlformats.org/officeDocument/2006/relationships/hyperlink" Target="https://mystockmart.ru/shop/blyudo-pyrex-irresistible-35kh24sm-ovalnoe/" TargetMode="External"/><Relationship Id="rId1457" Type="http://schemas.openxmlformats.org/officeDocument/2006/relationships/hyperlink" Target="https://mystockmart.ru/shop/terka-s-lazernoy-zatochkoy-razor/" TargetMode="External"/><Relationship Id="rId1664" Type="http://schemas.openxmlformats.org/officeDocument/2006/relationships/hyperlink" Target="https://mystockmart.ru/shop/lotok-dlya-stolovykh-priborov-razdvizhnoy-seryy/" TargetMode="External"/><Relationship Id="rId1871" Type="http://schemas.openxmlformats.org/officeDocument/2006/relationships/hyperlink" Target="https://mystockmart.ru/shop/nabor-bokalov-dlya-piva-frantsuzskiy-restoranchik-2sht-620ml/" TargetMode="External"/><Relationship Id="rId2508" Type="http://schemas.openxmlformats.org/officeDocument/2006/relationships/hyperlink" Target="https://mystockmart.ru/shop/nasadka-dlya-parovoy-shvabry-stim-2sht/" TargetMode="External"/><Relationship Id="rId2715" Type="http://schemas.openxmlformats.org/officeDocument/2006/relationships/hyperlink" Target="https://mystockmart.ru/shop/korobka-dlya-khraneniya-16l/" TargetMode="External"/><Relationship Id="rId2922" Type="http://schemas.openxmlformats.org/officeDocument/2006/relationships/hyperlink" Target="https://mystockmart.ru/shop/lenta-uplotnitelnaya/" TargetMode="External"/><Relationship Id="rId1317" Type="http://schemas.openxmlformats.org/officeDocument/2006/relationships/hyperlink" Target="https://mystockmart.ru/shop/miska-s-kryshkoy-mix-zelenaya-1-4l/" TargetMode="External"/><Relationship Id="rId1524" Type="http://schemas.openxmlformats.org/officeDocument/2006/relationships/hyperlink" Target="https://mystockmart.ru/shop/nozh-povarskoy-chef-20sm/" TargetMode="External"/><Relationship Id="rId1731" Type="http://schemas.openxmlformats.org/officeDocument/2006/relationships/hyperlink" Target="https://mystockmart.ru/shop/podnos-kvadratnyy-scandy-35sm/" TargetMode="External"/><Relationship Id="rId1969" Type="http://schemas.openxmlformats.org/officeDocument/2006/relationships/hyperlink" Target="https://mystockmart.ru/shop/stakan-misteriya-grafit-280ml-vysokiy/" TargetMode="External"/><Relationship Id="rId3184" Type="http://schemas.openxmlformats.org/officeDocument/2006/relationships/hyperlink" Target="https://mystockmart.ru/product/nabor-bokalov-dlya-shampanskogo-champagne-cocktail-6sht-210ml/" TargetMode="External"/><Relationship Id="rId23" Type="http://schemas.openxmlformats.org/officeDocument/2006/relationships/hyperlink" Target="https://mystockmart.ru/shop/stolovyy-nabor-idilliya-london-topaz-19pr/" TargetMode="External"/><Relationship Id="rId1829" Type="http://schemas.openxmlformats.org/officeDocument/2006/relationships/hyperlink" Target="https://mystockmart.ru/shop/nabor-fuzherov-bokalov-dlya-shampanskogo-selest-160ml-6sht/" TargetMode="External"/><Relationship Id="rId2298" Type="http://schemas.openxmlformats.org/officeDocument/2006/relationships/hyperlink" Target="https://mystockmart.ru/shop/chaynyy-nabor-luiz-shartrez-4-predmeta/" TargetMode="External"/><Relationship Id="rId3044" Type="http://schemas.openxmlformats.org/officeDocument/2006/relationships/hyperlink" Target="https://mystockmart.ru/product/skovoroda-basalt-28sm-induktsiya/" TargetMode="External"/><Relationship Id="rId3251" Type="http://schemas.openxmlformats.org/officeDocument/2006/relationships/hyperlink" Target="https://mystockmart.ru/product/chaynaya-para-zaychiki-v-tsvetakh-300ml/" TargetMode="External"/><Relationship Id="rId3349" Type="http://schemas.openxmlformats.org/officeDocument/2006/relationships/hyperlink" Target="https://mystockmart.ru/product/chemodan-quarts-bezhevyy-m-abs/" TargetMode="External"/><Relationship Id="rId172" Type="http://schemas.openxmlformats.org/officeDocument/2006/relationships/hyperlink" Target="https://mystockmart.ru/shop/chaynyy-nabor-luiz-shartrez-4-predmeta/" TargetMode="External"/><Relationship Id="rId477" Type="http://schemas.openxmlformats.org/officeDocument/2006/relationships/hyperlink" Target="https://mystockmart.ru/shop/salatnik-empilabl-brashmaniya-20sm/" TargetMode="External"/><Relationship Id="rId684" Type="http://schemas.openxmlformats.org/officeDocument/2006/relationships/hyperlink" Target="https://mystockmart.ru/shop/blyudo-ovalnoe-stone-seryy-26sm/" TargetMode="External"/><Relationship Id="rId2060" Type="http://schemas.openxmlformats.org/officeDocument/2006/relationships/hyperlink" Target="https://mystockmart.ru/shop/stakan-dlya-soka-0-4l/" TargetMode="External"/><Relationship Id="rId2158" Type="http://schemas.openxmlformats.org/officeDocument/2006/relationships/hyperlink" Target="https://mystockmart.ru/shop/chaynaya-para-rock-white-200ml/" TargetMode="External"/><Relationship Id="rId2365" Type="http://schemas.openxmlformats.org/officeDocument/2006/relationships/hyperlink" Target="https://mystockmart.ru/shop/gladilnaya-doska-bell-klassik-1-115kh35sm-dsp/" TargetMode="External"/><Relationship Id="rId3111" Type="http://schemas.openxmlformats.org/officeDocument/2006/relationships/hyperlink" Target="https://mystockmart.ru/product/konteyner-dlya-khraneniya-i-zapekaniya-move-box-pryamougolnyy-650ml-iz-borosilikatnogo-stekla/" TargetMode="External"/><Relationship Id="rId3209" Type="http://schemas.openxmlformats.org/officeDocument/2006/relationships/hyperlink" Target="https://mystockmart.ru/product/nabor-bokalov-dlya-vina-xtra-2sht-560ml-527265401/" TargetMode="External"/><Relationship Id="rId337" Type="http://schemas.openxmlformats.org/officeDocument/2006/relationships/hyperlink" Target="https://mystockmart.ru/shop/tarelka-obedennaya-nyu-karin-belaya-26sm/" TargetMode="External"/><Relationship Id="rId891" Type="http://schemas.openxmlformats.org/officeDocument/2006/relationships/hyperlink" Target="https://mystockmart.ru/product/salatnik-sandy-rozovyy-0-5l-12-4sm-nizkiy-s-kryshkoy/" TargetMode="External"/><Relationship Id="rId989" Type="http://schemas.openxmlformats.org/officeDocument/2006/relationships/hyperlink" Target="https://mystockmart.ru/shop/kastryulya-granit-3l-s-kryshkoy/" TargetMode="External"/><Relationship Id="rId2018" Type="http://schemas.openxmlformats.org/officeDocument/2006/relationships/hyperlink" Target="https://mystockmart.ru/shop/nabor-bokalov-dlya-brendi-viola-6sht-600ml/" TargetMode="External"/><Relationship Id="rId2572" Type="http://schemas.openxmlformats.org/officeDocument/2006/relationships/hyperlink" Target="https://mystockmart.ru/product/skreper-dvizhok-fachmann-garten/" TargetMode="External"/><Relationship Id="rId2877" Type="http://schemas.openxmlformats.org/officeDocument/2006/relationships/hyperlink" Target="https://mystockmart.ru/shop/kreslo-metal-beloe-plastikovoe-skladnoe/" TargetMode="External"/><Relationship Id="rId544" Type="http://schemas.openxmlformats.org/officeDocument/2006/relationships/hyperlink" Target="https://mystockmart.ru/shop/tarelka-obedennaya-daniella-24sm/" TargetMode="External"/><Relationship Id="rId751" Type="http://schemas.openxmlformats.org/officeDocument/2006/relationships/hyperlink" Target="https://mystockmart.ru/shop/nabor-stolovyy-18-predmetov-daily-na-6-person/" TargetMode="External"/><Relationship Id="rId849" Type="http://schemas.openxmlformats.org/officeDocument/2006/relationships/hyperlink" Target="https://mystockmart.ru/shop/salatnik-simpatiya-grafit-24sm/" TargetMode="External"/><Relationship Id="rId1174" Type="http://schemas.openxmlformats.org/officeDocument/2006/relationships/hyperlink" Target="https://mystockmart.ru/shop/banka-dlya-khraneniya-sypuchikh-produktov-bamboo-800ml/" TargetMode="External"/><Relationship Id="rId1381" Type="http://schemas.openxmlformats.org/officeDocument/2006/relationships/hyperlink" Target="https://mystockmart.ru/shop/nabor-pekarskikh-gadzhetov-olive-6sht/" TargetMode="External"/><Relationship Id="rId1479" Type="http://schemas.openxmlformats.org/officeDocument/2006/relationships/hyperlink" Target="https://mystockmart.ru/shop/miska-mernaya-ghidini-massari-collection/" TargetMode="External"/><Relationship Id="rId1686" Type="http://schemas.openxmlformats.org/officeDocument/2006/relationships/hyperlink" Target="https://mystockmart.ru/shop/mat-na-stol-blue-38sm/" TargetMode="External"/><Relationship Id="rId2225" Type="http://schemas.openxmlformats.org/officeDocument/2006/relationships/hyperlink" Target="https://mystockmart.ru/shop/kruzhka-aleksandria-360ml/" TargetMode="External"/><Relationship Id="rId2432" Type="http://schemas.openxmlformats.org/officeDocument/2006/relationships/hyperlink" Target="https://mystockmart.ru/shop/korzina-dlya-belya-diamond-fioletovaya-48l-44-5kh28-3kh59-2sm-uzkaya/" TargetMode="External"/><Relationship Id="rId404" Type="http://schemas.openxmlformats.org/officeDocument/2006/relationships/hyperlink" Target="https://mystockmart.ru/shop/tarelka-obedennaya-selesti-bezh-26sm/" TargetMode="External"/><Relationship Id="rId611" Type="http://schemas.openxmlformats.org/officeDocument/2006/relationships/hyperlink" Target="https://mystockmart.ru/shop/salatnik-flowers-14sm/" TargetMode="External"/><Relationship Id="rId1034" Type="http://schemas.openxmlformats.org/officeDocument/2006/relationships/hyperlink" Target="https://mystockmart.ru/shop/blyudo-pryamougolnoe-smart-cooking-40x28kh6sm/" TargetMode="External"/><Relationship Id="rId1241" Type="http://schemas.openxmlformats.org/officeDocument/2006/relationships/hyperlink" Target="https://mystockmart.ru/shop/konteyner-dlya-khraneniya-vinto-1-77l/" TargetMode="External"/><Relationship Id="rId1339" Type="http://schemas.openxmlformats.org/officeDocument/2006/relationships/hyperlink" Target="https://mystockmart.ru/shop/miska-emerald-1-3l-kvadratnaya-s-durshlagom/" TargetMode="External"/><Relationship Id="rId1893" Type="http://schemas.openxmlformats.org/officeDocument/2006/relationships/hyperlink" Target="https://mystockmart.ru/product/nabor-bokalov-dlya-konyaka-etalon-2sht-400ml/" TargetMode="External"/><Relationship Id="rId2737" Type="http://schemas.openxmlformats.org/officeDocument/2006/relationships/hyperlink" Target="https://mystockmart.ru/shop/korobka-skandinaviya-kruglaya-2-6l/" TargetMode="External"/><Relationship Id="rId2944" Type="http://schemas.openxmlformats.org/officeDocument/2006/relationships/hyperlink" Target="https://mystockmart.ru/product/tarelka-supovaya-pampille-turquoise-20sm/" TargetMode="External"/><Relationship Id="rId709" Type="http://schemas.openxmlformats.org/officeDocument/2006/relationships/hyperlink" Target="https://mystockmart.ru/shop/kruzhka-drops-sero-korichnevyy-360ml/" TargetMode="External"/><Relationship Id="rId916" Type="http://schemas.openxmlformats.org/officeDocument/2006/relationships/hyperlink" Target="https://mystockmart.ru/product/skovoroda-hybrid-20sm/" TargetMode="External"/><Relationship Id="rId1101" Type="http://schemas.openxmlformats.org/officeDocument/2006/relationships/hyperlink" Target="https://mystockmart.ru/shop/forma-dlya-zapekaniya-i-vypechki-olive-27kh13sm-pryamougolnaya/" TargetMode="External"/><Relationship Id="rId1546" Type="http://schemas.openxmlformats.org/officeDocument/2006/relationships/hyperlink" Target="https://mystockmart.ru/shop/nozh-dlya-tomatov-stone-12sm/" TargetMode="External"/><Relationship Id="rId1753" Type="http://schemas.openxmlformats.org/officeDocument/2006/relationships/hyperlink" Target="https://mystockmart.ru/shop/dekanter-kate-1-2l-v-podarochnoy-upakovke-a/" TargetMode="External"/><Relationship Id="rId1960" Type="http://schemas.openxmlformats.org/officeDocument/2006/relationships/hyperlink" Target="https://mystockmart.ru/shop/stakan-gladkiy-280ml-vysokiy/" TargetMode="External"/><Relationship Id="rId2804" Type="http://schemas.openxmlformats.org/officeDocument/2006/relationships/hyperlink" Target="https://mystockmart.ru/shop/veshalka-universalnaya-geometry/" TargetMode="External"/><Relationship Id="rId45" Type="http://schemas.openxmlformats.org/officeDocument/2006/relationships/hyperlink" Target="https://mystockmart.ru/shop/nabor-stolovyy-carina-gismon-44-predmeta/" TargetMode="External"/><Relationship Id="rId1406" Type="http://schemas.openxmlformats.org/officeDocument/2006/relationships/hyperlink" Target="https://mystockmart.ru/shop/nozh-konservnyy-quantum-953923757/" TargetMode="External"/><Relationship Id="rId1613" Type="http://schemas.openxmlformats.org/officeDocument/2006/relationships/hyperlink" Target="https://mystockmart.ru/shop/lozhka-chaynaya-rock-2sht/" TargetMode="External"/><Relationship Id="rId1820" Type="http://schemas.openxmlformats.org/officeDocument/2006/relationships/hyperlink" Target="https://mystockmart.ru/shop/nabor-bokalov-vremya-degustatsiy-shampan-4sht-160ml/" TargetMode="External"/><Relationship Id="rId3066" Type="http://schemas.openxmlformats.org/officeDocument/2006/relationships/hyperlink" Target="https://mystockmart.ru/product/kryshka-basic-20sm/" TargetMode="External"/><Relationship Id="rId3273" Type="http://schemas.openxmlformats.org/officeDocument/2006/relationships/hyperlink" Target="https://mystockmart.ru/product/nasadka-dlya-shvabry-active-clean/" TargetMode="External"/><Relationship Id="rId194" Type="http://schemas.openxmlformats.org/officeDocument/2006/relationships/hyperlink" Target="https://mystockmart.ru/shop/tarelka-desertnaya-lili-granit-18sm/" TargetMode="External"/><Relationship Id="rId1918" Type="http://schemas.openxmlformats.org/officeDocument/2006/relationships/hyperlink" Target="https://mystockmart.ru/shop/nabor-stakanov-chikago-nizkiy-300ml-6sht/" TargetMode="External"/><Relationship Id="rId2082" Type="http://schemas.openxmlformats.org/officeDocument/2006/relationships/hyperlink" Target="https://mystockmart.ru/shop/nabor-pitevoy-rok-7pr/" TargetMode="External"/><Relationship Id="rId3133" Type="http://schemas.openxmlformats.org/officeDocument/2006/relationships/hyperlink" Target="https://mystockmart.ru/product/konteyner-pryamougolnyy-summer-time-1-1l/" TargetMode="External"/><Relationship Id="rId261" Type="http://schemas.openxmlformats.org/officeDocument/2006/relationships/hyperlink" Target="https://mystockmart.ru/product/tarelka-supovaya-diwali-marblina-20sm/" TargetMode="External"/><Relationship Id="rId499" Type="http://schemas.openxmlformats.org/officeDocument/2006/relationships/hyperlink" Target="https://mystockmart.ru/shop/salatnik-empilabl-udobnoe-khranenie-17sm/" TargetMode="External"/><Relationship Id="rId2387" Type="http://schemas.openxmlformats.org/officeDocument/2006/relationships/hyperlink" Target="https://mystockmart.ru/shop/chekhol-dlya-gladilnoy-doski-metallic-l-rozovyy-135kh50sm/" TargetMode="External"/><Relationship Id="rId2594" Type="http://schemas.openxmlformats.org/officeDocument/2006/relationships/hyperlink" Target="https://mystockmart.ru/product/podvesnoy-konteyner-dlya-musora-quick-seryy-4l-s-kryshkoy/" TargetMode="External"/><Relationship Id="rId3340" Type="http://schemas.openxmlformats.org/officeDocument/2006/relationships/hyperlink" Target="https://mystockmart.ru/product/chemodan-cairo-bordovyy-s-pp/" TargetMode="External"/><Relationship Id="rId359" Type="http://schemas.openxmlformats.org/officeDocument/2006/relationships/hyperlink" Target="https://mystockmart.ru/shop/salatnik-pampil-uayt-13sm/" TargetMode="External"/><Relationship Id="rId566" Type="http://schemas.openxmlformats.org/officeDocument/2006/relationships/hyperlink" Target="https://mystockmart.ru/shop/tarelka-obedennaya-fiesta-belyy-25sm/" TargetMode="External"/><Relationship Id="rId773" Type="http://schemas.openxmlformats.org/officeDocument/2006/relationships/hyperlink" Target="https://mystockmart.ru/shop/kruzhka-laguna-350ml/" TargetMode="External"/><Relationship Id="rId1196" Type="http://schemas.openxmlformats.org/officeDocument/2006/relationships/hyperlink" Target="https://mystockmart.ru/shop/banka-lyuks-2-3l-dlya-sypuchikh-produktov/" TargetMode="External"/><Relationship Id="rId2247" Type="http://schemas.openxmlformats.org/officeDocument/2006/relationships/hyperlink" Target="https://mystockmart.ru/shop/chaynyy-nabor-essens-12-predmetov-220ml/" TargetMode="External"/><Relationship Id="rId2454" Type="http://schemas.openxmlformats.org/officeDocument/2006/relationships/hyperlink" Target="https://mystockmart.ru/shop/konteyner-dlya-stiralnogo-poroshka-smart-8-5l-seryy/" TargetMode="External"/><Relationship Id="rId2899" Type="http://schemas.openxmlformats.org/officeDocument/2006/relationships/hyperlink" Target="https://mystockmart.ru/shop/polka-steklyannaya-bosio/" TargetMode="External"/><Relationship Id="rId3200" Type="http://schemas.openxmlformats.org/officeDocument/2006/relationships/hyperlink" Target="https://mystockmart.ru/product/bokal-dlya-kokteylya-chikago-ledyanaya-zvezda-200ml/" TargetMode="External"/><Relationship Id="rId121" Type="http://schemas.openxmlformats.org/officeDocument/2006/relationships/hyperlink" Target="https://mystockmart.ru/shop/tarelka-supovaya-preshes-20sm/" TargetMode="External"/><Relationship Id="rId219" Type="http://schemas.openxmlformats.org/officeDocument/2006/relationships/hyperlink" Target="https://mystockmart.ru/shop/salatnik-divali-marbl-21sm/" TargetMode="External"/><Relationship Id="rId426" Type="http://schemas.openxmlformats.org/officeDocument/2006/relationships/hyperlink" Target="https://mystockmart.ru/shop/tarelka-obedennaya-svit-impreshn-27sm/" TargetMode="External"/><Relationship Id="rId633" Type="http://schemas.openxmlformats.org/officeDocument/2006/relationships/hyperlink" Target="https://mystockmart.ru/shop/salatnik-symphony-15sm/" TargetMode="External"/><Relationship Id="rId980" Type="http://schemas.openxmlformats.org/officeDocument/2006/relationships/hyperlink" Target="https://mystockmart.ru/shop/kryshka-classic-26sm/" TargetMode="External"/><Relationship Id="rId1056" Type="http://schemas.openxmlformats.org/officeDocument/2006/relationships/hyperlink" Target="https://mystockmart.ru/shop/blyudo-pryamougolnoe-s-kryshkoy-o-cuisine-28x20x8sm-2-6l/" TargetMode="External"/><Relationship Id="rId1263" Type="http://schemas.openxmlformats.org/officeDocument/2006/relationships/hyperlink" Target="https://mystockmart.ru/product/konteyner-butterfly-bright-germetichnyy-0-5l-krasnyy/" TargetMode="External"/><Relationship Id="rId2107" Type="http://schemas.openxmlformats.org/officeDocument/2006/relationships/hyperlink" Target="https://mystockmart.ru/product/chaynik-granite-chocolate-3l-so-svistkom/" TargetMode="External"/><Relationship Id="rId2314" Type="http://schemas.openxmlformats.org/officeDocument/2006/relationships/hyperlink" Target="https://mystockmart.ru/product/kruzhka-dlya-chaya-kapuchino-lak-miks-nyu-300ml/" TargetMode="External"/><Relationship Id="rId2661" Type="http://schemas.openxmlformats.org/officeDocument/2006/relationships/hyperlink" Target="https://mystockmart.ru/product/korobka-infinity-17l-seraya/" TargetMode="External"/><Relationship Id="rId2759" Type="http://schemas.openxmlformats.org/officeDocument/2006/relationships/hyperlink" Target="https://mystockmart.ru/shop/domik-dlya-domashnego-zhivotnogo-sweet-home-palatka-891854172/" TargetMode="External"/><Relationship Id="rId2966" Type="http://schemas.openxmlformats.org/officeDocument/2006/relationships/hyperlink" Target="https://mystockmart.ru/product/tarelka-supovaya-artasym-starmarble-cadet-20sm/" TargetMode="External"/><Relationship Id="rId840" Type="http://schemas.openxmlformats.org/officeDocument/2006/relationships/hyperlink" Target="https://mystockmart.ru/shop/salatnik-lys-saphyr-2-2l-23sm/" TargetMode="External"/><Relationship Id="rId938" Type="http://schemas.openxmlformats.org/officeDocument/2006/relationships/hyperlink" Target="https://mystockmart.ru/shop/kastryulya-argento-2-5l-18sm-induktsiya/" TargetMode="External"/><Relationship Id="rId1470" Type="http://schemas.openxmlformats.org/officeDocument/2006/relationships/hyperlink" Target="https://mystockmart.ru/shop/nabor-pekarskikh-gadzhetov-olive-6sht/" TargetMode="External"/><Relationship Id="rId1568" Type="http://schemas.openxmlformats.org/officeDocument/2006/relationships/hyperlink" Target="https://mystockmart.ru/shop/nabor-dosok-razdelochnykh-scandinavia-3sht-na-podstavke/" TargetMode="External"/><Relationship Id="rId1775" Type="http://schemas.openxmlformats.org/officeDocument/2006/relationships/hyperlink" Target="https://mystockmart.ru/shop/nabor-bokalov-dlya-shampanskogo-macassar-6sht-170ml/" TargetMode="External"/><Relationship Id="rId2521" Type="http://schemas.openxmlformats.org/officeDocument/2006/relationships/hyperlink" Target="https://mystockmart.ru/shop/nabor-dlya-uborki-express-system/" TargetMode="External"/><Relationship Id="rId2619" Type="http://schemas.openxmlformats.org/officeDocument/2006/relationships/hyperlink" Target="https://mystockmart.ru/shop/konteyner-dlya-khraneniya-grand-rozovyy-3-sektsii-11-3x27-3x9sm-vysokiy/" TargetMode="External"/><Relationship Id="rId2826" Type="http://schemas.openxmlformats.org/officeDocument/2006/relationships/hyperlink" Target="https://mystockmart.ru/shop/nabor-veshalok-universalnykh-neo-blue-42sm-5sht/" TargetMode="External"/><Relationship Id="rId67" Type="http://schemas.openxmlformats.org/officeDocument/2006/relationships/hyperlink" Target="https://mystockmart.ru/shop/stolovyy-nabor-kadiks-19predmetov/" TargetMode="External"/><Relationship Id="rId700" Type="http://schemas.openxmlformats.org/officeDocument/2006/relationships/hyperlink" Target="https://mystockmart.ru/shop/kruzhka-oh-splash-bezhevyy-350ml/" TargetMode="External"/><Relationship Id="rId1123" Type="http://schemas.openxmlformats.org/officeDocument/2006/relationships/hyperlink" Target="https://mystockmart.ru/shop/blyudo-dlya-zapekaniya-smart-cuisine-wavy-dlya-pirogov-i-tortov-28sm/" TargetMode="External"/><Relationship Id="rId1330" Type="http://schemas.openxmlformats.org/officeDocument/2006/relationships/hyperlink" Target="https://mystockmart.ru/shop/miska-smart-cooking-2l/" TargetMode="External"/><Relationship Id="rId1428" Type="http://schemas.openxmlformats.org/officeDocument/2006/relationships/hyperlink" Target="https://mystockmart.ru/product/molotok-dlya-myasa-fresh-1921901343/" TargetMode="External"/><Relationship Id="rId1635" Type="http://schemas.openxmlformats.org/officeDocument/2006/relationships/hyperlink" Target="https://mystockmart.ru/shop/vilka-stolovaya-london-2sht/" TargetMode="External"/><Relationship Id="rId1982" Type="http://schemas.openxmlformats.org/officeDocument/2006/relationships/hyperlink" Target="https://mystockmart.ru/shop/kruzhka-dlya-piva-ladya-zolotye-zmeyki-500ml/" TargetMode="External"/><Relationship Id="rId3088" Type="http://schemas.openxmlformats.org/officeDocument/2006/relationships/hyperlink" Target="https://mystockmart.ru/product/forma-dlya-vypechki-piroga-aurora-31-5kh26-5kh10sm-silikonovaya-s-metallicheskoy-ramkoy-figurnaya/" TargetMode="External"/><Relationship Id="rId1842" Type="http://schemas.openxmlformats.org/officeDocument/2006/relationships/hyperlink" Target="https://mystockmart.ru/shop/bokal-dlya-vina-selest-350ml-siyayushchiy-grafit-6sht/" TargetMode="External"/><Relationship Id="rId3295" Type="http://schemas.openxmlformats.org/officeDocument/2006/relationships/hyperlink" Target="https://mystockmart.ru/product/podvesnoy-konteyner-dlya-musora-quick-seryy-s-kartinkoy-4l/" TargetMode="External"/><Relationship Id="rId1702" Type="http://schemas.openxmlformats.org/officeDocument/2006/relationships/hyperlink" Target="https://mystockmart.ru/shop/servirovochnaya-salfetka-bright-korichnevyy-bezhevyy-displey/" TargetMode="External"/><Relationship Id="rId3155" Type="http://schemas.openxmlformats.org/officeDocument/2006/relationships/hyperlink" Target="https://mystockmart.ru/product/nozh-povarskoy-kuro-20sm-temno-seryy/" TargetMode="External"/><Relationship Id="rId3362" Type="http://schemas.openxmlformats.org/officeDocument/2006/relationships/hyperlink" Target="https://mystockmart.ru/product/nabor-chemodanov-new-york-temno-siniy-3sht-neylon/" TargetMode="External"/><Relationship Id="rId283" Type="http://schemas.openxmlformats.org/officeDocument/2006/relationships/hyperlink" Target="https://mystockmart.ru/product/tarelka-obedennaya-diwali-flerish-25sm/" TargetMode="External"/><Relationship Id="rId490" Type="http://schemas.openxmlformats.org/officeDocument/2006/relationships/hyperlink" Target="https://mystockmart.ru/shop/calatnik-udobnoe-khranenie-12sm/" TargetMode="External"/><Relationship Id="rId2171" Type="http://schemas.openxmlformats.org/officeDocument/2006/relationships/hyperlink" Target="https://mystockmart.ru/shop/kruzhka-drops-chernyy-360ml/" TargetMode="External"/><Relationship Id="rId3015" Type="http://schemas.openxmlformats.org/officeDocument/2006/relationships/hyperlink" Target="https://mystockmart.ru/product/tarelka-desertnaya-ski-weekend-20sm/" TargetMode="External"/><Relationship Id="rId3222" Type="http://schemas.openxmlformats.org/officeDocument/2006/relationships/hyperlink" Target="https://mystockmart.ru/product/nabor-bokalov-dlya-vina-waterfall-2sht-350ml/" TargetMode="External"/><Relationship Id="rId143" Type="http://schemas.openxmlformats.org/officeDocument/2006/relationships/hyperlink" Target="https://mystockmart.ru/shop/tarelka-obedennaya-louis-xv-24sm/" TargetMode="External"/><Relationship Id="rId350" Type="http://schemas.openxmlformats.org/officeDocument/2006/relationships/hyperlink" Target="https://mystockmart.ru/shop/salatnik-brashmaniya-granit-13sm/" TargetMode="External"/><Relationship Id="rId588" Type="http://schemas.openxmlformats.org/officeDocument/2006/relationships/hyperlink" Target="https://mystockmart.ru/shop/chaynaya-para-gatsby-220ml/" TargetMode="External"/><Relationship Id="rId795" Type="http://schemas.openxmlformats.org/officeDocument/2006/relationships/hyperlink" Target="https://mystockmart.ru/shop/kruzhka-artesano-320ml/" TargetMode="External"/><Relationship Id="rId2031" Type="http://schemas.openxmlformats.org/officeDocument/2006/relationships/hyperlink" Target="https://mystockmart.ru/shop/nabor-bokalov-dlya-vina-umma-6sht-330ml/" TargetMode="External"/><Relationship Id="rId2269" Type="http://schemas.openxmlformats.org/officeDocument/2006/relationships/hyperlink" Target="https://mystockmart.ru/shop/kruzhka-nordik-eklips-380ml/" TargetMode="External"/><Relationship Id="rId2476" Type="http://schemas.openxmlformats.org/officeDocument/2006/relationships/hyperlink" Target="https://mystockmart.ru/product/gubka-miracle-melaminovaya-2sht/" TargetMode="External"/><Relationship Id="rId2683" Type="http://schemas.openxmlformats.org/officeDocument/2006/relationships/hyperlink" Target="https://mystockmart.ru/shop/korzinka-softex-xs-seraya-3l/" TargetMode="External"/><Relationship Id="rId2890" Type="http://schemas.openxmlformats.org/officeDocument/2006/relationships/hyperlink" Target="https://mystockmart.ru/shop/polka-power-loc-sion-bolshaya/" TargetMode="External"/><Relationship Id="rId9" Type="http://schemas.openxmlformats.org/officeDocument/2006/relationships/hyperlink" Target="https://mystockmart.ru/shop/stolovyy-nabor-divali-blek-granit-19-predmetov/" TargetMode="External"/><Relationship Id="rId210" Type="http://schemas.openxmlformats.org/officeDocument/2006/relationships/hyperlink" Target="https://mystockmart.ru/shop/salatnik-divali-21sm-1683638922/" TargetMode="External"/><Relationship Id="rId448" Type="http://schemas.openxmlformats.org/officeDocument/2006/relationships/hyperlink" Target="https://mystockmart.ru/shop/salatnik-marbl-bezh-12sm/" TargetMode="External"/><Relationship Id="rId655" Type="http://schemas.openxmlformats.org/officeDocument/2006/relationships/hyperlink" Target="https://mystockmart.ru/shop/tarelka-desertnaya-blooming-seraya-19sm/" TargetMode="External"/><Relationship Id="rId862" Type="http://schemas.openxmlformats.org/officeDocument/2006/relationships/hyperlink" Target="https://mystockmart.ru/shop/nabor-salatnikov-gladkiy-zheltye-16sm-4sht/" TargetMode="External"/><Relationship Id="rId1078" Type="http://schemas.openxmlformats.org/officeDocument/2006/relationships/hyperlink" Target="https://mystockmart.ru/product/utyatnitsa-pryamougolnaya-o-cuisine-6-7l/" TargetMode="External"/><Relationship Id="rId1285" Type="http://schemas.openxmlformats.org/officeDocument/2006/relationships/hyperlink" Target="https://mystockmart.ru/shop/konteyner-dlya-svch-premium-1-2l-pryamougolnyy/" TargetMode="External"/><Relationship Id="rId1492" Type="http://schemas.openxmlformats.org/officeDocument/2006/relationships/hyperlink" Target="https://mystockmart.ru/product/nozh-dlya-fruktov-blanc-9sm/" TargetMode="External"/><Relationship Id="rId2129" Type="http://schemas.openxmlformats.org/officeDocument/2006/relationships/hyperlink" Target="https://mystockmart.ru/product/termobokal-tumbler-600ml/" TargetMode="External"/><Relationship Id="rId2336" Type="http://schemas.openxmlformats.org/officeDocument/2006/relationships/hyperlink" Target="https://mystockmart.ru/shop/kruzhka-glamur-200ml/" TargetMode="External"/><Relationship Id="rId2543" Type="http://schemas.openxmlformats.org/officeDocument/2006/relationships/hyperlink" Target="https://mystockmart.ru/shop/vedro-10l-bez-kryshki/" TargetMode="External"/><Relationship Id="rId2750" Type="http://schemas.openxmlformats.org/officeDocument/2006/relationships/hyperlink" Target="https://mystockmart.ru/shop/lotok-dlya-domashnikh-zhivotnykh-bezhevyy-59-5kh39-5kh40-5sm-zakrytyy/" TargetMode="External"/><Relationship Id="rId2988" Type="http://schemas.openxmlformats.org/officeDocument/2006/relationships/hyperlink" Target="https://mystockmart.ru/product/nabor-stolovyy-nordic-19pr/" TargetMode="External"/><Relationship Id="rId308" Type="http://schemas.openxmlformats.org/officeDocument/2006/relationships/hyperlink" Target="https://mystockmart.ru/product/salatnik-lumaria-16-5sm/" TargetMode="External"/><Relationship Id="rId515" Type="http://schemas.openxmlformats.org/officeDocument/2006/relationships/hyperlink" Target="https://mystockmart.ru/shop/kruzhka-dzhambo-bulonnitsa-prozrachnaya-500ml/" TargetMode="External"/><Relationship Id="rId722" Type="http://schemas.openxmlformats.org/officeDocument/2006/relationships/hyperlink" Target="https://mystockmart.ru/shop/tarelka-supovaya-scandy-olive-20-5sm-999852072/" TargetMode="External"/><Relationship Id="rId1145" Type="http://schemas.openxmlformats.org/officeDocument/2006/relationships/hyperlink" Target="https://mystockmart.ru/shop/forma-dlya-zapekaniya-smart-cuisine-trianon-37kh29sm-ovalnaya/" TargetMode="External"/><Relationship Id="rId1352" Type="http://schemas.openxmlformats.org/officeDocument/2006/relationships/hyperlink" Target="https://mystockmart.ru/product/lopatka-shirokaya-na-podstavke-splash/" TargetMode="External"/><Relationship Id="rId1797" Type="http://schemas.openxmlformats.org/officeDocument/2006/relationships/hyperlink" Target="https://mystockmart.ru/product/nabor-bokalov-dlya-vina-swirly-4sht-470ml/" TargetMode="External"/><Relationship Id="rId2403" Type="http://schemas.openxmlformats.org/officeDocument/2006/relationships/hyperlink" Target="https://mystockmart.ru/shop/korzina-dlya-belya-rotang-40l-latte/" TargetMode="External"/><Relationship Id="rId2848" Type="http://schemas.openxmlformats.org/officeDocument/2006/relationships/hyperlink" Target="https://mystockmart.ru/shop/kovrik-pridvernyy-mosaic-quadro-blue-76kh45-sm/" TargetMode="External"/><Relationship Id="rId89" Type="http://schemas.openxmlformats.org/officeDocument/2006/relationships/hyperlink" Target="https://mystockmart.ru/shop/tarelka-supovaya-feston-21sm-perfo-box/" TargetMode="External"/><Relationship Id="rId1005" Type="http://schemas.openxmlformats.org/officeDocument/2006/relationships/hyperlink" Target="https://mystockmart.ru/product/forma-dlya-aerogrilya-pyrex-20x17x6sm-1l-kvadratnaya/" TargetMode="External"/><Relationship Id="rId1212" Type="http://schemas.openxmlformats.org/officeDocument/2006/relationships/hyperlink" Target="https://mystockmart.ru/shop/konteyner-steklyannyy-purebox-active-kvadratnyy-1220ml/" TargetMode="External"/><Relationship Id="rId1657" Type="http://schemas.openxmlformats.org/officeDocument/2006/relationships/hyperlink" Target="https://mystockmart.ru/shop/lotok-dlya-stolovykh-priborov-bamboo-touch-razdvizhnoy-23-5-35-5kh35kh4-5sm/" TargetMode="External"/><Relationship Id="rId1864" Type="http://schemas.openxmlformats.org/officeDocument/2006/relationships/hyperlink" Target="https://mystockmart.ru/shop/nabor-fuzherov-bokalov-dlya-vina-allegress-6sht-300ml/" TargetMode="External"/><Relationship Id="rId2610" Type="http://schemas.openxmlformats.org/officeDocument/2006/relationships/hyperlink" Target="https://mystockmart.ru/shop/nabor-korobok-dlya-khraneniya-stormax-infinity-3sht-9l/" TargetMode="External"/><Relationship Id="rId2708" Type="http://schemas.openxmlformats.org/officeDocument/2006/relationships/hyperlink" Target="https://mystockmart.ru/shop/korzinka-beresta-slonovaya-kost-7-5l-350kh-245kh105mm/" TargetMode="External"/><Relationship Id="rId2915" Type="http://schemas.openxmlformats.org/officeDocument/2006/relationships/hyperlink" Target="https://mystockmart.ru/shop/mylnitsa-keramicheskaya-polaris-jet-anthracite/" TargetMode="External"/><Relationship Id="rId1517" Type="http://schemas.openxmlformats.org/officeDocument/2006/relationships/hyperlink" Target="https://mystockmart.ru/shop/nozh-povarskoy-marble-20sm/" TargetMode="External"/><Relationship Id="rId1724" Type="http://schemas.openxmlformats.org/officeDocument/2006/relationships/hyperlink" Target="https://mystockmart.ru/shop/podnos-pryamougolnyy-real-bamboo-41kh30sm/" TargetMode="External"/><Relationship Id="rId3177" Type="http://schemas.openxmlformats.org/officeDocument/2006/relationships/hyperlink" Target="https://mystockmart.ru/product/nabor-skull-7-predmetov-shtof-800ml-stopki-6sht-50ml-1582640450/" TargetMode="External"/><Relationship Id="rId16" Type="http://schemas.openxmlformats.org/officeDocument/2006/relationships/hyperlink" Target="https://mystockmart.ru/shop/stolovyy-nabor-19-predmetov-divali-nuar/" TargetMode="External"/><Relationship Id="rId1931" Type="http://schemas.openxmlformats.org/officeDocument/2006/relationships/hyperlink" Target="https://mystockmart.ru/shop/stakan-nizkiy-dallas-london-topaz-gold-2sht-300ml/" TargetMode="External"/><Relationship Id="rId3037" Type="http://schemas.openxmlformats.org/officeDocument/2006/relationships/hyperlink" Target="https://mystockmart.ru/product/skovoroda-fortis-24sm-induktsiya/" TargetMode="External"/><Relationship Id="rId2193" Type="http://schemas.openxmlformats.org/officeDocument/2006/relationships/hyperlink" Target="https://mystockmart.ru/shop/kruzhka-emerald-green-330ml-354750781/" TargetMode="External"/><Relationship Id="rId2498" Type="http://schemas.openxmlformats.org/officeDocument/2006/relationships/hyperlink" Target="https://mystockmart.ru/shop/salfetka-actifibre-soft-universal-2sht/" TargetMode="External"/><Relationship Id="rId3244" Type="http://schemas.openxmlformats.org/officeDocument/2006/relationships/hyperlink" Target="https://mystockmart.ru/product/kruzhka-spring-bird-s-kosterom-340ml/" TargetMode="External"/><Relationship Id="rId165" Type="http://schemas.openxmlformats.org/officeDocument/2006/relationships/hyperlink" Target="https://mystockmart.ru/shop/tarelka-desertnaya-zelie-paradise-blue-18sm/" TargetMode="External"/><Relationship Id="rId372" Type="http://schemas.openxmlformats.org/officeDocument/2006/relationships/hyperlink" Target="https://mystockmart.ru/shop/blyudo-vicky-pink-21sm/" TargetMode="External"/><Relationship Id="rId677" Type="http://schemas.openxmlformats.org/officeDocument/2006/relationships/hyperlink" Target="https://mystockmart.ru/shop/tarelka-supovaya-black-gold-19sm-1525983560/" TargetMode="External"/><Relationship Id="rId2053" Type="http://schemas.openxmlformats.org/officeDocument/2006/relationships/hyperlink" Target="https://mystockmart.ru/shop/nabor-stakanov-frantsuzskikh-picardie-grey-4sht-310ml/" TargetMode="External"/><Relationship Id="rId2260" Type="http://schemas.openxmlformats.org/officeDocument/2006/relationships/hyperlink" Target="https://mystockmart.ru/shop/kruzhka-fitnes-320ml-siyayushchiy-grafit/" TargetMode="External"/><Relationship Id="rId2358" Type="http://schemas.openxmlformats.org/officeDocument/2006/relationships/hyperlink" Target="https://mystockmart.ru/product/vaza-waterfall-optic-18-5sm/" TargetMode="External"/><Relationship Id="rId3104" Type="http://schemas.openxmlformats.org/officeDocument/2006/relationships/hyperlink" Target="https://mystockmart.ru/product/konteyner-dlya-khraneniya-line-zelyenyy-1050ml-s-klapanom-pryamougolnyy/" TargetMode="External"/><Relationship Id="rId3311" Type="http://schemas.openxmlformats.org/officeDocument/2006/relationships/hyperlink" Target="https://mystockmart.ru/product/chemodan-oslo-zelenyy-67sm-m-abs/" TargetMode="External"/><Relationship Id="rId232" Type="http://schemas.openxmlformats.org/officeDocument/2006/relationships/hyperlink" Target="https://mystockmart.ru/shop/blyudo-divali-paradayz-blyu-29sm/" TargetMode="External"/><Relationship Id="rId884" Type="http://schemas.openxmlformats.org/officeDocument/2006/relationships/hyperlink" Target="https://mystockmart.ru/shop/tarelka-kitchen-miks-tsvetov-dvukhsektsionnaya/" TargetMode="External"/><Relationship Id="rId2120" Type="http://schemas.openxmlformats.org/officeDocument/2006/relationships/hyperlink" Target="https://mystockmart.ru/product/chaynik-zavarochnyy-pure-1000ml-s-bambukovoy-kryshkoy-1638251536/" TargetMode="External"/><Relationship Id="rId2565" Type="http://schemas.openxmlformats.org/officeDocument/2006/relationships/hyperlink" Target="https://mystockmart.ru/shop/nabor-salfetok-universalnykh-iz-mikrofibry-2sht-30kh30sm-plotnye/" TargetMode="External"/><Relationship Id="rId2772" Type="http://schemas.openxmlformats.org/officeDocument/2006/relationships/hyperlink" Target="https://mystockmart.ru/product/nabor-veshalok-dlya-bryuk-yubok-neo-matte-white-3sht-30sm/" TargetMode="External"/><Relationship Id="rId537" Type="http://schemas.openxmlformats.org/officeDocument/2006/relationships/hyperlink" Target="https://mystockmart.ru/product/tarelka-desertnaya-amelia-20sm/" TargetMode="External"/><Relationship Id="rId744" Type="http://schemas.openxmlformats.org/officeDocument/2006/relationships/hyperlink" Target="https://mystockmart.ru/shop/salatnik-daily-biryuzovyy-15sm/" TargetMode="External"/><Relationship Id="rId951" Type="http://schemas.openxmlformats.org/officeDocument/2006/relationships/hyperlink" Target="https://mystockmart.ru/shop/kastryulya-s-kryshkoy-optima-4l/" TargetMode="External"/><Relationship Id="rId1167" Type="http://schemas.openxmlformats.org/officeDocument/2006/relationships/hyperlink" Target="https://mystockmart.ru/product/banka-dlya-khraneniya-sypuchikh-produktov-elsa-1000ml/" TargetMode="External"/><Relationship Id="rId1374" Type="http://schemas.openxmlformats.org/officeDocument/2006/relationships/hyperlink" Target="https://mystockmart.ru/shop/lopatka-pekarskaya-olive-bolshaya-27sm/" TargetMode="External"/><Relationship Id="rId1581" Type="http://schemas.openxmlformats.org/officeDocument/2006/relationships/hyperlink" Target="https://mystockmart.ru/shop/doska-razdelochnaya-bamboo-20kh30sm/" TargetMode="External"/><Relationship Id="rId1679" Type="http://schemas.openxmlformats.org/officeDocument/2006/relationships/hyperlink" Target="https://mystockmart.ru/shop/podstavka-dlya-stolovykh-priborov-universalnaya/" TargetMode="External"/><Relationship Id="rId2218" Type="http://schemas.openxmlformats.org/officeDocument/2006/relationships/hyperlink" Target="https://mystockmart.ru/shop/kruzhka-fiesta-dymchato-goluboy-400ml/" TargetMode="External"/><Relationship Id="rId2425" Type="http://schemas.openxmlformats.org/officeDocument/2006/relationships/hyperlink" Target="https://mystockmart.ru/shop/korzina-dlya-belya-ringo-grey/" TargetMode="External"/><Relationship Id="rId2632" Type="http://schemas.openxmlformats.org/officeDocument/2006/relationships/hyperlink" Target="https://mystockmart.ru/shop/korzina-diamond-tyemno-seraya-18-8kh18-8kh15-8sm-kruglaya-s-ruchkami/" TargetMode="External"/><Relationship Id="rId80" Type="http://schemas.openxmlformats.org/officeDocument/2006/relationships/hyperlink" Target="https://mystockmart.ru/product/salatnik-trianon-12sm-842037287/" TargetMode="External"/><Relationship Id="rId604" Type="http://schemas.openxmlformats.org/officeDocument/2006/relationships/hyperlink" Target="https://mystockmart.ru/shop/tarelka-obedennaya-dynasty-27sm/" TargetMode="External"/><Relationship Id="rId811" Type="http://schemas.openxmlformats.org/officeDocument/2006/relationships/hyperlink" Target="https://mystockmart.ru/shop/salatnik-wild-botanicals-14sm/" TargetMode="External"/><Relationship Id="rId1027" Type="http://schemas.openxmlformats.org/officeDocument/2006/relationships/hyperlink" Target="https://mystockmart.ru/shop/blyudo-pryamougolnoe-o-cuisine-32x20sm/" TargetMode="External"/><Relationship Id="rId1234" Type="http://schemas.openxmlformats.org/officeDocument/2006/relationships/hyperlink" Target="https://mystockmart.ru/shop/konteyner-iz-borosilikatnogo-stekla-s-bambukovoy-kryshkoy-bamboo-touch-1520ml/" TargetMode="External"/><Relationship Id="rId1441" Type="http://schemas.openxmlformats.org/officeDocument/2006/relationships/hyperlink" Target="https://mystockmart.ru/shop/shumovka-scandinavia/" TargetMode="External"/><Relationship Id="rId1886" Type="http://schemas.openxmlformats.org/officeDocument/2006/relationships/hyperlink" Target="https://mystockmart.ru/shop/stakan-roman-biryuzovyy-250ml-nizkiy-1724494929/" TargetMode="External"/><Relationship Id="rId2937" Type="http://schemas.openxmlformats.org/officeDocument/2006/relationships/hyperlink" Target="https://mystockmart.ru/product/nabor-stolovyy-diwali-contento-46-predmetov/" TargetMode="External"/><Relationship Id="rId909" Type="http://schemas.openxmlformats.org/officeDocument/2006/relationships/hyperlink" Target="https://mystockmart.ru/shop/salatnik-enamel-style-520ml/" TargetMode="External"/><Relationship Id="rId1301" Type="http://schemas.openxmlformats.org/officeDocument/2006/relationships/hyperlink" Target="https://mystockmart.ru/shop/konteyner-menazhnitsa-dlya-svch-2-2l-kvadratnyy/" TargetMode="External"/><Relationship Id="rId1539" Type="http://schemas.openxmlformats.org/officeDocument/2006/relationships/hyperlink" Target="https://mystockmart.ru/shop/nozh-povarskoy-country-20sm/" TargetMode="External"/><Relationship Id="rId1746" Type="http://schemas.openxmlformats.org/officeDocument/2006/relationships/hyperlink" Target="https://mystockmart.ru/shop/shtof-dlya-krepkikh-napitkov-spirit-of-elephant-850ml/" TargetMode="External"/><Relationship Id="rId1953" Type="http://schemas.openxmlformats.org/officeDocument/2006/relationships/hyperlink" Target="https://mystockmart.ru/shop/bokal-dlya-vina-edem-650ml/" TargetMode="External"/><Relationship Id="rId3199" Type="http://schemas.openxmlformats.org/officeDocument/2006/relationships/hyperlink" Target="https://mystockmart.ru/product/bokal-dlya-vina-chikago-ledyanaya-zvezda-260ml/" TargetMode="External"/><Relationship Id="rId38" Type="http://schemas.openxmlformats.org/officeDocument/2006/relationships/hyperlink" Target="https://mystockmart.ru/shop/nabor-stolovyy-zeli-18pr/" TargetMode="External"/><Relationship Id="rId1606" Type="http://schemas.openxmlformats.org/officeDocument/2006/relationships/hyperlink" Target="https://mystockmart.ru/shop/vilka-stolovaya-freedom-2sht/" TargetMode="External"/><Relationship Id="rId1813" Type="http://schemas.openxmlformats.org/officeDocument/2006/relationships/hyperlink" Target="https://mystockmart.ru/shop/stakan-nizkiy-primary-color-izumrudnyy-360ml/" TargetMode="External"/><Relationship Id="rId3059" Type="http://schemas.openxmlformats.org/officeDocument/2006/relationships/hyperlink" Target="https://mystockmart.ru/product/kastryulya-timeless-4-8l/" TargetMode="External"/><Relationship Id="rId3266" Type="http://schemas.openxmlformats.org/officeDocument/2006/relationships/hyperlink" Target="https://mystockmart.ru/product/chekhol-universalnyy-haushalt-130kh55sm-s-termostoykim-pokrytiem-olivkovyy/" TargetMode="External"/><Relationship Id="rId187" Type="http://schemas.openxmlformats.org/officeDocument/2006/relationships/hyperlink" Target="https://mystockmart.ru/shop/tarelka-obedennaya-idilliya-london-topaz-25sm/" TargetMode="External"/><Relationship Id="rId394" Type="http://schemas.openxmlformats.org/officeDocument/2006/relationships/hyperlink" Target="https://mystockmart.ru/shop/tarelka-desertnaya-selesti-tyurkuaz-20-5sm/" TargetMode="External"/><Relationship Id="rId2075" Type="http://schemas.openxmlformats.org/officeDocument/2006/relationships/hyperlink" Target="https://mystockmart.ru/shop/kuvshin-rok-1-8l-s-kryshkoy/" TargetMode="External"/><Relationship Id="rId2282" Type="http://schemas.openxmlformats.org/officeDocument/2006/relationships/hyperlink" Target="https://mystockmart.ru/shop/nabor-kruzhek-havana-6sht-250ml/" TargetMode="External"/><Relationship Id="rId3126" Type="http://schemas.openxmlformats.org/officeDocument/2006/relationships/hyperlink" Target="https://mystockmart.ru/product/konteyner-dlya-ovoshchey-7-6l-bezhevyy/" TargetMode="External"/><Relationship Id="rId254" Type="http://schemas.openxmlformats.org/officeDocument/2006/relationships/hyperlink" Target="https://mystockmart.ru/shop/tarelka-obedennaya-divali-granit-25sm/" TargetMode="External"/><Relationship Id="rId699" Type="http://schemas.openxmlformats.org/officeDocument/2006/relationships/hyperlink" Target="https://mystockmart.ru/shop/salatnik-oh-splash-bezhevyy-14-5sm-680ml/" TargetMode="External"/><Relationship Id="rId1091" Type="http://schemas.openxmlformats.org/officeDocument/2006/relationships/hyperlink" Target="https://mystockmart.ru/shop/forma-dlya-vypechki-amore-kruglaya-24-5kh4-5sm/" TargetMode="External"/><Relationship Id="rId2587" Type="http://schemas.openxmlformats.org/officeDocument/2006/relationships/hyperlink" Target="https://mystockmart.ru/shop/konteyner-dlya-musora-vittorio-35l/" TargetMode="External"/><Relationship Id="rId2794" Type="http://schemas.openxmlformats.org/officeDocument/2006/relationships/hyperlink" Target="https://mystockmart.ru/shop/veshalka-dlya-verkhney-odezhdy-s-klipsami-status-44sm/" TargetMode="External"/><Relationship Id="rId3333" Type="http://schemas.openxmlformats.org/officeDocument/2006/relationships/hyperlink" Target="https://mystockmart.ru/product/chemodan-new-york-izumrud-l-neylon/" TargetMode="External"/><Relationship Id="rId114" Type="http://schemas.openxmlformats.org/officeDocument/2006/relationships/hyperlink" Target="https://mystockmart.ru/shop/salatnik-kadiks-24sm/" TargetMode="External"/><Relationship Id="rId461" Type="http://schemas.openxmlformats.org/officeDocument/2006/relationships/hyperlink" Target="https://mystockmart.ru/shop/blyudo-dlya-podachi-frends-taym-blek-21sm-kuskus/" TargetMode="External"/><Relationship Id="rId559" Type="http://schemas.openxmlformats.org/officeDocument/2006/relationships/hyperlink" Target="https://mystockmart.ru/shop/salatnik-fiesta-dymchato-goluboy-15sm/" TargetMode="External"/><Relationship Id="rId766" Type="http://schemas.openxmlformats.org/officeDocument/2006/relationships/hyperlink" Target="https://mystockmart.ru/shop/salatnik-twist-grozovoe-nebo-14sm/" TargetMode="External"/><Relationship Id="rId1189" Type="http://schemas.openxmlformats.org/officeDocument/2006/relationships/hyperlink" Target="https://mystockmart.ru/shop/banka-dlya-sypuchikh-produktov-kruglaya-1-0l/" TargetMode="External"/><Relationship Id="rId1396" Type="http://schemas.openxmlformats.org/officeDocument/2006/relationships/hyperlink" Target="https://mystockmart.ru/product/orekhokol-bosque/" TargetMode="External"/><Relationship Id="rId2142" Type="http://schemas.openxmlformats.org/officeDocument/2006/relationships/hyperlink" Target="https://mystockmart.ru/product/termokruzhka-lesnoy-buket-1200ml-s-trubochkoy/" TargetMode="External"/><Relationship Id="rId2447" Type="http://schemas.openxmlformats.org/officeDocument/2006/relationships/hyperlink" Target="https://mystockmart.ru/shop/paket-vakuumnyy-home-ploskiy-50kh70sm/" TargetMode="External"/><Relationship Id="rId321" Type="http://schemas.openxmlformats.org/officeDocument/2006/relationships/hyperlink" Target="https://mystockmart.ru/shop/tarelka-desertnaya-melitina-blue-19sm/" TargetMode="External"/><Relationship Id="rId419" Type="http://schemas.openxmlformats.org/officeDocument/2006/relationships/hyperlink" Target="https://mystockmart.ru/shop/tarelka-supovaya-uoter-kolor-20sm/" TargetMode="External"/><Relationship Id="rId626" Type="http://schemas.openxmlformats.org/officeDocument/2006/relationships/hyperlink" Target="https://mystockmart.ru/shop/stolovyy-serviz-venus-30-predmetov/" TargetMode="External"/><Relationship Id="rId973" Type="http://schemas.openxmlformats.org/officeDocument/2006/relationships/hyperlink" Target="https://mystockmart.ru/shop/skovoroda-optima-stone-20sm-induktsiya/" TargetMode="External"/><Relationship Id="rId1049" Type="http://schemas.openxmlformats.org/officeDocument/2006/relationships/hyperlink" Target="https://mystockmart.ru/shop/konteyner-s-kryshkoy-cook-freez-22x17x6sm-1-5l-pryamougolnyy/" TargetMode="External"/><Relationship Id="rId1256" Type="http://schemas.openxmlformats.org/officeDocument/2006/relationships/hyperlink" Target="https://mystockmart.ru/product/konteyner-flexo-zelyenyy-2-7l-kvadratnyy/" TargetMode="External"/><Relationship Id="rId2002" Type="http://schemas.openxmlformats.org/officeDocument/2006/relationships/hyperlink" Target="https://mystockmart.ru/shop/stakan-oda-250ml-nizkiy/" TargetMode="External"/><Relationship Id="rId2307" Type="http://schemas.openxmlformats.org/officeDocument/2006/relationships/hyperlink" Target="https://mystockmart.ru/shop/kruzhka-aura-300ml/" TargetMode="External"/><Relationship Id="rId2654" Type="http://schemas.openxmlformats.org/officeDocument/2006/relationships/hyperlink" Target="https://mystockmart.ru/shop/korzina-rattan-style-box-l-kremovaya/" TargetMode="External"/><Relationship Id="rId2861" Type="http://schemas.openxmlformats.org/officeDocument/2006/relationships/hyperlink" Target="https://mystockmart.ru/shop/pistolet-raspylitel-7-rezhimnyy-garten-experte/" TargetMode="External"/><Relationship Id="rId2959" Type="http://schemas.openxmlformats.org/officeDocument/2006/relationships/hyperlink" Target="https://mystockmart.ru/product/salatnik-diwali-taupe-12sm/" TargetMode="External"/><Relationship Id="rId833" Type="http://schemas.openxmlformats.org/officeDocument/2006/relationships/hyperlink" Target="https://mystockmart.ru/shop/salatnik-madera-noche-kruglyy-24sm/" TargetMode="External"/><Relationship Id="rId1116" Type="http://schemas.openxmlformats.org/officeDocument/2006/relationships/hyperlink" Target="https://mystockmart.ru/shop/forma-dlya-keksov-apricot-6sht/" TargetMode="External"/><Relationship Id="rId1463" Type="http://schemas.openxmlformats.org/officeDocument/2006/relationships/hyperlink" Target="https://mystockmart.ru/shop/durshlag-smart-23sm-s-miskoy-miks-tsvetov/" TargetMode="External"/><Relationship Id="rId1670" Type="http://schemas.openxmlformats.org/officeDocument/2006/relationships/hyperlink" Target="https://mystockmart.ru/shop/kovrik-dlya-polok-eva-50x300sm/" TargetMode="External"/><Relationship Id="rId1768" Type="http://schemas.openxmlformats.org/officeDocument/2006/relationships/hyperlink" Target="https://mystockmart.ru/shop/nabor-stakanov-longshamp-360ml-vysokie-6sht/" TargetMode="External"/><Relationship Id="rId2514" Type="http://schemas.openxmlformats.org/officeDocument/2006/relationships/hyperlink" Target="https://mystockmart.ru/shop/gubka-delicate-metallizirovannaya-1sht/" TargetMode="External"/><Relationship Id="rId2721" Type="http://schemas.openxmlformats.org/officeDocument/2006/relationships/hyperlink" Target="https://mystockmart.ru/shop/korobka-provans-fleur-pryamougolnaya-5-5l/" TargetMode="External"/><Relationship Id="rId2819" Type="http://schemas.openxmlformats.org/officeDocument/2006/relationships/hyperlink" Target="https://mystockmart.ru/shop/veshalka-dlya-kostyuma-neo-orange-45sm/" TargetMode="External"/><Relationship Id="rId900" Type="http://schemas.openxmlformats.org/officeDocument/2006/relationships/hyperlink" Target="https://mystockmart.ru/shop/tarelka-svetlaya-paskha-dlya-8-yaits/" TargetMode="External"/><Relationship Id="rId1323" Type="http://schemas.openxmlformats.org/officeDocument/2006/relationships/hyperlink" Target="https://mystockmart.ru/product/miska-dlya-smeshivaniya-shape-3l-22sm/" TargetMode="External"/><Relationship Id="rId1530" Type="http://schemas.openxmlformats.org/officeDocument/2006/relationships/hyperlink" Target="https://mystockmart.ru/shop/nozh-povarskoy-steel-20sm/" TargetMode="External"/><Relationship Id="rId1628" Type="http://schemas.openxmlformats.org/officeDocument/2006/relationships/hyperlink" Target="https://mystockmart.ru/shop/nozh-stolovyy-milano/" TargetMode="External"/><Relationship Id="rId1975" Type="http://schemas.openxmlformats.org/officeDocument/2006/relationships/hyperlink" Target="https://mystockmart.ru/shop/stakan-nizkiy-misteriya-250ml-6sht/" TargetMode="External"/><Relationship Id="rId3190" Type="http://schemas.openxmlformats.org/officeDocument/2006/relationships/hyperlink" Target="https://mystockmart.ru/product/nabor-stakanov-dlya-piva-vremya-degustatsiy-nonik-angliyskaya-pinta-570ml-4sht/" TargetMode="External"/><Relationship Id="rId1835" Type="http://schemas.openxmlformats.org/officeDocument/2006/relationships/hyperlink" Target="https://mystockmart.ru/shop/nabor-bokalov-dlya-vina-selest-elektricheskaya-med-4sht-350ml/" TargetMode="External"/><Relationship Id="rId3050" Type="http://schemas.openxmlformats.org/officeDocument/2006/relationships/hyperlink" Target="https://mystockmart.ru/product/kastryulya-armonia-3l/" TargetMode="External"/><Relationship Id="rId3288" Type="http://schemas.openxmlformats.org/officeDocument/2006/relationships/hyperlink" Target="https://mystockmart.ru/product/shvabra-ultramaks/" TargetMode="External"/><Relationship Id="rId1902" Type="http://schemas.openxmlformats.org/officeDocument/2006/relationships/hyperlink" Target="https://mystockmart.ru/shop/nabor-kruzhek-dlya-piva-drezden-2sht-500ml/" TargetMode="External"/><Relationship Id="rId2097" Type="http://schemas.openxmlformats.org/officeDocument/2006/relationships/hyperlink" Target="https://mystockmart.ru/shop/pepelnitsa-chernaya-10-7sm/" TargetMode="External"/><Relationship Id="rId3148" Type="http://schemas.openxmlformats.org/officeDocument/2006/relationships/hyperlink" Target="https://mystockmart.ru/product/nozh-universalnyy-heritage-16sm/" TargetMode="External"/><Relationship Id="rId3355" Type="http://schemas.openxmlformats.org/officeDocument/2006/relationships/hyperlink" Target="https://mystockmart.ru/product/nabor-chemodanov-quarts-krasnyy-ms-abs/" TargetMode="External"/><Relationship Id="rId276" Type="http://schemas.openxmlformats.org/officeDocument/2006/relationships/hyperlink" Target="https://mystockmart.ru/shop/tarelka-obedennaya-diwali-neo-romance-pink-25sm/" TargetMode="External"/><Relationship Id="rId483" Type="http://schemas.openxmlformats.org/officeDocument/2006/relationships/hyperlink" Target="https://mystockmart.ru/shop/salatnik-ikatium-yellow-12sm/" TargetMode="External"/><Relationship Id="rId690" Type="http://schemas.openxmlformats.org/officeDocument/2006/relationships/hyperlink" Target="https://mystockmart.ru/product/kruzhka-stone-siniy-370ml/" TargetMode="External"/><Relationship Id="rId2164" Type="http://schemas.openxmlformats.org/officeDocument/2006/relationships/hyperlink" Target="https://mystockmart.ru/shop/kruzhka-black-white-belaya-390ml/" TargetMode="External"/><Relationship Id="rId2371" Type="http://schemas.openxmlformats.org/officeDocument/2006/relationships/hyperlink" Target="https://mystockmart.ru/shop/gladilnaya-doska-nika-ekonom-107kh29-dsp/" TargetMode="External"/><Relationship Id="rId3008" Type="http://schemas.openxmlformats.org/officeDocument/2006/relationships/hyperlink" Target="https://mystockmart.ru/product/nabor-stolovyy-mood-kofeynyy-19pr/" TargetMode="External"/><Relationship Id="rId3215" Type="http://schemas.openxmlformats.org/officeDocument/2006/relationships/hyperlink" Target="https://mystockmart.ru/product/nabor-bokalov-dlya-piva-tulipa-6sht-540ml-781003555/" TargetMode="External"/><Relationship Id="rId136" Type="http://schemas.openxmlformats.org/officeDocument/2006/relationships/hyperlink" Target="https://mystockmart.ru/shop/tarelka-desertnaya-lotusiya-23sm/" TargetMode="External"/><Relationship Id="rId343" Type="http://schemas.openxmlformats.org/officeDocument/2006/relationships/hyperlink" Target="https://mystockmart.ru/shop/tarelka-desertnaya-karin-granit-21sm/" TargetMode="External"/><Relationship Id="rId550" Type="http://schemas.openxmlformats.org/officeDocument/2006/relationships/hyperlink" Target="https://mystockmart.ru/shop/salatnik-aurora-15sm/" TargetMode="External"/><Relationship Id="rId788" Type="http://schemas.openxmlformats.org/officeDocument/2006/relationships/hyperlink" Target="https://mystockmart.ru/shop/tarelka-supovaya-helezone-green-22sm/" TargetMode="External"/><Relationship Id="rId995" Type="http://schemas.openxmlformats.org/officeDocument/2006/relationships/hyperlink" Target="https://mystockmart.ru/shop/skovoroda-blinnaya-granit-24sm-1852469711/" TargetMode="External"/><Relationship Id="rId1180" Type="http://schemas.openxmlformats.org/officeDocument/2006/relationships/hyperlink" Target="https://mystockmart.ru/shop/banka-steklyannaya-s-kryshkoy-fleur-250ml/" TargetMode="External"/><Relationship Id="rId2024" Type="http://schemas.openxmlformats.org/officeDocument/2006/relationships/hyperlink" Target="https://mystockmart.ru/shop/nabor-bokalov-dlya-shampanskogo-tulipa-optic-6sht-170ml-v-podarochnoy-upakovke-d/" TargetMode="External"/><Relationship Id="rId2231" Type="http://schemas.openxmlformats.org/officeDocument/2006/relationships/hyperlink" Target="https://mystockmart.ru/product/kruzhka-vicy-500ml/" TargetMode="External"/><Relationship Id="rId2469" Type="http://schemas.openxmlformats.org/officeDocument/2006/relationships/hyperlink" Target="https://mystockmart.ru/shop/salfetka-multipurpose-viskoznaya-universalnaya-2sht/" TargetMode="External"/><Relationship Id="rId2676" Type="http://schemas.openxmlformats.org/officeDocument/2006/relationships/hyperlink" Target="https://mystockmart.ru/shop/korzina-softex-m-tyemno-seraya-12-5l/" TargetMode="External"/><Relationship Id="rId2883" Type="http://schemas.openxmlformats.org/officeDocument/2006/relationships/hyperlink" Target="https://mystockmart.ru/shop/taburet-podstavka/" TargetMode="External"/><Relationship Id="rId203" Type="http://schemas.openxmlformats.org/officeDocument/2006/relationships/hyperlink" Target="https://mystockmart.ru/product/tarelka-desertnaya-divali-19sm-1209833463/" TargetMode="External"/><Relationship Id="rId648" Type="http://schemas.openxmlformats.org/officeDocument/2006/relationships/hyperlink" Target="https://mystockmart.ru/shop/chaynaya-para-bianco-320ml/" TargetMode="External"/><Relationship Id="rId855" Type="http://schemas.openxmlformats.org/officeDocument/2006/relationships/hyperlink" Target="https://mystockmart.ru/product/salatnik-gladkiy-lak-miks-11sm/" TargetMode="External"/><Relationship Id="rId1040" Type="http://schemas.openxmlformats.org/officeDocument/2006/relationships/hyperlink" Target="https://mystockmart.ru/product/forma-dlya-kulicha-cook-enjoy-22sm/" TargetMode="External"/><Relationship Id="rId1278" Type="http://schemas.openxmlformats.org/officeDocument/2006/relationships/hyperlink" Target="https://mystockmart.ru/shop/konteyner-s-setkoy-ekstra-lok-bright-s-0-75l/" TargetMode="External"/><Relationship Id="rId1485" Type="http://schemas.openxmlformats.org/officeDocument/2006/relationships/hyperlink" Target="https://mystockmart.ru/shop/kruzhka-dlya-miksera-2-5l/" TargetMode="External"/><Relationship Id="rId1692" Type="http://schemas.openxmlformats.org/officeDocument/2006/relationships/hyperlink" Target="https://mystockmart.ru/shop/mat-na-stol-saint-germain-38sm/" TargetMode="External"/><Relationship Id="rId2329" Type="http://schemas.openxmlformats.org/officeDocument/2006/relationships/hyperlink" Target="https://mystockmart.ru/shop/kruzhka-latte-290ml/" TargetMode="External"/><Relationship Id="rId2536" Type="http://schemas.openxmlformats.org/officeDocument/2006/relationships/hyperlink" Target="https://mystockmart.ru/shop/nasadka-express-system-77784297/" TargetMode="External"/><Relationship Id="rId2743" Type="http://schemas.openxmlformats.org/officeDocument/2006/relationships/hyperlink" Target="https://mystockmart.ru/shop/konteyner-dlya-lekarstv-my-box-krasnyy-krest/" TargetMode="External"/><Relationship Id="rId410" Type="http://schemas.openxmlformats.org/officeDocument/2006/relationships/hyperlink" Target="https://mystockmart.ru/shop/tarelka-obedennaya-selesti-gold-26sm/" TargetMode="External"/><Relationship Id="rId508" Type="http://schemas.openxmlformats.org/officeDocument/2006/relationships/hyperlink" Target="https://mystockmart.ru/shop/salatnik-kovent-garden-alize-29sm/" TargetMode="External"/><Relationship Id="rId715" Type="http://schemas.openxmlformats.org/officeDocument/2006/relationships/hyperlink" Target="https://mystockmart.ru/shop/tarelka-supovaya-scandy-milk-20-5sm-2016662311/" TargetMode="External"/><Relationship Id="rId922" Type="http://schemas.openxmlformats.org/officeDocument/2006/relationships/hyperlink" Target="https://mystockmart.ru/product/turka-flavor-500ml-induktsiya/" TargetMode="External"/><Relationship Id="rId1138" Type="http://schemas.openxmlformats.org/officeDocument/2006/relationships/hyperlink" Target="https://mystockmart.ru/shop/forma-dlya-zapekaniya-smart-cuisine-trianon-12sm-kruglaya/" TargetMode="External"/><Relationship Id="rId1345" Type="http://schemas.openxmlformats.org/officeDocument/2006/relationships/hyperlink" Target="https://mystockmart.ru/product/nabor-kukhonnykh-prinadlezhnostey-omela-na-podstavke-12-predmetov/" TargetMode="External"/><Relationship Id="rId1552" Type="http://schemas.openxmlformats.org/officeDocument/2006/relationships/hyperlink" Target="https://mystockmart.ru/shop/nozh-dlya-fruktov-stone-9sm/" TargetMode="External"/><Relationship Id="rId1997" Type="http://schemas.openxmlformats.org/officeDocument/2006/relationships/hyperlink" Target="https://mystockmart.ru/shop/stakan-venetsiya-nizkiy-200ml/" TargetMode="External"/><Relationship Id="rId2603" Type="http://schemas.openxmlformats.org/officeDocument/2006/relationships/hyperlink" Target="https://mystockmart.ru/shop/organayzer-premium-rozovyy/" TargetMode="External"/><Relationship Id="rId2950" Type="http://schemas.openxmlformats.org/officeDocument/2006/relationships/hyperlink" Target="https://mystockmart.ru/product/tarelka-obedennaya-divali-25sm-1182784611/" TargetMode="External"/><Relationship Id="rId1205" Type="http://schemas.openxmlformats.org/officeDocument/2006/relationships/hyperlink" Target="https://mystockmart.ru/product/konteyner-dlya-khraneniya-produktov-clara-siniy-1700ml-s-zashchyelkivayushcheysya-kryshkoy-pryamougo/" TargetMode="External"/><Relationship Id="rId1857" Type="http://schemas.openxmlformats.org/officeDocument/2006/relationships/hyperlink" Target="https://mystockmart.ru/product/stakan-vysokiy-chikago-ledyanaya-zvezda-380ml/" TargetMode="External"/><Relationship Id="rId2810" Type="http://schemas.openxmlformats.org/officeDocument/2006/relationships/hyperlink" Target="https://mystockmart.ru/product/veshalka-dlya-verkhney-odezhdy-siluet-black-44sm/" TargetMode="External"/><Relationship Id="rId2908" Type="http://schemas.openxmlformats.org/officeDocument/2006/relationships/hyperlink" Target="https://mystockmart.ru/shop/shtanga-dlya-polotentsa-cuba-239916237/" TargetMode="External"/><Relationship Id="rId51" Type="http://schemas.openxmlformats.org/officeDocument/2006/relationships/hyperlink" Target="https://mystockmart.ru/shop/nabor-stolovyy-karin-tyurkuaz-18pr/" TargetMode="External"/><Relationship Id="rId1412" Type="http://schemas.openxmlformats.org/officeDocument/2006/relationships/hyperlink" Target="https://mystockmart.ru/shop/terka-estilo/" TargetMode="External"/><Relationship Id="rId1717" Type="http://schemas.openxmlformats.org/officeDocument/2006/relationships/hyperlink" Target="https://mystockmart.ru/shop/skatert-zhidkoe-steklo-120x80sm-0-8mm/" TargetMode="External"/><Relationship Id="rId1924" Type="http://schemas.openxmlformats.org/officeDocument/2006/relationships/hyperlink" Target="https://mystockmart.ru/shop/stakan-vysokiy-gabi-400ml/" TargetMode="External"/><Relationship Id="rId3072" Type="http://schemas.openxmlformats.org/officeDocument/2006/relationships/hyperlink" Target="https://mystockmart.ru/product/kastryulya-s-kryshkoy-o-cuisine-3l-kruglaya/" TargetMode="External"/><Relationship Id="rId3377" Type="http://schemas.openxmlformats.org/officeDocument/2006/relationships/hyperlink" Target="https://mystockmart.ru/product/chashka-v-gostyakh-u-gnomov-500ml/" TargetMode="External"/><Relationship Id="rId298" Type="http://schemas.openxmlformats.org/officeDocument/2006/relationships/hyperlink" Target="https://mystockmart.ru/product/tarelka-supovaya-kolory-taupe-21sm/" TargetMode="External"/><Relationship Id="rId158" Type="http://schemas.openxmlformats.org/officeDocument/2006/relationships/hyperlink" Target="https://mystockmart.ru/shop/tarelka-supovaya-zelie-black-20sm/" TargetMode="External"/><Relationship Id="rId2186" Type="http://schemas.openxmlformats.org/officeDocument/2006/relationships/hyperlink" Target="https://mystockmart.ru/shop/kruzhka-coffee-pet-360ml/" TargetMode="External"/><Relationship Id="rId2393" Type="http://schemas.openxmlformats.org/officeDocument/2006/relationships/hyperlink" Target="https://mystockmart.ru/shop/sushilka-napolnaya-sbv2-s-serebryanyy-719282623/" TargetMode="External"/><Relationship Id="rId2698" Type="http://schemas.openxmlformats.org/officeDocument/2006/relationships/hyperlink" Target="https://mystockmart.ru/shop/konteyner-loft-na-kolesakh-shirokiy-305kh210kh125mm-briz/" TargetMode="External"/><Relationship Id="rId3237" Type="http://schemas.openxmlformats.org/officeDocument/2006/relationships/hyperlink" Target="https://mystockmart.ru/product/termobokal-hills-320ml/" TargetMode="External"/><Relationship Id="rId365" Type="http://schemas.openxmlformats.org/officeDocument/2006/relationships/hyperlink" Target="https://mystockmart.ru/shop/tarelka-obedennaya-pampille-granit-25sm/" TargetMode="External"/><Relationship Id="rId572" Type="http://schemas.openxmlformats.org/officeDocument/2006/relationships/hyperlink" Target="https://mystockmart.ru/shop/tarelka-obedennaya-iconic-25sm/" TargetMode="External"/><Relationship Id="rId2046" Type="http://schemas.openxmlformats.org/officeDocument/2006/relationships/hyperlink" Target="https://mystockmart.ru/shop/nabor-ryumok-dlya-likera-claudia-6sht-50ml/" TargetMode="External"/><Relationship Id="rId2253" Type="http://schemas.openxmlformats.org/officeDocument/2006/relationships/hyperlink" Target="https://mystockmart.ru/shop/kruzhka-fitnes-severnye-oleni-320ml/" TargetMode="External"/><Relationship Id="rId2460" Type="http://schemas.openxmlformats.org/officeDocument/2006/relationships/hyperlink" Target="https://mystockmart.ru/product/salfetka-gubchataya-original-maxi-2sht-18x20sm/" TargetMode="External"/><Relationship Id="rId3304" Type="http://schemas.openxmlformats.org/officeDocument/2006/relationships/hyperlink" Target="https://mystockmart.ru/product/korobka-dlya-melochey-kids-box-0-8l-s-vkladyshem/" TargetMode="External"/><Relationship Id="rId225" Type="http://schemas.openxmlformats.org/officeDocument/2006/relationships/hyperlink" Target="https://mystockmart.ru/shop/salatnik-divali-paradayz-grin-12sm/" TargetMode="External"/><Relationship Id="rId432" Type="http://schemas.openxmlformats.org/officeDocument/2006/relationships/hyperlink" Target="https://mystockmart.ru/shop/tarelka-desertnaya-alaricia-19sm/" TargetMode="External"/><Relationship Id="rId877" Type="http://schemas.openxmlformats.org/officeDocument/2006/relationships/hyperlink" Target="https://mystockmart.ru/shop/salatnik-forma-duo-0-7l/" TargetMode="External"/><Relationship Id="rId1062" Type="http://schemas.openxmlformats.org/officeDocument/2006/relationships/hyperlink" Target="https://mystockmart.ru/shop/forma-dlya-zapekaniya-s-kryshkoy-cook-go-24kh18sm-1-7l-pryamougolnaya/" TargetMode="External"/><Relationship Id="rId2113" Type="http://schemas.openxmlformats.org/officeDocument/2006/relationships/hyperlink" Target="https://mystockmart.ru/product/french-press-double-wall-1000ml-aksessuary-822242350/" TargetMode="External"/><Relationship Id="rId2320" Type="http://schemas.openxmlformats.org/officeDocument/2006/relationships/hyperlink" Target="https://mystockmart.ru/shop/kruzhka-chaynaya-lak-miks-320ml/" TargetMode="External"/><Relationship Id="rId2558" Type="http://schemas.openxmlformats.org/officeDocument/2006/relationships/hyperlink" Target="https://mystockmart.ru/shop/mop-mikrofibra-seryy-karman-yazyk-rosmop-kvattro/" TargetMode="External"/><Relationship Id="rId2765" Type="http://schemas.openxmlformats.org/officeDocument/2006/relationships/hyperlink" Target="https://mystockmart.ru/product/nabor-veshalok-universalnykh-neo-matte-blue-5sht-42sm/" TargetMode="External"/><Relationship Id="rId2972" Type="http://schemas.openxmlformats.org/officeDocument/2006/relationships/hyperlink" Target="https://mystockmart.ru/product/bokal-dlya-piva-maine-450-ml/" TargetMode="External"/><Relationship Id="rId737" Type="http://schemas.openxmlformats.org/officeDocument/2006/relationships/hyperlink" Target="https://mystockmart.ru/product/tarelka-obedennaya-mood-dymchato-goluboy-24-8sm/" TargetMode="External"/><Relationship Id="rId944" Type="http://schemas.openxmlformats.org/officeDocument/2006/relationships/hyperlink" Target="https://mystockmart.ru/shop/kastryulya-eclipse-3-4l-20sm/" TargetMode="External"/><Relationship Id="rId1367" Type="http://schemas.openxmlformats.org/officeDocument/2006/relationships/hyperlink" Target="https://mystockmart.ru/shop/lopatka-noir/" TargetMode="External"/><Relationship Id="rId1574" Type="http://schemas.openxmlformats.org/officeDocument/2006/relationships/hyperlink" Target="https://mystockmart.ru/shop/razdelochnaya-doska-bamboo-touch-32kh21kh1-5sm/" TargetMode="External"/><Relationship Id="rId1781" Type="http://schemas.openxmlformats.org/officeDocument/2006/relationships/hyperlink" Target="https://mystockmart.ru/product/fuzher-dlya-shampanskogo-macassar-170ml/" TargetMode="External"/><Relationship Id="rId2418" Type="http://schemas.openxmlformats.org/officeDocument/2006/relationships/hyperlink" Target="https://mystockmart.ru/shop/korzina-dlya-belya-infinity-60l-slantsovo-zelenaya-131368546/" TargetMode="External"/><Relationship Id="rId2625" Type="http://schemas.openxmlformats.org/officeDocument/2006/relationships/hyperlink" Target="https://mystockmart.ru/shop/korzina-dlya-khraneniya-diamond-latte-17-5kh24-5kh6-5sm/" TargetMode="External"/><Relationship Id="rId2832" Type="http://schemas.openxmlformats.org/officeDocument/2006/relationships/hyperlink" Target="https://mystockmart.ru/shop/veshalka-na-dver-mosaic-s-4-kryuchkami/" TargetMode="External"/><Relationship Id="rId73" Type="http://schemas.openxmlformats.org/officeDocument/2006/relationships/hyperlink" Target="https://mystockmart.ru/product/tarelka-supovaya-trianon-22sm-1882849809/" TargetMode="External"/><Relationship Id="rId804" Type="http://schemas.openxmlformats.org/officeDocument/2006/relationships/hyperlink" Target="https://mystockmart.ru/shop/tarelka-obedennaya-peonia-24sm/" TargetMode="External"/><Relationship Id="rId1227" Type="http://schemas.openxmlformats.org/officeDocument/2006/relationships/hyperlink" Target="https://mystockmart.ru/shop/konteyner-freshbox-1-1l-pryamougolnyy-s-goluboy-kryshkoy/" TargetMode="External"/><Relationship Id="rId1434" Type="http://schemas.openxmlformats.org/officeDocument/2006/relationships/hyperlink" Target="https://mystockmart.ru/shop/shumovka-lime/" TargetMode="External"/><Relationship Id="rId1641" Type="http://schemas.openxmlformats.org/officeDocument/2006/relationships/hyperlink" Target="https://mystockmart.ru/shop/lozhka-chaynaya-city-2sht/" TargetMode="External"/><Relationship Id="rId1879" Type="http://schemas.openxmlformats.org/officeDocument/2006/relationships/hyperlink" Target="https://mystockmart.ru/shop/nabor-fuzherov-bokalov-dlya-vina-signatyur-etalon-6sht-250ml/" TargetMode="External"/><Relationship Id="rId3094" Type="http://schemas.openxmlformats.org/officeDocument/2006/relationships/hyperlink" Target="https://mystockmart.ru/product/forma-dlya-zapekaniya-smart-cuisine-diwali-granit-18sm-kruglaya/" TargetMode="External"/><Relationship Id="rId1501" Type="http://schemas.openxmlformats.org/officeDocument/2006/relationships/hyperlink" Target="https://mystockmart.ru/shop/tochilka-dlya-nozhey-chef-s-select/" TargetMode="External"/><Relationship Id="rId1739" Type="http://schemas.openxmlformats.org/officeDocument/2006/relationships/hyperlink" Target="https://mystockmart.ru/shop/melnitsa-dlya-spetsiy-spice/" TargetMode="External"/><Relationship Id="rId1946" Type="http://schemas.openxmlformats.org/officeDocument/2006/relationships/hyperlink" Target="https://mystockmart.ru/shop/stakan-graniti-270ml-nizkiy/" TargetMode="External"/><Relationship Id="rId1806" Type="http://schemas.openxmlformats.org/officeDocument/2006/relationships/hyperlink" Target="https://mystockmart.ru/shop/bokal-dlya-kokteylya-champagne-cocktail-300ml/" TargetMode="External"/><Relationship Id="rId3161" Type="http://schemas.openxmlformats.org/officeDocument/2006/relationships/hyperlink" Target="https://mystockmart.ru/product/nozh-dlya-ovoshchey-kuro-9sm-temno-seryy/" TargetMode="External"/><Relationship Id="rId3259" Type="http://schemas.openxmlformats.org/officeDocument/2006/relationships/hyperlink" Target="https://mystockmart.ru/product/kruzhka-chaynaya-loshadi-320ml/" TargetMode="External"/><Relationship Id="rId387" Type="http://schemas.openxmlformats.org/officeDocument/2006/relationships/hyperlink" Target="https://mystockmart.ru/shop/tarelka-supovaya-ambiante-yellou-21sm/" TargetMode="External"/><Relationship Id="rId594" Type="http://schemas.openxmlformats.org/officeDocument/2006/relationships/hyperlink" Target="https://mystockmart.ru/product/salatnik-crispin-15sm/" TargetMode="External"/><Relationship Id="rId2068" Type="http://schemas.openxmlformats.org/officeDocument/2006/relationships/hyperlink" Target="https://mystockmart.ru/shop/kuvshin-1-litr/" TargetMode="External"/><Relationship Id="rId2275" Type="http://schemas.openxmlformats.org/officeDocument/2006/relationships/hyperlink" Target="https://mystockmart.ru/shop/nabor-kruzhek-vremya-degustatsiy-chay-320ml-2sht/" TargetMode="External"/><Relationship Id="rId3021" Type="http://schemas.openxmlformats.org/officeDocument/2006/relationships/hyperlink" Target="https://mystockmart.ru/product/salatnik-madera-noche-kruglyy-20sm-631409425/" TargetMode="External"/><Relationship Id="rId3119" Type="http://schemas.openxmlformats.org/officeDocument/2006/relationships/hyperlink" Target="https://mystockmart.ru/product/emkost-dlya-morozilki-i-svch-grand-chef-2-6l-pryamougolnaya-sinyaya-kryshka/" TargetMode="External"/><Relationship Id="rId3326" Type="http://schemas.openxmlformats.org/officeDocument/2006/relationships/hyperlink" Target="https://mystockmart.ru/product/nabor-chemodanov-stripe-flx-goluboy-3sht/" TargetMode="External"/><Relationship Id="rId247" Type="http://schemas.openxmlformats.org/officeDocument/2006/relationships/hyperlink" Target="https://mystockmart.ru/shop/tarelka-supovaya-divali-nuar-20sm/" TargetMode="External"/><Relationship Id="rId899" Type="http://schemas.openxmlformats.org/officeDocument/2006/relationships/hyperlink" Target="https://mystockmart.ru/shop/blyudo-servirovochnoe-honey-sand-32sm/" TargetMode="External"/><Relationship Id="rId1084" Type="http://schemas.openxmlformats.org/officeDocument/2006/relationships/hyperlink" Target="https://mystockmart.ru/shop/forma-dlya-zapekaniya-country-31kh21kh7sm-pryamougolnaya/" TargetMode="External"/><Relationship Id="rId2482" Type="http://schemas.openxmlformats.org/officeDocument/2006/relationships/hyperlink" Target="https://mystockmart.ru/product/perchatki-nitrile-guard-odnorazovye-nitrilovye-s-m-10sht/" TargetMode="External"/><Relationship Id="rId2787" Type="http://schemas.openxmlformats.org/officeDocument/2006/relationships/hyperlink" Target="https://mystockmart.ru/shop/nabor-veshalok-universalnykh-bamboo-44sm-3sht/" TargetMode="External"/><Relationship Id="rId107" Type="http://schemas.openxmlformats.org/officeDocument/2006/relationships/hyperlink" Target="https://mystockmart.ru/shop/salatnik-zeli-18sm-1877370112/" TargetMode="External"/><Relationship Id="rId454" Type="http://schemas.openxmlformats.org/officeDocument/2006/relationships/hyperlink" Target="https://mystockmart.ru/shop/blyudo-dlya-podachi-pasty-friends-time-bistrot-28-6sm/" TargetMode="External"/><Relationship Id="rId661" Type="http://schemas.openxmlformats.org/officeDocument/2006/relationships/hyperlink" Target="https://mystockmart.ru/shop/salatnik-blooming-zelenyy-15-6sm/" TargetMode="External"/><Relationship Id="rId759" Type="http://schemas.openxmlformats.org/officeDocument/2006/relationships/hyperlink" Target="https://mystockmart.ru/shop/tarelka-desertnaya-twist-medovyy-20sm/" TargetMode="External"/><Relationship Id="rId966" Type="http://schemas.openxmlformats.org/officeDocument/2006/relationships/hyperlink" Target="https://mystockmart.ru/product/kryshka-nova-26sm/" TargetMode="External"/><Relationship Id="rId1291" Type="http://schemas.openxmlformats.org/officeDocument/2006/relationships/hyperlink" Target="https://mystockmart.ru/product/stakan-summer-time-0-4ml/" TargetMode="External"/><Relationship Id="rId1389" Type="http://schemas.openxmlformats.org/officeDocument/2006/relationships/hyperlink" Target="https://mystockmart.ru/shop/lozhka-bamboo/" TargetMode="External"/><Relationship Id="rId1596" Type="http://schemas.openxmlformats.org/officeDocument/2006/relationships/hyperlink" Target="https://mystockmart.ru/shop/doska-razdelochnaya-premium-29kh19sm-s-antibakterialnym-pokrytiem/" TargetMode="External"/><Relationship Id="rId2135" Type="http://schemas.openxmlformats.org/officeDocument/2006/relationships/hyperlink" Target="https://mystockmart.ru/product/termokruzhka-lungo-400ml-79352814/" TargetMode="External"/><Relationship Id="rId2342" Type="http://schemas.openxmlformats.org/officeDocument/2006/relationships/hyperlink" Target="https://mystockmart.ru/shop/sakharnitsa-simpatiya-12sm/" TargetMode="External"/><Relationship Id="rId2647" Type="http://schemas.openxmlformats.org/officeDocument/2006/relationships/hyperlink" Target="https://mystockmart.ru/shop/nabor-podstavok-dlya-obuvi-korichnevykh-3sht/" TargetMode="External"/><Relationship Id="rId2994" Type="http://schemas.openxmlformats.org/officeDocument/2006/relationships/hyperlink" Target="https://mystockmart.ru/product/blyudo-ovalnoe-stone-midnight-31sm/" TargetMode="External"/><Relationship Id="rId314" Type="http://schemas.openxmlformats.org/officeDocument/2006/relationships/hyperlink" Target="https://mystockmart.ru/shop/tarelka-desertnaya-arty-candies-bubble-20-5sm/" TargetMode="External"/><Relationship Id="rId521" Type="http://schemas.openxmlformats.org/officeDocument/2006/relationships/hyperlink" Target="https://mystockmart.ru/shop/kremanka-dlya-morozhenogo-maldivy-300ml/" TargetMode="External"/><Relationship Id="rId619" Type="http://schemas.openxmlformats.org/officeDocument/2006/relationships/hyperlink" Target="https://mystockmart.ru/product/chaynik-zavarochnyy-flowers-1100ml/" TargetMode="External"/><Relationship Id="rId1151" Type="http://schemas.openxmlformats.org/officeDocument/2006/relationships/hyperlink" Target="https://mystockmart.ru/shop/parovarka-dlya-svch-2-5l/" TargetMode="External"/><Relationship Id="rId1249" Type="http://schemas.openxmlformats.org/officeDocument/2006/relationships/hyperlink" Target="https://mystockmart.ru/product/konteyner-pryamougolnyy-flexo-0-65l/" TargetMode="External"/><Relationship Id="rId2202" Type="http://schemas.openxmlformats.org/officeDocument/2006/relationships/hyperlink" Target="https://mystockmart.ru/shop/kruzhka-emboss-coffee-540ml/" TargetMode="External"/><Relationship Id="rId2854" Type="http://schemas.openxmlformats.org/officeDocument/2006/relationships/hyperlink" Target="https://mystockmart.ru/shop/kovrik-pridvernyy-40kh60sm-1258151218/" TargetMode="External"/><Relationship Id="rId95" Type="http://schemas.openxmlformats.org/officeDocument/2006/relationships/hyperlink" Target="https://mystockmart.ru/shop/salatnik-feston-18sm/" TargetMode="External"/><Relationship Id="rId826" Type="http://schemas.openxmlformats.org/officeDocument/2006/relationships/hyperlink" Target="https://mystockmart.ru/shop/salatnik-lucky-charm-23sm/" TargetMode="External"/><Relationship Id="rId1011" Type="http://schemas.openxmlformats.org/officeDocument/2006/relationships/hyperlink" Target="https://mystockmart.ru/shop/blyudo-pyrex-irresistible-35kh23sm-pryamougolnoe/" TargetMode="External"/><Relationship Id="rId1109" Type="http://schemas.openxmlformats.org/officeDocument/2006/relationships/hyperlink" Target="https://mystockmart.ru/shop/lopatka-pekarskaya-olive-bolshaya-27sm/" TargetMode="External"/><Relationship Id="rId1456" Type="http://schemas.openxmlformats.org/officeDocument/2006/relationships/hyperlink" Target="https://mystockmart.ru/shop/shumovka-red-white/" TargetMode="External"/><Relationship Id="rId1663" Type="http://schemas.openxmlformats.org/officeDocument/2006/relationships/hyperlink" Target="https://mystockmart.ru/product/lotok-dlya-stolovykh-priborov-s-antiskolzyashchim-dnom-1907757956/" TargetMode="External"/><Relationship Id="rId1870" Type="http://schemas.openxmlformats.org/officeDocument/2006/relationships/hyperlink" Target="https://mystockmart.ru/shop/nabor-ryumok-frantsuzskiy-restoranchik-6sht-65ml/" TargetMode="External"/><Relationship Id="rId1968" Type="http://schemas.openxmlformats.org/officeDocument/2006/relationships/hyperlink" Target="https://mystockmart.ru/shop/nabor-stopok-misteriya-grafit-6sht-50ml/" TargetMode="External"/><Relationship Id="rId2507" Type="http://schemas.openxmlformats.org/officeDocument/2006/relationships/hyperlink" Target="https://mystockmart.ru/shop/nasadka-k-parovoy-shvabre-stim-xxl-2sht/" TargetMode="External"/><Relationship Id="rId2714" Type="http://schemas.openxmlformats.org/officeDocument/2006/relationships/hyperlink" Target="https://mystockmart.ru/shop/korobka-dlya-khraneniya-10l/" TargetMode="External"/><Relationship Id="rId2921" Type="http://schemas.openxmlformats.org/officeDocument/2006/relationships/hyperlink" Target="https://mystockmart.ru/shop/kovrik-dlya-vannoy-50x70cm-paradise-lilac/" TargetMode="External"/><Relationship Id="rId1316" Type="http://schemas.openxmlformats.org/officeDocument/2006/relationships/hyperlink" Target="https://mystockmart.ru/shop/nabor-konteynerov-dlya-produktov-fusion-5sht-1-7l-1-1l-0-63l-0-33l-0-15l/" TargetMode="External"/><Relationship Id="rId1523" Type="http://schemas.openxmlformats.org/officeDocument/2006/relationships/hyperlink" Target="https://mystockmart.ru/shop/nozh-universalnyy-chef-12sm/" TargetMode="External"/><Relationship Id="rId1730" Type="http://schemas.openxmlformats.org/officeDocument/2006/relationships/hyperlink" Target="https://mystockmart.ru/shop/podnos-pryamougolnyy-loft-40kh30sm/" TargetMode="External"/><Relationship Id="rId3183" Type="http://schemas.openxmlformats.org/officeDocument/2006/relationships/hyperlink" Target="https://mystockmart.ru/product/nabor-bokalov-dlya-kokteylya-champagne-cocktail-6sht-300ml/" TargetMode="External"/><Relationship Id="rId22" Type="http://schemas.openxmlformats.org/officeDocument/2006/relationships/hyperlink" Target="https://mystockmart.ru/shop/nabor-stolovyy-alvis-red-18pr/" TargetMode="External"/><Relationship Id="rId1828" Type="http://schemas.openxmlformats.org/officeDocument/2006/relationships/hyperlink" Target="https://mystockmart.ru/product/nabor-bokalov-dlya-vina-selest-2sht-450ml/" TargetMode="External"/><Relationship Id="rId3043" Type="http://schemas.openxmlformats.org/officeDocument/2006/relationships/hyperlink" Target="https://mystockmart.ru/product/skovoroda-basalt-26sm-induktsiya/" TargetMode="External"/><Relationship Id="rId3250" Type="http://schemas.openxmlformats.org/officeDocument/2006/relationships/hyperlink" Target="https://mystockmart.ru/product/nabor-kruzhek-bunny-tale-400ml-4sht/" TargetMode="External"/><Relationship Id="rId171" Type="http://schemas.openxmlformats.org/officeDocument/2006/relationships/hyperlink" Target="https://mystockmart.ru/shop/kruzhka-luiz-shartrez-280ml/" TargetMode="External"/><Relationship Id="rId2297" Type="http://schemas.openxmlformats.org/officeDocument/2006/relationships/hyperlink" Target="https://mystockmart.ru/shop/chaynyy-nabor-karin-220ml-cherno-belyy/" TargetMode="External"/><Relationship Id="rId3348" Type="http://schemas.openxmlformats.org/officeDocument/2006/relationships/hyperlink" Target="https://mystockmart.ru/product/nabor-chemodanov-ricardo-flx-rozovoe-zoloto-4sht/" TargetMode="External"/><Relationship Id="rId269" Type="http://schemas.openxmlformats.org/officeDocument/2006/relationships/hyperlink" Target="https://mystockmart.ru/product/tarelka-obedennaya-diwali-zorzea-granit-25sm/" TargetMode="External"/><Relationship Id="rId476" Type="http://schemas.openxmlformats.org/officeDocument/2006/relationships/hyperlink" Target="https://mystockmart.ru/shop/salatnik-empilabl-brashmaniya-23sm/" TargetMode="External"/><Relationship Id="rId683" Type="http://schemas.openxmlformats.org/officeDocument/2006/relationships/hyperlink" Target="https://mystockmart.ru/shop/salatnik-stone-seryy-15sm/" TargetMode="External"/><Relationship Id="rId890" Type="http://schemas.openxmlformats.org/officeDocument/2006/relationships/hyperlink" Target="https://mystockmart.ru/shop/tarelka-desertnaya-service-20-5sm-kvadratnaya-miks-tsvetov/" TargetMode="External"/><Relationship Id="rId2157" Type="http://schemas.openxmlformats.org/officeDocument/2006/relationships/hyperlink" Target="https://mystockmart.ru/shop/kruzhka-rock-white-360ml/" TargetMode="External"/><Relationship Id="rId2364" Type="http://schemas.openxmlformats.org/officeDocument/2006/relationships/hyperlink" Target="https://mystockmart.ru/shop/gladilnaya-doska-lux-orchid-123-5kh46sm-teflon/" TargetMode="External"/><Relationship Id="rId2571" Type="http://schemas.openxmlformats.org/officeDocument/2006/relationships/hyperlink" Target="https://mystockmart.ru/shop/lopata-avtomobilnaya-garten-chyernaya-so-skrebkom/" TargetMode="External"/><Relationship Id="rId3110" Type="http://schemas.openxmlformats.org/officeDocument/2006/relationships/hyperlink" Target="https://mystockmart.ru/product/konteyner-dlya-khraneniya-i-zapekaniya-move-box-pryamougolnyy-1040ml-iz-borosilikatnogo-stekla/" TargetMode="External"/><Relationship Id="rId3208" Type="http://schemas.openxmlformats.org/officeDocument/2006/relationships/hyperlink" Target="https://mystockmart.ru/product/nabor-bokalov-dlya-vina-xtra-2sht-360ml-1830999006/" TargetMode="External"/><Relationship Id="rId129" Type="http://schemas.openxmlformats.org/officeDocument/2006/relationships/hyperlink" Target="https://mystockmart.ru/shop/salatnik-shelz-12sm/" TargetMode="External"/><Relationship Id="rId336" Type="http://schemas.openxmlformats.org/officeDocument/2006/relationships/hyperlink" Target="https://mystockmart.ru/shop/tarelka-supovaya-nyu-karin-belaya-21sm/" TargetMode="External"/><Relationship Id="rId543" Type="http://schemas.openxmlformats.org/officeDocument/2006/relationships/hyperlink" Target="https://mystockmart.ru/shop/tarelka-supovaya-daniella-20sm/" TargetMode="External"/><Relationship Id="rId988" Type="http://schemas.openxmlformats.org/officeDocument/2006/relationships/hyperlink" Target="https://mystockmart.ru/shop/nabor-kukhonnoy-posudy-essentials-3pr/" TargetMode="External"/><Relationship Id="rId1173" Type="http://schemas.openxmlformats.org/officeDocument/2006/relationships/hyperlink" Target="https://mystockmart.ru/shop/banka-dlya-khraneniya-sypuchikh-produktov-bamboo-500ml/" TargetMode="External"/><Relationship Id="rId1380" Type="http://schemas.openxmlformats.org/officeDocument/2006/relationships/hyperlink" Target="https://mystockmart.ru/shop/nabor-pekarskikh-gadzhetov-olive-2sht/" TargetMode="External"/><Relationship Id="rId2017" Type="http://schemas.openxmlformats.org/officeDocument/2006/relationships/hyperlink" Target="https://mystockmart.ru/shop/nabor-stakanov-xtra-6sht-400ml/" TargetMode="External"/><Relationship Id="rId2224" Type="http://schemas.openxmlformats.org/officeDocument/2006/relationships/hyperlink" Target="https://mystockmart.ru/product/chaynik-zavarochnyy-flowers-1100ml/" TargetMode="External"/><Relationship Id="rId2669" Type="http://schemas.openxmlformats.org/officeDocument/2006/relationships/hyperlink" Target="https://mystockmart.ru/shop/korob-yashchik-dlya-khraneniya-stokgolm-22l-romance-1507814856/" TargetMode="External"/><Relationship Id="rId2876" Type="http://schemas.openxmlformats.org/officeDocument/2006/relationships/hyperlink" Target="https://mystockmart.ru/shop/stol-dlya-shezlonga-alaska-belyy-s-otsekom-dlya-khraneniya/" TargetMode="External"/><Relationship Id="rId403" Type="http://schemas.openxmlformats.org/officeDocument/2006/relationships/hyperlink" Target="https://mystockmart.ru/shop/tarelka-supovaya-selesti-bezh-20sm/" TargetMode="External"/><Relationship Id="rId750" Type="http://schemas.openxmlformats.org/officeDocument/2006/relationships/hyperlink" Target="https://mystockmart.ru/shop/kruzhka-daily-bezhevyy-350ml/" TargetMode="External"/><Relationship Id="rId848" Type="http://schemas.openxmlformats.org/officeDocument/2006/relationships/hyperlink" Target="https://mystockmart.ru/shop/salatnik-simpatiya-grafit-12sm/" TargetMode="External"/><Relationship Id="rId1033" Type="http://schemas.openxmlformats.org/officeDocument/2006/relationships/hyperlink" Target="https://mystockmart.ru/shop/forma-dlya-vypechki-o-cuisine-26sm/" TargetMode="External"/><Relationship Id="rId1478" Type="http://schemas.openxmlformats.org/officeDocument/2006/relationships/hyperlink" Target="https://mystockmart.ru/shop/miska-dlya-smeshivaniya-s-podstavkoy-d-22sm-ghidini-massari-collection/" TargetMode="External"/><Relationship Id="rId1685" Type="http://schemas.openxmlformats.org/officeDocument/2006/relationships/hyperlink" Target="https://mystockmart.ru/shop/sushilka-dlya-posudy-magic-45kh32-5kh5-5sm-skladnaya-miks-tsvetov/" TargetMode="External"/><Relationship Id="rId1892" Type="http://schemas.openxmlformats.org/officeDocument/2006/relationships/hyperlink" Target="https://mystockmart.ru/shop/bokal-dlya-vina-etalon-350ml/" TargetMode="External"/><Relationship Id="rId2431" Type="http://schemas.openxmlformats.org/officeDocument/2006/relationships/hyperlink" Target="https://mystockmart.ru/shop/korzina-dlya-belya-diamond-tyemno-seraya-48l-uzkaya/" TargetMode="External"/><Relationship Id="rId2529" Type="http://schemas.openxmlformats.org/officeDocument/2006/relationships/hyperlink" Target="https://mystockmart.ru/shop/prishchepki-plastikovye-20sht/" TargetMode="External"/><Relationship Id="rId2736" Type="http://schemas.openxmlformats.org/officeDocument/2006/relationships/hyperlink" Target="https://mystockmart.ru/shop/organayzer-universalnyy-belyy-l/" TargetMode="External"/><Relationship Id="rId610" Type="http://schemas.openxmlformats.org/officeDocument/2006/relationships/hyperlink" Target="https://mystockmart.ru/shop/tarelka-desertnaya-flowers-19sm/" TargetMode="External"/><Relationship Id="rId708" Type="http://schemas.openxmlformats.org/officeDocument/2006/relationships/hyperlink" Target="https://mystockmart.ru/shop/salatnik-drops-sero-korichnevyy-14-5sm/" TargetMode="External"/><Relationship Id="rId915" Type="http://schemas.openxmlformats.org/officeDocument/2006/relationships/hyperlink" Target="https://mystockmart.ru/product/skovoroda-blinnaya-nebula-24sm-induktsiya/" TargetMode="External"/><Relationship Id="rId1240" Type="http://schemas.openxmlformats.org/officeDocument/2006/relationships/hyperlink" Target="https://mystockmart.ru/shop/konteyner-dlya-khraneniya-vinto-0-57l/" TargetMode="External"/><Relationship Id="rId1338" Type="http://schemas.openxmlformats.org/officeDocument/2006/relationships/hyperlink" Target="https://mystockmart.ru/shop/miska-emerald-3-8l-kvadratnaya-s-durshlagom/" TargetMode="External"/><Relationship Id="rId1545" Type="http://schemas.openxmlformats.org/officeDocument/2006/relationships/hyperlink" Target="https://mystockmart.ru/shop/nozh-dlya-fruktov-classic-9sm/" TargetMode="External"/><Relationship Id="rId2943" Type="http://schemas.openxmlformats.org/officeDocument/2006/relationships/hyperlink" Target="https://mystockmart.ru/product/tarelka-obedennaya-pampille-turquoise-25sm/" TargetMode="External"/><Relationship Id="rId1100" Type="http://schemas.openxmlformats.org/officeDocument/2006/relationships/hyperlink" Target="https://mystockmart.ru/product/prikhvatka-dlya-goryachego-aurora-silikonovaya-varezhka-1336907841/" TargetMode="External"/><Relationship Id="rId1405" Type="http://schemas.openxmlformats.org/officeDocument/2006/relationships/hyperlink" Target="https://mystockmart.ru/shop/press-dlya-chesnoka-quantum-1254609842/" TargetMode="External"/><Relationship Id="rId1752" Type="http://schemas.openxmlformats.org/officeDocument/2006/relationships/hyperlink" Target="https://mystockmart.ru/shop/kokteylnoe-vederko-s-kranikom-teddy-1-9l/" TargetMode="External"/><Relationship Id="rId2803" Type="http://schemas.openxmlformats.org/officeDocument/2006/relationships/hyperlink" Target="https://mystockmart.ru/shop/nabor-veshalok-universalnykh-contrast-3sht/" TargetMode="External"/><Relationship Id="rId44" Type="http://schemas.openxmlformats.org/officeDocument/2006/relationships/hyperlink" Target="https://mystockmart.ru/shop/nabor-stolovyy-carina-freesia-44pr/" TargetMode="External"/><Relationship Id="rId1612" Type="http://schemas.openxmlformats.org/officeDocument/2006/relationships/hyperlink" Target="https://mystockmart.ru/shop/lozhka-stolovaya-rock-2sht/" TargetMode="External"/><Relationship Id="rId1917" Type="http://schemas.openxmlformats.org/officeDocument/2006/relationships/hyperlink" Target="https://mystockmart.ru/shop/nabor-stakanov-chikago-vysokiy-380ml-6sht/" TargetMode="External"/><Relationship Id="rId3065" Type="http://schemas.openxmlformats.org/officeDocument/2006/relationships/hyperlink" Target="https://mystockmart.ru/product/kastryulya-scarlet-4-8l/" TargetMode="External"/><Relationship Id="rId3272" Type="http://schemas.openxmlformats.org/officeDocument/2006/relationships/hyperlink" Target="https://mystockmart.ru/product/nasadka-dlya-shvabry-active-clean-46kh15sm/" TargetMode="External"/><Relationship Id="rId193" Type="http://schemas.openxmlformats.org/officeDocument/2006/relationships/hyperlink" Target="https://mystockmart.ru/product/tarelka-supovaya-lili-granit-20sm/" TargetMode="External"/><Relationship Id="rId498" Type="http://schemas.openxmlformats.org/officeDocument/2006/relationships/hyperlink" Target="https://mystockmart.ru/shop/salatnik-s-kryshkoy-empilabl-23sm/" TargetMode="External"/><Relationship Id="rId2081" Type="http://schemas.openxmlformats.org/officeDocument/2006/relationships/hyperlink" Target="https://mystockmart.ru/shop/nabor-pitevoy-viktoriya-7predmetov/" TargetMode="External"/><Relationship Id="rId2179" Type="http://schemas.openxmlformats.org/officeDocument/2006/relationships/hyperlink" Target="https://mystockmart.ru/shop/nabor-kruzhek-quotes-320ml-4sht/" TargetMode="External"/><Relationship Id="rId3132" Type="http://schemas.openxmlformats.org/officeDocument/2006/relationships/hyperlink" Target="https://mystockmart.ru/product/konteyner-pryamougolnyy-summer-time-0-75l/" TargetMode="External"/><Relationship Id="rId260" Type="http://schemas.openxmlformats.org/officeDocument/2006/relationships/hyperlink" Target="https://mystockmart.ru/product/tarelka-desertnaya-diwali-herbelle-green-20-5sm/" TargetMode="External"/><Relationship Id="rId2386" Type="http://schemas.openxmlformats.org/officeDocument/2006/relationships/hyperlink" Target="https://mystockmart.ru/shop/chekhol-dlya-gladilnoy-doski-metallic-l-listya-135kh50sm/" TargetMode="External"/><Relationship Id="rId2593" Type="http://schemas.openxmlformats.org/officeDocument/2006/relationships/hyperlink" Target="https://mystockmart.ru/shop/konteyner-dlya-musora-whirlpool-5l/" TargetMode="External"/><Relationship Id="rId120" Type="http://schemas.openxmlformats.org/officeDocument/2006/relationships/hyperlink" Target="https://mystockmart.ru/shop/salatnik-arena-27sm/" TargetMode="External"/><Relationship Id="rId358" Type="http://schemas.openxmlformats.org/officeDocument/2006/relationships/hyperlink" Target="https://mystockmart.ru/shop/tarelka-desertnaya-pampil-uayt-19sm/" TargetMode="External"/><Relationship Id="rId565" Type="http://schemas.openxmlformats.org/officeDocument/2006/relationships/hyperlink" Target="https://mystockmart.ru/shop/tarelka-supovaya-fiesta-belyy-22sm/" TargetMode="External"/><Relationship Id="rId772" Type="http://schemas.openxmlformats.org/officeDocument/2006/relationships/hyperlink" Target="https://mystockmart.ru/shop/salatnik-laguna-22sm/" TargetMode="External"/><Relationship Id="rId1195" Type="http://schemas.openxmlformats.org/officeDocument/2006/relationships/hyperlink" Target="https://mystockmart.ru/shop/banka-lyuks-1-7l-dlya-sypuchikh-produktov/" TargetMode="External"/><Relationship Id="rId2039" Type="http://schemas.openxmlformats.org/officeDocument/2006/relationships/hyperlink" Target="https://mystockmart.ru/shop/nabor-stakanov-waterfall-6sht-300ml/" TargetMode="External"/><Relationship Id="rId2246" Type="http://schemas.openxmlformats.org/officeDocument/2006/relationships/hyperlink" Target="https://mystockmart.ru/shop/nabor-kruzhek-essens-320ml-6sht/" TargetMode="External"/><Relationship Id="rId2453" Type="http://schemas.openxmlformats.org/officeDocument/2006/relationships/hyperlink" Target="https://mystockmart.ru/shop/konteyner-dlya-stiralnogo-poroshka-smart-6-5l-seryy/" TargetMode="External"/><Relationship Id="rId2660" Type="http://schemas.openxmlformats.org/officeDocument/2006/relationships/hyperlink" Target="https://mystockmart.ru/product/korobka-infinity-11l-seraya/" TargetMode="External"/><Relationship Id="rId2898" Type="http://schemas.openxmlformats.org/officeDocument/2006/relationships/hyperlink" Target="https://mystockmart.ru/shop/shtanga-dlya-polotentsa-bosio/" TargetMode="External"/><Relationship Id="rId218" Type="http://schemas.openxmlformats.org/officeDocument/2006/relationships/hyperlink" Target="https://mystockmart.ru/shop/salatnik-divali-marbl-12sm/" TargetMode="External"/><Relationship Id="rId425" Type="http://schemas.openxmlformats.org/officeDocument/2006/relationships/hyperlink" Target="https://mystockmart.ru/shop/tarelka-supovaya-svit-impreshn-20sm/" TargetMode="External"/><Relationship Id="rId632" Type="http://schemas.openxmlformats.org/officeDocument/2006/relationships/hyperlink" Target="https://mystockmart.ru/shop/stolovyy-serviz-grace-30-predmetov/" TargetMode="External"/><Relationship Id="rId1055" Type="http://schemas.openxmlformats.org/officeDocument/2006/relationships/hyperlink" Target="https://mystockmart.ru/shop/blyudo-pryamougolnoe-s-kryshkoy-o-cuisine-23x15x6-5sm-1-1l/" TargetMode="External"/><Relationship Id="rId1262" Type="http://schemas.openxmlformats.org/officeDocument/2006/relationships/hyperlink" Target="https://mystockmart.ru/product/konteyner-butterfly-bright-germetichnyy-0-8l-khvoya/" TargetMode="External"/><Relationship Id="rId2106" Type="http://schemas.openxmlformats.org/officeDocument/2006/relationships/hyperlink" Target="https://mystockmart.ru/shop/chaynik-duet-3l-so-svistkom/" TargetMode="External"/><Relationship Id="rId2313" Type="http://schemas.openxmlformats.org/officeDocument/2006/relationships/hyperlink" Target="https://mystockmart.ru/product/kruzhka-dlya-chaya-chaynaya-lak-miks-nyu-320ml/" TargetMode="External"/><Relationship Id="rId2520" Type="http://schemas.openxmlformats.org/officeDocument/2006/relationships/hyperlink" Target="https://mystockmart.ru/product/salfetka-mikrofibra-vpityvayushchaya-microfibre-pads-20kh17-5sm-3sht/" TargetMode="External"/><Relationship Id="rId2758" Type="http://schemas.openxmlformats.org/officeDocument/2006/relationships/hyperlink" Target="https://mystockmart.ru/shop/konteyner-dlya-korma-zhivotnykh-25l/" TargetMode="External"/><Relationship Id="rId2965" Type="http://schemas.openxmlformats.org/officeDocument/2006/relationships/hyperlink" Target="https://mystockmart.ru/product/tarelka-desertnaya-artasym-starmarble-cadet-21sm/" TargetMode="External"/><Relationship Id="rId937" Type="http://schemas.openxmlformats.org/officeDocument/2006/relationships/hyperlink" Target="https://mystockmart.ru/shop/kovsh-argento-1-8l-16sm-induktsiya/" TargetMode="External"/><Relationship Id="rId1122" Type="http://schemas.openxmlformats.org/officeDocument/2006/relationships/hyperlink" Target="https://mystockmart.ru/shop/blyudo-dlya-zapekaniya-smart-cuisine-wavy-glubokoe-26sm/" TargetMode="External"/><Relationship Id="rId1567" Type="http://schemas.openxmlformats.org/officeDocument/2006/relationships/hyperlink" Target="https://mystockmart.ru/shop/nabor-lozhek-service-6sht-miks-tsvetov/" TargetMode="External"/><Relationship Id="rId1774" Type="http://schemas.openxmlformats.org/officeDocument/2006/relationships/hyperlink" Target="https://mystockmart.ru/shop/nabor-stakanov-ledi-daymond-270ml-nizkiy-6sht/" TargetMode="External"/><Relationship Id="rId1981" Type="http://schemas.openxmlformats.org/officeDocument/2006/relationships/hyperlink" Target="https://mystockmart.ru/product/kruzhka-dlya-piva-ladya-loshad-kovboy-2026-500ml/" TargetMode="External"/><Relationship Id="rId2618" Type="http://schemas.openxmlformats.org/officeDocument/2006/relationships/hyperlink" Target="https://mystockmart.ru/shop/konteyner-dlya-khraneniya-grand-seryy-3-sektsii-11-3x27-3x9sm-vysokiy/" TargetMode="External"/><Relationship Id="rId2825" Type="http://schemas.openxmlformats.org/officeDocument/2006/relationships/hyperlink" Target="https://mystockmart.ru/shop/veshalka-dlya-verkhney-odezhdy-neo-blue-45sm/" TargetMode="External"/><Relationship Id="rId66" Type="http://schemas.openxmlformats.org/officeDocument/2006/relationships/hyperlink" Target="https://mystockmart.ru/shop/nabor-stolovyy-everyday-18-predmetov/" TargetMode="External"/><Relationship Id="rId1427" Type="http://schemas.openxmlformats.org/officeDocument/2006/relationships/hyperlink" Target="https://mystockmart.ru/shop/press-dlya-chesnoka-fresh/" TargetMode="External"/><Relationship Id="rId1634" Type="http://schemas.openxmlformats.org/officeDocument/2006/relationships/hyperlink" Target="https://mystockmart.ru/shop/nozh-stolovyy-pearl/" TargetMode="External"/><Relationship Id="rId1841" Type="http://schemas.openxmlformats.org/officeDocument/2006/relationships/hyperlink" Target="https://mystockmart.ru/shop/bokal-dlya-shampanskogo-selest-160ml-siyayushchiy-grafit-6sht/" TargetMode="External"/><Relationship Id="rId3087" Type="http://schemas.openxmlformats.org/officeDocument/2006/relationships/hyperlink" Target="https://mystockmart.ru/product/forma-dlya-vypechki-biskvita-aurora-32kh26-5kh6sm-silikonovaya-s-metallicheskoy-ramkoy-figurnaya/" TargetMode="External"/><Relationship Id="rId3294" Type="http://schemas.openxmlformats.org/officeDocument/2006/relationships/hyperlink" Target="https://mystockmart.ru/product/lopata-fachmann-garten-avtomobilnaya-malaya/" TargetMode="External"/><Relationship Id="rId1939" Type="http://schemas.openxmlformats.org/officeDocument/2006/relationships/hyperlink" Target="https://mystockmart.ru/shop/nabor-stakanov-sterling-6sht-330ml-vysokie/" TargetMode="External"/><Relationship Id="rId1701" Type="http://schemas.openxmlformats.org/officeDocument/2006/relationships/hyperlink" Target="https://mystockmart.ru/shop/servirovochnaya-salfetka-bright-seryy-krasnyy-displey/" TargetMode="External"/><Relationship Id="rId3154" Type="http://schemas.openxmlformats.org/officeDocument/2006/relationships/hyperlink" Target="https://mystockmart.ru/product/nozh-dlya-ovoshchey-heritage-7sm/" TargetMode="External"/><Relationship Id="rId3361" Type="http://schemas.openxmlformats.org/officeDocument/2006/relationships/hyperlink" Target="https://mystockmart.ru/product/nabor-chemodanov-oslo-zelyenyy-3sht/" TargetMode="External"/><Relationship Id="rId282" Type="http://schemas.openxmlformats.org/officeDocument/2006/relationships/hyperlink" Target="https://mystockmart.ru/product/tarelka-obedennaya-diwali-vivanuit-25sm/" TargetMode="External"/><Relationship Id="rId587" Type="http://schemas.openxmlformats.org/officeDocument/2006/relationships/hyperlink" Target="https://mystockmart.ru/shop/kruzhka-gatsby-360ml/" TargetMode="External"/><Relationship Id="rId2170" Type="http://schemas.openxmlformats.org/officeDocument/2006/relationships/hyperlink" Target="https://mystockmart.ru/shop/kruzhka-drops-sero-korichnevyy-360ml/" TargetMode="External"/><Relationship Id="rId2268" Type="http://schemas.openxmlformats.org/officeDocument/2006/relationships/hyperlink" Target="https://mystockmart.ru/shop/kruzhka-nordik-london-topaz-380ml/" TargetMode="External"/><Relationship Id="rId3014" Type="http://schemas.openxmlformats.org/officeDocument/2006/relationships/hyperlink" Target="https://mystockmart.ru/product/nabor-iz-2-kh-desertnykh-tarelok-sinyaya-simfoniya-20sm/" TargetMode="External"/><Relationship Id="rId3221" Type="http://schemas.openxmlformats.org/officeDocument/2006/relationships/hyperlink" Target="https://mystockmart.ru/product/nabor-bokalov-dlya-martini-waterfall-2sht-340ml/" TargetMode="External"/><Relationship Id="rId3319" Type="http://schemas.openxmlformats.org/officeDocument/2006/relationships/hyperlink" Target="https://mystockmart.ru/product/chemodan-m-27-5-46-5-68-stripe-flx-arriva-myatnyy/" TargetMode="External"/><Relationship Id="rId8" Type="http://schemas.openxmlformats.org/officeDocument/2006/relationships/hyperlink" Target="https://mystockmart.ru/shop/nabor-stolovyy-diwali-white-orchid-46-predmetov/" TargetMode="External"/><Relationship Id="rId142" Type="http://schemas.openxmlformats.org/officeDocument/2006/relationships/hyperlink" Target="https://mystockmart.ru/shop/tarelka-supovaya-louis-xv-23sm-v-perfobokse/" TargetMode="External"/><Relationship Id="rId447" Type="http://schemas.openxmlformats.org/officeDocument/2006/relationships/hyperlink" Target="https://mystockmart.ru/shop/tarelka-supovaya-artist-20sm/" TargetMode="External"/><Relationship Id="rId794" Type="http://schemas.openxmlformats.org/officeDocument/2006/relationships/hyperlink" Target="https://mystockmart.ru/shop/tarelka-desertnaya-artesano-20sm/" TargetMode="External"/><Relationship Id="rId1077" Type="http://schemas.openxmlformats.org/officeDocument/2006/relationships/hyperlink" Target="https://mystockmart.ru/shop/utyatnitsa-pryamougolnaya-6-5l/" TargetMode="External"/><Relationship Id="rId2030" Type="http://schemas.openxmlformats.org/officeDocument/2006/relationships/hyperlink" Target="https://mystockmart.ru/shop/nabor-bokalov-dlya-shampanskogo-umma-6sht-200ml/" TargetMode="External"/><Relationship Id="rId2128" Type="http://schemas.openxmlformats.org/officeDocument/2006/relationships/hyperlink" Target="https://mystockmart.ru/product/termokruzhka-cappuccino-570ml/" TargetMode="External"/><Relationship Id="rId2475" Type="http://schemas.openxmlformats.org/officeDocument/2006/relationships/hyperlink" Target="https://mystockmart.ru/product/gubka-extreme-shine-metallicheskaya-2sht/" TargetMode="External"/><Relationship Id="rId2682" Type="http://schemas.openxmlformats.org/officeDocument/2006/relationships/hyperlink" Target="https://mystockmart.ru/shop/korzina-softex-m-seraya-12-5l/" TargetMode="External"/><Relationship Id="rId2987" Type="http://schemas.openxmlformats.org/officeDocument/2006/relationships/hyperlink" Target="https://mystockmart.ru/product/nabor-desertnykh-tarelok-flowers-6sht-19sm/" TargetMode="External"/><Relationship Id="rId654" Type="http://schemas.openxmlformats.org/officeDocument/2006/relationships/hyperlink" Target="https://mystockmart.ru/shop/tarelka-supovaya-blooming-seraya-20sm/" TargetMode="External"/><Relationship Id="rId861" Type="http://schemas.openxmlformats.org/officeDocument/2006/relationships/hyperlink" Target="https://mystockmart.ru/shop/nabor-salatnikov-gladkiy-salatovye-16sm-4sht/" TargetMode="External"/><Relationship Id="rId959" Type="http://schemas.openxmlformats.org/officeDocument/2006/relationships/hyperlink" Target="https://mystockmart.ru/shop/kovsh-s-kryshkoy-olivia-16kh7-5sm-1-4l/" TargetMode="External"/><Relationship Id="rId1284" Type="http://schemas.openxmlformats.org/officeDocument/2006/relationships/hyperlink" Target="https://mystockmart.ru/shop/konteyner-dlya-svch-premium-0-5l-pryamougolnyy/" TargetMode="External"/><Relationship Id="rId1491" Type="http://schemas.openxmlformats.org/officeDocument/2006/relationships/hyperlink" Target="https://mystockmart.ru/product/nozh-universalnyy-blanc-13sm/" TargetMode="External"/><Relationship Id="rId1589" Type="http://schemas.openxmlformats.org/officeDocument/2006/relationships/hyperlink" Target="https://mystockmart.ru/shop/doska-razdelochnaya-estilo-40x27x2-7sm/" TargetMode="External"/><Relationship Id="rId2335" Type="http://schemas.openxmlformats.org/officeDocument/2006/relationships/hyperlink" Target="https://mystockmart.ru/shop/kruzhka-dlya-chaya-xxxl-400ml/" TargetMode="External"/><Relationship Id="rId2542" Type="http://schemas.openxmlformats.org/officeDocument/2006/relationships/hyperlink" Target="https://mystockmart.ru/shop/vedro-7l-bez-kryshki/" TargetMode="External"/><Relationship Id="rId307" Type="http://schemas.openxmlformats.org/officeDocument/2006/relationships/hyperlink" Target="https://mystockmart.ru/product/tarelka-desertnaya-lumaria-20-5sm/" TargetMode="External"/><Relationship Id="rId514" Type="http://schemas.openxmlformats.org/officeDocument/2006/relationships/hyperlink" Target="https://mystockmart.ru/shop/bulonnitsa-supnitsa-eklips-560ml/" TargetMode="External"/><Relationship Id="rId721" Type="http://schemas.openxmlformats.org/officeDocument/2006/relationships/hyperlink" Target="https://mystockmart.ru/shop/tarelka-desertnaya-scandy-blue-19-3sm-415623583/" TargetMode="External"/><Relationship Id="rId1144" Type="http://schemas.openxmlformats.org/officeDocument/2006/relationships/hyperlink" Target="https://mystockmart.ru/shop/forma-dlya-zapekaniya-smart-cuisine-trianon-37kh29sm-ovalnaya-1417916259/" TargetMode="External"/><Relationship Id="rId1351" Type="http://schemas.openxmlformats.org/officeDocument/2006/relationships/hyperlink" Target="https://mystockmart.ru/product/polovnik-na-podstavke-splash/" TargetMode="External"/><Relationship Id="rId1449" Type="http://schemas.openxmlformats.org/officeDocument/2006/relationships/hyperlink" Target="https://mystockmart.ru/shop/terka-maxi-viva/" TargetMode="External"/><Relationship Id="rId1796" Type="http://schemas.openxmlformats.org/officeDocument/2006/relationships/hyperlink" Target="https://mystockmart.ru/shop/nabor-stakanov-intense-4sht-400ml/" TargetMode="External"/><Relationship Id="rId2402" Type="http://schemas.openxmlformats.org/officeDocument/2006/relationships/hyperlink" Target="https://mystockmart.ru/shop/korzina-dlya-belya-s-kryshkoy-60l-rotang-belaya/" TargetMode="External"/><Relationship Id="rId2847" Type="http://schemas.openxmlformats.org/officeDocument/2006/relationships/hyperlink" Target="https://mystockmart.ru/shop/kovrik-pridvernyy-welcome-45kh75sm/" TargetMode="External"/><Relationship Id="rId88" Type="http://schemas.openxmlformats.org/officeDocument/2006/relationships/hyperlink" Target="https://mystockmart.ru/shop/seledochnitsa-trianon-22sm-651697937/" TargetMode="External"/><Relationship Id="rId819" Type="http://schemas.openxmlformats.org/officeDocument/2006/relationships/hyperlink" Target="https://mystockmart.ru/shop/kruzhka-go-colors-400ml/" TargetMode="External"/><Relationship Id="rId1004" Type="http://schemas.openxmlformats.org/officeDocument/2006/relationships/hyperlink" Target="https://mystockmart.ru/product/forma-dlya-aerogrilya-pyrex-20x18x7sm-1l-kruglaya/" TargetMode="External"/><Relationship Id="rId1211" Type="http://schemas.openxmlformats.org/officeDocument/2006/relationships/hyperlink" Target="https://mystockmart.ru/shop/konteyner-steklyannyy-purebox-active-pryamougolnyy-1220ml/" TargetMode="External"/><Relationship Id="rId1656" Type="http://schemas.openxmlformats.org/officeDocument/2006/relationships/hyperlink" Target="https://mystockmart.ru/shop/lotok-dlya-stolovykh-priborov-bamboo-touch-razdvizhnoy-34-5-51kh44-5kh6-5sm/" TargetMode="External"/><Relationship Id="rId1863" Type="http://schemas.openxmlformats.org/officeDocument/2006/relationships/hyperlink" Target="https://mystockmart.ru/shop/nabor-fuzherov-bokalov-dlya-shampanskogo-allegress-6sht-175ml/" TargetMode="External"/><Relationship Id="rId2707" Type="http://schemas.openxmlformats.org/officeDocument/2006/relationships/hyperlink" Target="https://mystockmart.ru/shop/korzinka-beresta-slonovaya-kost-14l-350kh-245kh-205mm-s-kryshkoy/" TargetMode="External"/><Relationship Id="rId2914" Type="http://schemas.openxmlformats.org/officeDocument/2006/relationships/hyperlink" Target="https://mystockmart.ru/shop/stakan-dlya-zubnykh-shchetok-fossil-beige-813251790/" TargetMode="External"/><Relationship Id="rId1309" Type="http://schemas.openxmlformats.org/officeDocument/2006/relationships/hyperlink" Target="https://mystockmart.ru/shop/konteyner-smart-zelenyy-1-1l/" TargetMode="External"/><Relationship Id="rId1516" Type="http://schemas.openxmlformats.org/officeDocument/2006/relationships/hyperlink" Target="https://mystockmart.ru/shop/nozh-universalnyy-marble-20sm/" TargetMode="External"/><Relationship Id="rId1723" Type="http://schemas.openxmlformats.org/officeDocument/2006/relationships/hyperlink" Target="https://mystockmart.ru/shop/podnos-pryamougolnyy-real-bamboo-33kh26sm/" TargetMode="External"/><Relationship Id="rId1930" Type="http://schemas.openxmlformats.org/officeDocument/2006/relationships/hyperlink" Target="https://mystockmart.ru/shop/stakan-nizkiy-zaltsburg-lilak-gold-2sht-300ml/" TargetMode="External"/><Relationship Id="rId3176" Type="http://schemas.openxmlformats.org/officeDocument/2006/relationships/hyperlink" Target="https://mystockmart.ru/product/podnos-kruglyy-flowers-30-5sm-289936660/" TargetMode="External"/><Relationship Id="rId3383" Type="http://schemas.openxmlformats.org/officeDocument/2006/relationships/drawing" Target="../drawings/drawing1.xml"/><Relationship Id="rId15" Type="http://schemas.openxmlformats.org/officeDocument/2006/relationships/hyperlink" Target="https://mystockmart.ru/shop/nabor-stolovyy-diwali-white-18pr/" TargetMode="External"/><Relationship Id="rId2192" Type="http://schemas.openxmlformats.org/officeDocument/2006/relationships/hyperlink" Target="https://mystockmart.ru/shop/kruzhka-oh-soft-340ml/" TargetMode="External"/><Relationship Id="rId3036" Type="http://schemas.openxmlformats.org/officeDocument/2006/relationships/hyperlink" Target="https://mystockmart.ru/product/skovoroda-fortis-20sm-induktsiya/" TargetMode="External"/><Relationship Id="rId3243" Type="http://schemas.openxmlformats.org/officeDocument/2006/relationships/hyperlink" Target="https://mystockmart.ru/product/kruzhka-deer-spruce-425ml/" TargetMode="External"/><Relationship Id="rId164" Type="http://schemas.openxmlformats.org/officeDocument/2006/relationships/hyperlink" Target="https://mystockmart.ru/shop/tarelka-obedennaya-zelie-paradise-blue-25sm/" TargetMode="External"/><Relationship Id="rId371" Type="http://schemas.openxmlformats.org/officeDocument/2006/relationships/hyperlink" Target="https://mystockmart.ru/shop/salatnik-pampil-tyurkuaz-13sm/" TargetMode="External"/><Relationship Id="rId2052" Type="http://schemas.openxmlformats.org/officeDocument/2006/relationships/hyperlink" Target="https://mystockmart.ru/shop/nabor-stopok-skull-colors-6sht-50ml/" TargetMode="External"/><Relationship Id="rId2497" Type="http://schemas.openxmlformats.org/officeDocument/2006/relationships/hyperlink" Target="https://mystockmart.ru/shop/salfetka-universalnaya-viskoznaya-2-1sht/" TargetMode="External"/><Relationship Id="rId469" Type="http://schemas.openxmlformats.org/officeDocument/2006/relationships/hyperlink" Target="https://mystockmart.ru/shop/tarelka-dlya-pitstsy-27sm/" TargetMode="External"/><Relationship Id="rId676" Type="http://schemas.openxmlformats.org/officeDocument/2006/relationships/hyperlink" Target="https://mystockmart.ru/shop/chaynaya-para-rock-black-200ml/" TargetMode="External"/><Relationship Id="rId883" Type="http://schemas.openxmlformats.org/officeDocument/2006/relationships/hyperlink" Target="https://mystockmart.ru/shop/tarelka-kitchen-miks-tsvetov-tryekhsektsionnaya/" TargetMode="External"/><Relationship Id="rId1099" Type="http://schemas.openxmlformats.org/officeDocument/2006/relationships/hyperlink" Target="https://mystockmart.ru/product/forma-dlya-vypechki-keksa-khleba-aurora-silikonovaya-s-metallicheskoy-ramkoy-figurnaya/" TargetMode="External"/><Relationship Id="rId2357" Type="http://schemas.openxmlformats.org/officeDocument/2006/relationships/hyperlink" Target="https://mystockmart.ru/product/vaza-magiya-grafit-19sm/" TargetMode="External"/><Relationship Id="rId2564" Type="http://schemas.openxmlformats.org/officeDocument/2006/relationships/hyperlink" Target="https://mystockmart.ru/shop/nasadka-basic-chenille/" TargetMode="External"/><Relationship Id="rId3103" Type="http://schemas.openxmlformats.org/officeDocument/2006/relationships/hyperlink" Target="https://mystockmart.ru/product/konteyner-dlya-khraneniya-line-zelyenyy-600ml-s-klapanom-pryamougolnyy/" TargetMode="External"/><Relationship Id="rId3310" Type="http://schemas.openxmlformats.org/officeDocument/2006/relationships/hyperlink" Target="https://mystockmart.ru/product/chemodan-oslo-zelenyy-57sm-s-abs/" TargetMode="External"/><Relationship Id="rId231" Type="http://schemas.openxmlformats.org/officeDocument/2006/relationships/hyperlink" Target="https://mystockmart.ru/shop/salatnik-divali-paradayz-blyu-22sm/" TargetMode="External"/><Relationship Id="rId329" Type="http://schemas.openxmlformats.org/officeDocument/2006/relationships/hyperlink" Target="https://mystockmart.ru/shop/tarelka-supovaya-arty-floral-mix-20sm/" TargetMode="External"/><Relationship Id="rId536" Type="http://schemas.openxmlformats.org/officeDocument/2006/relationships/hyperlink" Target="https://mystockmart.ru/product/tarelka-obedennaya-amelia-26sm/" TargetMode="External"/><Relationship Id="rId1166" Type="http://schemas.openxmlformats.org/officeDocument/2006/relationships/hyperlink" Target="https://mystockmart.ru/shop/banka-dlya-khraneniya-sypuchikh-produktov-elsa-650ml/" TargetMode="External"/><Relationship Id="rId1373" Type="http://schemas.openxmlformats.org/officeDocument/2006/relationships/hyperlink" Target="https://mystockmart.ru/shop/kartofelemyalka-shade/" TargetMode="External"/><Relationship Id="rId2217" Type="http://schemas.openxmlformats.org/officeDocument/2006/relationships/hyperlink" Target="https://mystockmart.ru/shop/chaynaya-para-fiesta-myatnyy-220ml/" TargetMode="External"/><Relationship Id="rId2771" Type="http://schemas.openxmlformats.org/officeDocument/2006/relationships/hyperlink" Target="https://mystockmart.ru/product/nabor-veshalok-universalnykh-neo-matte-white-5sht-42sm/" TargetMode="External"/><Relationship Id="rId2869" Type="http://schemas.openxmlformats.org/officeDocument/2006/relationships/hyperlink" Target="https://mystockmart.ru/shop/podushka-dekorativnaya-rakushki/" TargetMode="External"/><Relationship Id="rId743" Type="http://schemas.openxmlformats.org/officeDocument/2006/relationships/hyperlink" Target="https://mystockmart.ru/shop/tarelka-desertnaya-daily-biryuzovyy-19sm/" TargetMode="External"/><Relationship Id="rId950" Type="http://schemas.openxmlformats.org/officeDocument/2006/relationships/hyperlink" Target="https://mystockmart.ru/shop/kastryulya-s-kryshkoy-optima-3l/" TargetMode="External"/><Relationship Id="rId1026" Type="http://schemas.openxmlformats.org/officeDocument/2006/relationships/hyperlink" Target="https://mystockmart.ru/shop/blyudo-pryamougolnoe-o-cuisine-28x20x5sm/" TargetMode="External"/><Relationship Id="rId1580" Type="http://schemas.openxmlformats.org/officeDocument/2006/relationships/hyperlink" Target="https://mystockmart.ru/shop/nabor-razdelochnykh-dosok-bamboo-curve-2-sht/" TargetMode="External"/><Relationship Id="rId1678" Type="http://schemas.openxmlformats.org/officeDocument/2006/relationships/hyperlink" Target="https://mystockmart.ru/shop/yashchik-dlya-polki-v-kholodilnik-prozrachnyy-28kh16kh8sm/" TargetMode="External"/><Relationship Id="rId1885" Type="http://schemas.openxmlformats.org/officeDocument/2006/relationships/hyperlink" Target="https://mystockmart.ru/shop/bokal-dlya-vina-roman-240ml/" TargetMode="External"/><Relationship Id="rId2424" Type="http://schemas.openxmlformats.org/officeDocument/2006/relationships/hyperlink" Target="https://mystockmart.ru/shop/korzina-dlya-belya-corno-red/" TargetMode="External"/><Relationship Id="rId2631" Type="http://schemas.openxmlformats.org/officeDocument/2006/relationships/hyperlink" Target="https://mystockmart.ru/shop/korzina-diamond-tyemno-seraya-28-5kh21kh11sm-s-ruchkami/" TargetMode="External"/><Relationship Id="rId2729" Type="http://schemas.openxmlformats.org/officeDocument/2006/relationships/hyperlink" Target="https://mystockmart.ru/shop/yashchik-profi-15l-410kh295kh183/" TargetMode="External"/><Relationship Id="rId2936" Type="http://schemas.openxmlformats.org/officeDocument/2006/relationships/hyperlink" Target="https://mystockmart.ru/shop/mylnitsa-filo-sirenevyy/" TargetMode="External"/><Relationship Id="rId603" Type="http://schemas.openxmlformats.org/officeDocument/2006/relationships/hyperlink" Target="https://mystockmart.ru/shop/tarelka-supovaya-dynasty-23sm/" TargetMode="External"/><Relationship Id="rId810" Type="http://schemas.openxmlformats.org/officeDocument/2006/relationships/hyperlink" Target="https://mystockmart.ru/shop/tarelka-desertnaya-wild-botanicals-19sm/" TargetMode="External"/><Relationship Id="rId908" Type="http://schemas.openxmlformats.org/officeDocument/2006/relationships/hyperlink" Target="https://mystockmart.ru/shop/salatnik-flakes-500ml/" TargetMode="External"/><Relationship Id="rId1233" Type="http://schemas.openxmlformats.org/officeDocument/2006/relationships/hyperlink" Target="https://mystockmart.ru/shop/konteyner-iz-borosilikatnogo-stekla-s-bambukovoy-kryshkoy-bamboo-touch-1040ml/" TargetMode="External"/><Relationship Id="rId1440" Type="http://schemas.openxmlformats.org/officeDocument/2006/relationships/hyperlink" Target="https://mystockmart.ru/shop/press-dlya-chesnoka-scandinavia/" TargetMode="External"/><Relationship Id="rId1538" Type="http://schemas.openxmlformats.org/officeDocument/2006/relationships/hyperlink" Target="https://mystockmart.ru/shop/nozh-fileynyy-country-15sm/" TargetMode="External"/><Relationship Id="rId1300" Type="http://schemas.openxmlformats.org/officeDocument/2006/relationships/hyperlink" Target="https://mystockmart.ru/shop/konteyner-dlya-svch-kvadratnyy-0-9l-grafika/" TargetMode="External"/><Relationship Id="rId1745" Type="http://schemas.openxmlformats.org/officeDocument/2006/relationships/hyperlink" Target="https://mystockmart.ru/shop/shtof-dlya-krepkikh-napitkov-spirit-of-wolf-850ml/" TargetMode="External"/><Relationship Id="rId1952" Type="http://schemas.openxmlformats.org/officeDocument/2006/relationships/hyperlink" Target="https://mystockmart.ru/shop/fuzher-dlya-shampanskogo-edem-170ml/" TargetMode="External"/><Relationship Id="rId3198" Type="http://schemas.openxmlformats.org/officeDocument/2006/relationships/hyperlink" Target="https://mystockmart.ru/product/nabor-stakanov-chikago-4sht-300ml-nizkikh/" TargetMode="External"/><Relationship Id="rId37" Type="http://schemas.openxmlformats.org/officeDocument/2006/relationships/hyperlink" Target="https://mystockmart.ru/shop/nabor-stolovyy-feston-18pr-791349403/" TargetMode="External"/><Relationship Id="rId1605" Type="http://schemas.openxmlformats.org/officeDocument/2006/relationships/hyperlink" Target="https://mystockmart.ru/shop/lozhka-stolovaya-freedom-2sht/" TargetMode="External"/><Relationship Id="rId1812" Type="http://schemas.openxmlformats.org/officeDocument/2006/relationships/hyperlink" Target="https://mystockmart.ru/shop/stakan-vysokiy-open-up-350ml/" TargetMode="External"/><Relationship Id="rId3058" Type="http://schemas.openxmlformats.org/officeDocument/2006/relationships/hyperlink" Target="https://mystockmart.ru/product/kastryulya-timeless-3-4l/" TargetMode="External"/><Relationship Id="rId3265" Type="http://schemas.openxmlformats.org/officeDocument/2006/relationships/hyperlink" Target="https://mystockmart.ru/product/gladilnaya-doska-haushalt-lux-fashion-1544554339/" TargetMode="External"/><Relationship Id="rId186" Type="http://schemas.openxmlformats.org/officeDocument/2006/relationships/hyperlink" Target="https://mystockmart.ru/shop/supovaya-tarelka-idilliya-london-topaz-18sm/" TargetMode="External"/><Relationship Id="rId393" Type="http://schemas.openxmlformats.org/officeDocument/2006/relationships/hyperlink" Target="https://mystockmart.ru/shop/tarelka-obedennaya-selesti-tyurkuaz-26sm/" TargetMode="External"/><Relationship Id="rId2074" Type="http://schemas.openxmlformats.org/officeDocument/2006/relationships/hyperlink" Target="https://mystockmart.ru/shop/kuvshin-oktaym-1-6l-s-kryshkoy/" TargetMode="External"/><Relationship Id="rId2281" Type="http://schemas.openxmlformats.org/officeDocument/2006/relationships/hyperlink" Target="https://mystockmart.ru/shop/kruzhka-troquet-310ml/" TargetMode="External"/><Relationship Id="rId3125" Type="http://schemas.openxmlformats.org/officeDocument/2006/relationships/hyperlink" Target="https://mystockmart.ru/product/emkost-dlya-morozilki-foodkeeper-3l-pryamougolnaya/" TargetMode="External"/><Relationship Id="rId3332" Type="http://schemas.openxmlformats.org/officeDocument/2006/relationships/hyperlink" Target="https://mystockmart.ru/product/chemodan-new-york-temno-siniy-s-neylon/" TargetMode="External"/><Relationship Id="rId253" Type="http://schemas.openxmlformats.org/officeDocument/2006/relationships/hyperlink" Target="https://mystockmart.ru/shop/tarelka-supovaya-divali-granit-20sm/" TargetMode="External"/><Relationship Id="rId460" Type="http://schemas.openxmlformats.org/officeDocument/2006/relationships/hyperlink" Target="https://mystockmart.ru/shop/blyudo-dlya-podachi-frends-taym-tyurkuaz-kuskus-21sm/" TargetMode="External"/><Relationship Id="rId698" Type="http://schemas.openxmlformats.org/officeDocument/2006/relationships/hyperlink" Target="https://mystockmart.ru/shop/tarelka-desertnaya-oh-splash-bezhevyy-19sm/" TargetMode="External"/><Relationship Id="rId1090" Type="http://schemas.openxmlformats.org/officeDocument/2006/relationships/hyperlink" Target="https://mystockmart.ru/shop/forma-dlya-vypechki-amore-khleb-24x14x6-5sm/" TargetMode="External"/><Relationship Id="rId2141" Type="http://schemas.openxmlformats.org/officeDocument/2006/relationships/hyperlink" Target="https://mystockmart.ru/product/termokruzhka-tyulpany-1200ml-s-trubochkoy/" TargetMode="External"/><Relationship Id="rId2379" Type="http://schemas.openxmlformats.org/officeDocument/2006/relationships/hyperlink" Target="https://mystockmart.ru/shop/chekhol-dlya-gladilnoy-doski-s-porolonom-1300kh420mm-byaz-universalnyy/" TargetMode="External"/><Relationship Id="rId2586" Type="http://schemas.openxmlformats.org/officeDocument/2006/relationships/hyperlink" Target="https://mystockmart.ru/product/konteyner-dlya-musora-vittorio-16l/" TargetMode="External"/><Relationship Id="rId2793" Type="http://schemas.openxmlformats.org/officeDocument/2006/relationships/hyperlink" Target="https://mystockmart.ru/shop/veshalka-dlya-verkhney-odezhdy-status-44sm/" TargetMode="External"/><Relationship Id="rId113" Type="http://schemas.openxmlformats.org/officeDocument/2006/relationships/hyperlink" Target="https://mystockmart.ru/shop/salatnik-kadiks-16sm-41392/" TargetMode="External"/><Relationship Id="rId320" Type="http://schemas.openxmlformats.org/officeDocument/2006/relationships/hyperlink" Target="https://mystockmart.ru/shop/tarelka-obedennaya-melitina-blue-25sm/" TargetMode="External"/><Relationship Id="rId558" Type="http://schemas.openxmlformats.org/officeDocument/2006/relationships/hyperlink" Target="https://mystockmart.ru/shop/chaynaya-para-fiesta-myatnyy-220ml/" TargetMode="External"/><Relationship Id="rId765" Type="http://schemas.openxmlformats.org/officeDocument/2006/relationships/hyperlink" Target="https://mystockmart.ru/shop/tarelka-desertnaya-twist-grozovoe-nebo-20sm/" TargetMode="External"/><Relationship Id="rId972" Type="http://schemas.openxmlformats.org/officeDocument/2006/relationships/hyperlink" Target="https://mystockmart.ru/shop/skovoroda-glubokaya-optima-28sm-induktsiya/" TargetMode="External"/><Relationship Id="rId1188" Type="http://schemas.openxmlformats.org/officeDocument/2006/relationships/hyperlink" Target="https://mystockmart.ru/shop/banka-dlya-sypuchikh-produktov-kruglaya-0-6l/" TargetMode="External"/><Relationship Id="rId1395" Type="http://schemas.openxmlformats.org/officeDocument/2006/relationships/hyperlink" Target="https://mystockmart.ru/product/press-dlya-chesnoka-bosque/" TargetMode="External"/><Relationship Id="rId2001" Type="http://schemas.openxmlformats.org/officeDocument/2006/relationships/hyperlink" Target="https://mystockmart.ru/shop/stakan-oda-230ml-vysokiy/" TargetMode="External"/><Relationship Id="rId2239" Type="http://schemas.openxmlformats.org/officeDocument/2006/relationships/hyperlink" Target="https://mystockmart.ru/shop/kruzhka-opal-250ml/" TargetMode="External"/><Relationship Id="rId2446" Type="http://schemas.openxmlformats.org/officeDocument/2006/relationships/hyperlink" Target="https://mystockmart.ru/shop/paket-vakuumnyy-home-ploskiy-40kh60sm/" TargetMode="External"/><Relationship Id="rId2653" Type="http://schemas.openxmlformats.org/officeDocument/2006/relationships/hyperlink" Target="https://mystockmart.ru/shop/korzina-rattan-style-box-s-kryshka-tyemno-korichnevaya/" TargetMode="External"/><Relationship Id="rId2860" Type="http://schemas.openxmlformats.org/officeDocument/2006/relationships/hyperlink" Target="https://mystockmart.ru/shop/pistolet-raspylitel-garten-experte/" TargetMode="External"/><Relationship Id="rId418" Type="http://schemas.openxmlformats.org/officeDocument/2006/relationships/hyperlink" Target="https://mystockmart.ru/shop/salatnik-tektum-16-5sm/" TargetMode="External"/><Relationship Id="rId625" Type="http://schemas.openxmlformats.org/officeDocument/2006/relationships/hyperlink" Target="https://mystockmart.ru/shop/serviz-stolovyy-blue-flower-16pr/" TargetMode="External"/><Relationship Id="rId832" Type="http://schemas.openxmlformats.org/officeDocument/2006/relationships/hyperlink" Target="https://mystockmart.ru/shop/salatnik-madera-noche-kruglyy-16sm/" TargetMode="External"/><Relationship Id="rId1048" Type="http://schemas.openxmlformats.org/officeDocument/2006/relationships/hyperlink" Target="https://mystockmart.ru/shop/konteyner-s-kryshkoy-cook-freez-19x14x4sm-0-8l-pryamougolnyy/" TargetMode="External"/><Relationship Id="rId1255" Type="http://schemas.openxmlformats.org/officeDocument/2006/relationships/hyperlink" Target="https://mystockmart.ru/product/konteyner-flexo-zelyenyy-2-7l-kvadratnyy/" TargetMode="External"/><Relationship Id="rId1462" Type="http://schemas.openxmlformats.org/officeDocument/2006/relationships/hyperlink" Target="https://mystockmart.ru/shop/durshlag-magic-19x35-5x4sm-skladnoy-s-ruchkoy-miks-tsvetov/" TargetMode="External"/><Relationship Id="rId2306" Type="http://schemas.openxmlformats.org/officeDocument/2006/relationships/hyperlink" Target="https://mystockmart.ru/shop/kruzhka-aura-unika-300ml/" TargetMode="External"/><Relationship Id="rId2513" Type="http://schemas.openxmlformats.org/officeDocument/2006/relationships/hyperlink" Target="https://mystockmart.ru/shop/perchatki-universal-standart-l-1674285404/" TargetMode="External"/><Relationship Id="rId2958" Type="http://schemas.openxmlformats.org/officeDocument/2006/relationships/hyperlink" Target="https://mystockmart.ru/product/tarelka-supovaya-diwali-taupe-20sm/" TargetMode="External"/><Relationship Id="rId1115" Type="http://schemas.openxmlformats.org/officeDocument/2006/relationships/hyperlink" Target="https://mystockmart.ru/shop/forma-dlya-zapekaniya-apricot-pryamougolnaya-27kh13sm/" TargetMode="External"/><Relationship Id="rId1322" Type="http://schemas.openxmlformats.org/officeDocument/2006/relationships/hyperlink" Target="https://mystockmart.ru/product/miska-dlya-smeshivaniya-shape-2l-18sm/" TargetMode="External"/><Relationship Id="rId1767" Type="http://schemas.openxmlformats.org/officeDocument/2006/relationships/hyperlink" Target="https://mystockmart.ru/shop/nabor-stakanov-longshamp-280ml-vysokie-6sht/" TargetMode="External"/><Relationship Id="rId1974" Type="http://schemas.openxmlformats.org/officeDocument/2006/relationships/hyperlink" Target="https://mystockmart.ru/shop/stakan-misteriya-250ml-nizkiy/" TargetMode="External"/><Relationship Id="rId2720" Type="http://schemas.openxmlformats.org/officeDocument/2006/relationships/hyperlink" Target="https://mystockmart.ru/shop/korobka-dlya-khraneniya-mystery-16l/" TargetMode="External"/><Relationship Id="rId2818" Type="http://schemas.openxmlformats.org/officeDocument/2006/relationships/hyperlink" Target="https://mystockmart.ru/shop/veshalka-dlya-bryuk-yubok-neo-orange-30sm/" TargetMode="External"/><Relationship Id="rId59" Type="http://schemas.openxmlformats.org/officeDocument/2006/relationships/hyperlink" Target="https://mystockmart.ru/shop/stolovyy-nabor-arena-blek-end-uayt-18-predmetov/" TargetMode="External"/><Relationship Id="rId1627" Type="http://schemas.openxmlformats.org/officeDocument/2006/relationships/hyperlink" Target="https://mystockmart.ru/shop/lozhka-chaynaya-milano-2sht/" TargetMode="External"/><Relationship Id="rId1834" Type="http://schemas.openxmlformats.org/officeDocument/2006/relationships/hyperlink" Target="https://mystockmart.ru/shop/nabor-kruzhek-dlya-piva-selest-2sht-450ml/" TargetMode="External"/><Relationship Id="rId3287" Type="http://schemas.openxmlformats.org/officeDocument/2006/relationships/hyperlink" Target="https://mystockmart.ru/product/shvabra-ploskaya-active-max-1-sht/" TargetMode="External"/><Relationship Id="rId2096" Type="http://schemas.openxmlformats.org/officeDocument/2006/relationships/hyperlink" Target="https://mystockmart.ru/product/pepelnitsa-chyernaya-10-7sm/" TargetMode="External"/><Relationship Id="rId1901" Type="http://schemas.openxmlformats.org/officeDocument/2006/relationships/hyperlink" Target="https://mystockmart.ru/shop/nabor-kruzhek-dlya-piva-drezden-2sht-330ml/" TargetMode="External"/><Relationship Id="rId3147" Type="http://schemas.openxmlformats.org/officeDocument/2006/relationships/hyperlink" Target="https://mystockmart.ru/product/nozh-universalnyy-heritage-20sm/" TargetMode="External"/><Relationship Id="rId3354" Type="http://schemas.openxmlformats.org/officeDocument/2006/relationships/hyperlink" Target="https://mystockmart.ru/product/nabor-chemodanov-quarts-zelenyy-ms-abs-plastik-s-odinarnymi-kolesami-2sht/" TargetMode="External"/><Relationship Id="rId275" Type="http://schemas.openxmlformats.org/officeDocument/2006/relationships/hyperlink" Target="https://mystockmart.ru/shop/tarelka-supovaya-diwali-sohoart-20sm/" TargetMode="External"/><Relationship Id="rId482" Type="http://schemas.openxmlformats.org/officeDocument/2006/relationships/hyperlink" Target="https://mystockmart.ru/shop/salatnik-uayt-orkhid-12sm/" TargetMode="External"/><Relationship Id="rId2163" Type="http://schemas.openxmlformats.org/officeDocument/2006/relationships/hyperlink" Target="https://mystockmart.ru/shop/kruzhka-oh-splash-zelenyy-350ml/" TargetMode="External"/><Relationship Id="rId2370" Type="http://schemas.openxmlformats.org/officeDocument/2006/relationships/hyperlink" Target="https://mystockmart.ru/shop/gladilnaya-doska-nika-10-teflon/" TargetMode="External"/><Relationship Id="rId3007" Type="http://schemas.openxmlformats.org/officeDocument/2006/relationships/hyperlink" Target="https://mystockmart.ru/product/kruzhka-mood-kofeynyy-360ml/" TargetMode="External"/><Relationship Id="rId3214" Type="http://schemas.openxmlformats.org/officeDocument/2006/relationships/hyperlink" Target="https://mystockmart.ru/product/nabor-bokalov-dlya-vina-tulipa-6sht-600ml/" TargetMode="External"/><Relationship Id="rId135" Type="http://schemas.openxmlformats.org/officeDocument/2006/relationships/hyperlink" Target="https://mystockmart.ru/shop/tarelka-obedennaya-lotusiya-25sm/" TargetMode="External"/><Relationship Id="rId342" Type="http://schemas.openxmlformats.org/officeDocument/2006/relationships/hyperlink" Target="https://mystockmart.ru/shop/tarelka-obedennaya-karin-granit-27sm/" TargetMode="External"/><Relationship Id="rId787" Type="http://schemas.openxmlformats.org/officeDocument/2006/relationships/hyperlink" Target="https://mystockmart.ru/shop/salatnik-sicilia-15sm-600ml/" TargetMode="External"/><Relationship Id="rId994" Type="http://schemas.openxmlformats.org/officeDocument/2006/relationships/hyperlink" Target="https://mystockmart.ru/shop/skovoroda-blinnaya-granit-24sm-induktsiya/" TargetMode="External"/><Relationship Id="rId2023" Type="http://schemas.openxmlformats.org/officeDocument/2006/relationships/hyperlink" Target="https://mystockmart.ru/shop/nabor-stakanov-tulipa-6sht-450ml-v-podarochnoy-upakovke-c/" TargetMode="External"/><Relationship Id="rId2230" Type="http://schemas.openxmlformats.org/officeDocument/2006/relationships/hyperlink" Target="https://mystockmart.ru/product/kruzhka-emerald-green-330ml/" TargetMode="External"/><Relationship Id="rId2468" Type="http://schemas.openxmlformats.org/officeDocument/2006/relationships/hyperlink" Target="https://mystockmart.ru/shop/salfetka-smartfibre-iz-mikrofibry-dlya-okon/" TargetMode="External"/><Relationship Id="rId2675" Type="http://schemas.openxmlformats.org/officeDocument/2006/relationships/hyperlink" Target="https://mystockmart.ru/shop/korzinka-softex-s-tyemno-seraya-4l/" TargetMode="External"/><Relationship Id="rId2882" Type="http://schemas.openxmlformats.org/officeDocument/2006/relationships/hyperlink" Target="https://mystockmart.ru/product/taburet-artlayn-molochnyy-bolshoy/" TargetMode="External"/><Relationship Id="rId202" Type="http://schemas.openxmlformats.org/officeDocument/2006/relationships/hyperlink" Target="https://mystockmart.ru/product/tarelka-desertnaya-divali-19sm-470754513/" TargetMode="External"/><Relationship Id="rId647" Type="http://schemas.openxmlformats.org/officeDocument/2006/relationships/hyperlink" Target="https://mystockmart.ru/shop/kruzhka-bianco-400ml/" TargetMode="External"/><Relationship Id="rId854" Type="http://schemas.openxmlformats.org/officeDocument/2006/relationships/hyperlink" Target="https://mystockmart.ru/shop/salatnik-gladkiy-11sm-lak-miks/" TargetMode="External"/><Relationship Id="rId1277" Type="http://schemas.openxmlformats.org/officeDocument/2006/relationships/hyperlink" Target="https://mystockmart.ru/product/konteyner-s-razdelitelyami-ekstra-lok-bright-miks-tsvetov-1l/" TargetMode="External"/><Relationship Id="rId1484" Type="http://schemas.openxmlformats.org/officeDocument/2006/relationships/hyperlink" Target="https://mystockmart.ru/shop/kruzhka-dlya-miksera-2l/" TargetMode="External"/><Relationship Id="rId1691" Type="http://schemas.openxmlformats.org/officeDocument/2006/relationships/hyperlink" Target="https://mystockmart.ru/shop/mat-na-stol-treugolnyy-mint-45kh36sm/" TargetMode="External"/><Relationship Id="rId2328" Type="http://schemas.openxmlformats.org/officeDocument/2006/relationships/hyperlink" Target="https://mystockmart.ru/shop/kruzhka-kappuchino-novogodnyaya-lama-300ml/" TargetMode="External"/><Relationship Id="rId2535" Type="http://schemas.openxmlformats.org/officeDocument/2006/relationships/hyperlink" Target="https://mystockmart.ru/shop/nasadka-express-system/" TargetMode="External"/><Relationship Id="rId2742" Type="http://schemas.openxmlformats.org/officeDocument/2006/relationships/hyperlink" Target="https://mystockmart.ru/shop/konteyner-dlya-lekarstv-my-box-serdtse/" TargetMode="External"/><Relationship Id="rId507" Type="http://schemas.openxmlformats.org/officeDocument/2006/relationships/hyperlink" Target="https://mystockmart.ru/shop/salatnik-kosmos-romashka-melon-10sm/" TargetMode="External"/><Relationship Id="rId714" Type="http://schemas.openxmlformats.org/officeDocument/2006/relationships/hyperlink" Target="https://mystockmart.ru/shop/kruzhka-drops-chernyy-360ml/" TargetMode="External"/><Relationship Id="rId921" Type="http://schemas.openxmlformats.org/officeDocument/2006/relationships/hyperlink" Target="https://mystockmart.ru/product/turka-risora-430ml/" TargetMode="External"/><Relationship Id="rId1137" Type="http://schemas.openxmlformats.org/officeDocument/2006/relationships/hyperlink" Target="https://mystockmart.ru/product/forma-dlya-zapekaniya-luminarc-32x24sm-ovalnaya/" TargetMode="External"/><Relationship Id="rId1344" Type="http://schemas.openxmlformats.org/officeDocument/2006/relationships/hyperlink" Target="https://mystockmart.ru/shop/miska-mernaya-ghidini-massari-collection/" TargetMode="External"/><Relationship Id="rId1551" Type="http://schemas.openxmlformats.org/officeDocument/2006/relationships/hyperlink" Target="https://mystockmart.ru/shop/nozh-universalnyy-stone-20sm/" TargetMode="External"/><Relationship Id="rId1789" Type="http://schemas.openxmlformats.org/officeDocument/2006/relationships/hyperlink" Target="https://mystockmart.ru/shop/nabor-bokalov-dlya-shampanskogo-rendez-vous-6sht-170ml/" TargetMode="External"/><Relationship Id="rId1996" Type="http://schemas.openxmlformats.org/officeDocument/2006/relationships/hyperlink" Target="https://mystockmart.ru/shop/stakan-siniy-miks-250ml/" TargetMode="External"/><Relationship Id="rId2602" Type="http://schemas.openxmlformats.org/officeDocument/2006/relationships/hyperlink" Target="https://mystockmart.ru/shop/konteyner-dlya-khraneniya-konstruktora-cubic-m-10l/" TargetMode="External"/><Relationship Id="rId50" Type="http://schemas.openxmlformats.org/officeDocument/2006/relationships/hyperlink" Target="https://mystockmart.ru/shop/stolovyy-nabor-karin-abella-46-predmetov/" TargetMode="External"/><Relationship Id="rId1204" Type="http://schemas.openxmlformats.org/officeDocument/2006/relationships/hyperlink" Target="https://mystockmart.ru/product/konteyner-dlya-khraneniya-produktov-clara-siniy-900ml-s-zashchyelkivayushcheysya-kryshkoy-pryamougol/" TargetMode="External"/><Relationship Id="rId1411" Type="http://schemas.openxmlformats.org/officeDocument/2006/relationships/hyperlink" Target="https://mystockmart.ru/shop/shumovka-estilo/" TargetMode="External"/><Relationship Id="rId1649" Type="http://schemas.openxmlformats.org/officeDocument/2006/relationships/hyperlink" Target="https://mystockmart.ru/shop/lozhka-chaynaya-pyramid-2sht/" TargetMode="External"/><Relationship Id="rId1856" Type="http://schemas.openxmlformats.org/officeDocument/2006/relationships/hyperlink" Target="https://mystockmart.ru/product/bokal-dlya-shampanskogo-chikago-ledyanaya-zvezda-140ml/" TargetMode="External"/><Relationship Id="rId2907" Type="http://schemas.openxmlformats.org/officeDocument/2006/relationships/hyperlink" Target="https://mystockmart.ru/shop/shtanga-dlya-polotentsa-cuba/" TargetMode="External"/><Relationship Id="rId3071" Type="http://schemas.openxmlformats.org/officeDocument/2006/relationships/hyperlink" Target="https://mystockmart.ru/product/skovoroda-infinity-28sm-induktsiya/" TargetMode="External"/><Relationship Id="rId1509" Type="http://schemas.openxmlformats.org/officeDocument/2006/relationships/hyperlink" Target="https://mystockmart.ru/shop/nozh-santoku-scandinavia-18sm/" TargetMode="External"/><Relationship Id="rId1716" Type="http://schemas.openxmlformats.org/officeDocument/2006/relationships/hyperlink" Target="https://mystockmart.ru/shop/servirovochnaya-salfetka-kruglaya-38sm-seraya/" TargetMode="External"/><Relationship Id="rId1923" Type="http://schemas.openxmlformats.org/officeDocument/2006/relationships/hyperlink" Target="https://mystockmart.ru/shop/nabor-stakanov-gabi-6sht-400ml-vysokie/" TargetMode="External"/><Relationship Id="rId3169" Type="http://schemas.openxmlformats.org/officeDocument/2006/relationships/hyperlink" Target="https://mystockmart.ru/product/nozh-dlya-fruktov-gusto-9sm/" TargetMode="External"/><Relationship Id="rId3376" Type="http://schemas.openxmlformats.org/officeDocument/2006/relationships/hyperlink" Target="https://mystockmart.ru/product/kruzhka-v-gostyakh-u-gnomov-bochonok-480ml/" TargetMode="External"/><Relationship Id="rId297" Type="http://schemas.openxmlformats.org/officeDocument/2006/relationships/hyperlink" Target="https://mystockmart.ru/product/tarelka-desertnaya-kolory-taupe-19sm/" TargetMode="External"/><Relationship Id="rId2185" Type="http://schemas.openxmlformats.org/officeDocument/2006/relationships/hyperlink" Target="https://mystockmart.ru/shop/kruzhka-coffee-style-390ml/" TargetMode="External"/><Relationship Id="rId2392" Type="http://schemas.openxmlformats.org/officeDocument/2006/relationships/hyperlink" Target="https://mystockmart.ru/product/sushilka-napolnaya-attribute-18m-so-semnoy-sektsiey/" TargetMode="External"/><Relationship Id="rId3029" Type="http://schemas.openxmlformats.org/officeDocument/2006/relationships/hyperlink" Target="https://mystockmart.ru/product/salatnik-kruglyy-bbq-party-0-4l/" TargetMode="External"/><Relationship Id="rId3236" Type="http://schemas.openxmlformats.org/officeDocument/2006/relationships/hyperlink" Target="https://mystockmart.ru/product/termobokal-duos-450ml/" TargetMode="External"/><Relationship Id="rId157" Type="http://schemas.openxmlformats.org/officeDocument/2006/relationships/hyperlink" Target="https://mystockmart.ru/shop/tarelka-obedennaya-zelie-black-25sm/" TargetMode="External"/><Relationship Id="rId364" Type="http://schemas.openxmlformats.org/officeDocument/2006/relationships/hyperlink" Target="https://mystockmart.ru/shop/tarelka-supovaya-pampille-granit-20sm/" TargetMode="External"/><Relationship Id="rId2045" Type="http://schemas.openxmlformats.org/officeDocument/2006/relationships/hyperlink" Target="https://mystockmart.ru/shop/nabor-bokalov-dlya-brendi-claudia-6sht-250ml/" TargetMode="External"/><Relationship Id="rId2697" Type="http://schemas.openxmlformats.org/officeDocument/2006/relationships/hyperlink" Target="https://mystockmart.ru/shop/konteyner-loft-na-kolesakh-uzkiy-belyy-mokko/" TargetMode="External"/><Relationship Id="rId571" Type="http://schemas.openxmlformats.org/officeDocument/2006/relationships/hyperlink" Target="https://mystockmart.ru/shop/tarelka-supovaya-iconic-23sm/" TargetMode="External"/><Relationship Id="rId669" Type="http://schemas.openxmlformats.org/officeDocument/2006/relationships/hyperlink" Target="https://mystockmart.ru/shop/chaynaya-para-rock-white-200ml/" TargetMode="External"/><Relationship Id="rId876" Type="http://schemas.openxmlformats.org/officeDocument/2006/relationships/hyperlink" Target="https://mystockmart.ru/shop/salatnik-forma-duo-2-0l/" TargetMode="External"/><Relationship Id="rId1299" Type="http://schemas.openxmlformats.org/officeDocument/2006/relationships/hyperlink" Target="https://mystockmart.ru/shop/konteyner-dlya-svch-skazochnyy-les-0-75l/" TargetMode="External"/><Relationship Id="rId2252" Type="http://schemas.openxmlformats.org/officeDocument/2006/relationships/hyperlink" Target="https://mystockmart.ru/product/kruzhka-fitnes-christmas-320ml/" TargetMode="External"/><Relationship Id="rId2557" Type="http://schemas.openxmlformats.org/officeDocument/2006/relationships/hyperlink" Target="https://mystockmart.ru/shop/mop-mikrofibra-kombinirovannyy-karman-yazyk-rosmop-kvattro/" TargetMode="External"/><Relationship Id="rId3303" Type="http://schemas.openxmlformats.org/officeDocument/2006/relationships/hyperlink" Target="https://mystockmart.ru/product/miniboks-universalnyy-0-4l/" TargetMode="External"/><Relationship Id="rId224" Type="http://schemas.openxmlformats.org/officeDocument/2006/relationships/hyperlink" Target="https://mystockmart.ru/shop/tarelka-desertnaya-divali-paradayz-grin-19sm/" TargetMode="External"/><Relationship Id="rId431" Type="http://schemas.openxmlformats.org/officeDocument/2006/relationships/hyperlink" Target="https://mystockmart.ru/shop/tarelka-obedennaya-alaricia-26sm/" TargetMode="External"/><Relationship Id="rId529" Type="http://schemas.openxmlformats.org/officeDocument/2006/relationships/hyperlink" Target="https://mystockmart.ru/shop/ovalnoe-blyudo-la-belle-vie-33x16-5sm/" TargetMode="External"/><Relationship Id="rId736" Type="http://schemas.openxmlformats.org/officeDocument/2006/relationships/hyperlink" Target="https://mystockmart.ru/product/salatnik-mood-kofeynyy-14-5sm/" TargetMode="External"/><Relationship Id="rId1061" Type="http://schemas.openxmlformats.org/officeDocument/2006/relationships/hyperlink" Target="https://mystockmart.ru/shop/blyudo-dlya-zapekaniya-i-vypechki-s-kryshkoy-cook-go-21kh21sm-kvadratnoe/" TargetMode="External"/><Relationship Id="rId1159" Type="http://schemas.openxmlformats.org/officeDocument/2006/relationships/hyperlink" Target="https://mystockmart.ru/shop/banka-dlya-produktov-klub-s-kryshkoy-0-28l/" TargetMode="External"/><Relationship Id="rId1366" Type="http://schemas.openxmlformats.org/officeDocument/2006/relationships/hyperlink" Target="https://mystockmart.ru/shop/shumovka-noir/" TargetMode="External"/><Relationship Id="rId2112" Type="http://schemas.openxmlformats.org/officeDocument/2006/relationships/hyperlink" Target="https://mystockmart.ru/shop/french-press-kenya-600ml-aksessuary/" TargetMode="External"/><Relationship Id="rId2417" Type="http://schemas.openxmlformats.org/officeDocument/2006/relationships/hyperlink" Target="https://mystockmart.ru/shop/korzina-dlya-belya-infinity-59l-belaya/" TargetMode="External"/><Relationship Id="rId2764" Type="http://schemas.openxmlformats.org/officeDocument/2006/relationships/hyperlink" Target="https://mystockmart.ru/product/veshalka-dlya-kostyuma-neo-matte-beige-45sm/" TargetMode="External"/><Relationship Id="rId2971" Type="http://schemas.openxmlformats.org/officeDocument/2006/relationships/hyperlink" Target="https://mystockmart.ru/product/tarelka-dlya-rizotto-evolutions-solutions-29-sm/" TargetMode="External"/><Relationship Id="rId943" Type="http://schemas.openxmlformats.org/officeDocument/2006/relationships/hyperlink" Target="https://mystockmart.ru/shop/kastryulya-eclipse-2-5l-18sm/" TargetMode="External"/><Relationship Id="rId1019" Type="http://schemas.openxmlformats.org/officeDocument/2006/relationships/hyperlink" Target="https://mystockmart.ru/shop/blyudo-dlya-zapekaniya-i-vypechki-daily-22x17x6sm-pryamougolnoe/" TargetMode="External"/><Relationship Id="rId1573" Type="http://schemas.openxmlformats.org/officeDocument/2006/relationships/hyperlink" Target="https://mystockmart.ru/shop/nabor-gibkikh-razdelochnykh-dosok-essentials-3sht/" TargetMode="External"/><Relationship Id="rId1780" Type="http://schemas.openxmlformats.org/officeDocument/2006/relationships/hyperlink" Target="https://mystockmart.ru/shop/nabor-stakanov-macassar-6sht-320ml-nizkie/" TargetMode="External"/><Relationship Id="rId1878" Type="http://schemas.openxmlformats.org/officeDocument/2006/relationships/hyperlink" Target="https://mystockmart.ru/shop/nabor-fuzherov-bokalov-dlya-shampanskogo-signatyur-etalon-6sht-170ml/" TargetMode="External"/><Relationship Id="rId2624" Type="http://schemas.openxmlformats.org/officeDocument/2006/relationships/hyperlink" Target="https://mystockmart.ru/shop/korobka-dlya-khraneniya-diamond-fioletovaya-m-5l-s-ruchkami/" TargetMode="External"/><Relationship Id="rId2831" Type="http://schemas.openxmlformats.org/officeDocument/2006/relationships/hyperlink" Target="https://mystockmart.ru/shop/nabor-veshalok-universalnykh-tiger-5sht/" TargetMode="External"/><Relationship Id="rId2929" Type="http://schemas.openxmlformats.org/officeDocument/2006/relationships/hyperlink" Target="https://mystockmart.ru/shop/futlyar-dlya-zubnoy-shchetki/" TargetMode="External"/><Relationship Id="rId72" Type="http://schemas.openxmlformats.org/officeDocument/2006/relationships/hyperlink" Target="https://mystockmart.ru/shop/piala-trianon-13sm-04063-luminarc/" TargetMode="External"/><Relationship Id="rId803" Type="http://schemas.openxmlformats.org/officeDocument/2006/relationships/hyperlink" Target="https://mystockmart.ru/shop/tarelka-supovaya-peonia-21sm/" TargetMode="External"/><Relationship Id="rId1226" Type="http://schemas.openxmlformats.org/officeDocument/2006/relationships/hyperlink" Target="https://mystockmart.ru/shop/konteyner-pojemniki-na-ciasto-myatnyy-pryamougolnyy/" TargetMode="External"/><Relationship Id="rId1433" Type="http://schemas.openxmlformats.org/officeDocument/2006/relationships/hyperlink" Target="https://mystockmart.ru/shop/polovnik-lime/" TargetMode="External"/><Relationship Id="rId1640" Type="http://schemas.openxmlformats.org/officeDocument/2006/relationships/hyperlink" Target="https://mystockmart.ru/shop/lozhka-stolovaya-city-2sht/" TargetMode="External"/><Relationship Id="rId1738" Type="http://schemas.openxmlformats.org/officeDocument/2006/relationships/hyperlink" Target="https://mystockmart.ru/shop/podnos-sushilka-smart-belo-seryy/" TargetMode="External"/><Relationship Id="rId3093" Type="http://schemas.openxmlformats.org/officeDocument/2006/relationships/hyperlink" Target="https://mystockmart.ru/product/forma-dlya-zapekaniya-smart-cuisine-diwali-granit-22sm-kruglaya/" TargetMode="External"/><Relationship Id="rId1500" Type="http://schemas.openxmlformats.org/officeDocument/2006/relationships/hyperlink" Target="https://mystockmart.ru/shop/nozh-fileynyy-chef-s-select-20sm/" TargetMode="External"/><Relationship Id="rId1945" Type="http://schemas.openxmlformats.org/officeDocument/2006/relationships/hyperlink" Target="https://mystockmart.ru/shop/stakan-graniti-350ml-vysokiy/" TargetMode="External"/><Relationship Id="rId3160" Type="http://schemas.openxmlformats.org/officeDocument/2006/relationships/hyperlink" Target="https://mystockmart.ru/product/nozh-dlya-khleba-kuro-20sm-temno-seryy/" TargetMode="External"/><Relationship Id="rId1805" Type="http://schemas.openxmlformats.org/officeDocument/2006/relationships/hyperlink" Target="https://mystockmart.ru/shop/bokal-dlya-shampanskogo-champagne-cocktail-210ml/" TargetMode="External"/><Relationship Id="rId3020" Type="http://schemas.openxmlformats.org/officeDocument/2006/relationships/hyperlink" Target="https://mystockmart.ru/product/salatnik-madera-noche-24sm/" TargetMode="External"/><Relationship Id="rId3258" Type="http://schemas.openxmlformats.org/officeDocument/2006/relationships/hyperlink" Target="https://mystockmart.ru/product/nabor-chaynyy-karin-belyy-220ml-12-predmetov/" TargetMode="External"/><Relationship Id="rId179" Type="http://schemas.openxmlformats.org/officeDocument/2006/relationships/hyperlink" Target="https://mystockmart.ru/shop/tarelka-desertnaya-idilliya-19sm/" TargetMode="External"/><Relationship Id="rId386" Type="http://schemas.openxmlformats.org/officeDocument/2006/relationships/hyperlink" Target="https://mystockmart.ru/shop/salatnik-ambiante-anis-16sm/" TargetMode="External"/><Relationship Id="rId593" Type="http://schemas.openxmlformats.org/officeDocument/2006/relationships/hyperlink" Target="https://mystockmart.ru/product/tarelka-desertnaya-crispin-20sm/" TargetMode="External"/><Relationship Id="rId2067" Type="http://schemas.openxmlformats.org/officeDocument/2006/relationships/hyperlink" Target="https://mystockmart.ru/product/kuvshin-arc-1l-so-steklyannoy-kryshkoy/" TargetMode="External"/><Relationship Id="rId2274" Type="http://schemas.openxmlformats.org/officeDocument/2006/relationships/hyperlink" Target="https://mystockmart.ru/shop/nabor-kruzhek-vremya-degustatsiy-kofe-320ml-2sht/" TargetMode="External"/><Relationship Id="rId2481" Type="http://schemas.openxmlformats.org/officeDocument/2006/relationships/hyperlink" Target="https://mystockmart.ru/product/nabor-dlya-uborki-ultra-clean/" TargetMode="External"/><Relationship Id="rId3118" Type="http://schemas.openxmlformats.org/officeDocument/2006/relationships/hyperlink" Target="https://mystockmart.ru/product/emkost-dlya-morozilki-i-svch-grand-chef-2-4l-pryamougolnaya-sinyaya-kryshka/" TargetMode="External"/><Relationship Id="rId3325" Type="http://schemas.openxmlformats.org/officeDocument/2006/relationships/hyperlink" Target="https://mystockmart.ru/product/chemodan-stripe-flx-goluboy-76sm/" TargetMode="External"/><Relationship Id="rId246" Type="http://schemas.openxmlformats.org/officeDocument/2006/relationships/hyperlink" Target="https://mystockmart.ru/shop/piala-divali-nuar-14sm-750ml/" TargetMode="External"/><Relationship Id="rId453" Type="http://schemas.openxmlformats.org/officeDocument/2006/relationships/hyperlink" Target="https://mystockmart.ru/shop/blyudo-dlya-podachi-pitstsy-friends-time-bistrot-32-3sm/" TargetMode="External"/><Relationship Id="rId660" Type="http://schemas.openxmlformats.org/officeDocument/2006/relationships/hyperlink" Target="https://mystockmart.ru/shop/tarelka-obedennaya-blooming-zelenaya-24sm/" TargetMode="External"/><Relationship Id="rId898" Type="http://schemas.openxmlformats.org/officeDocument/2006/relationships/hyperlink" Target="https://mystockmart.ru/shop/salatnik-ocean-25sm/" TargetMode="External"/><Relationship Id="rId1083" Type="http://schemas.openxmlformats.org/officeDocument/2006/relationships/hyperlink" Target="https://mystockmart.ru/shop/forma-dlya-zapekaniya-marble-23kh15kh5sm-pryamougolnaya/" TargetMode="External"/><Relationship Id="rId1290" Type="http://schemas.openxmlformats.org/officeDocument/2006/relationships/hyperlink" Target="https://mystockmart.ru/product/kuvshin-summer-time-s-kryshkoy-2-5l/" TargetMode="External"/><Relationship Id="rId2134" Type="http://schemas.openxmlformats.org/officeDocument/2006/relationships/hyperlink" Target="https://mystockmart.ru/product/termokruzhka-latte-320ml-552908995/" TargetMode="External"/><Relationship Id="rId2341" Type="http://schemas.openxmlformats.org/officeDocument/2006/relationships/hyperlink" Target="https://mystockmart.ru/product/nabor-chaynyy-glamur-12-predmetov-6-person/" TargetMode="External"/><Relationship Id="rId2579" Type="http://schemas.openxmlformats.org/officeDocument/2006/relationships/hyperlink" Target="https://mystockmart.ru/shop/konteyner-dlya-musora-flip-bin-chernyy-seryy-45l/" TargetMode="External"/><Relationship Id="rId2786" Type="http://schemas.openxmlformats.org/officeDocument/2006/relationships/hyperlink" Target="https://mystockmart.ru/shop/veshalka-dlya-verkhney-odezhdy-bamboo-44sm/" TargetMode="External"/><Relationship Id="rId2993" Type="http://schemas.openxmlformats.org/officeDocument/2006/relationships/hyperlink" Target="https://mystockmart.ru/product/kruzhka-stone-midnight-430ml/" TargetMode="External"/><Relationship Id="rId106" Type="http://schemas.openxmlformats.org/officeDocument/2006/relationships/hyperlink" Target="https://mystockmart.ru/shop/salatnik-zeli-16sm-1086187737/" TargetMode="External"/><Relationship Id="rId313" Type="http://schemas.openxmlformats.org/officeDocument/2006/relationships/hyperlink" Target="https://mystockmart.ru/shop/tarelka-obedennaya-arty-candies-bubble-26sm/" TargetMode="External"/><Relationship Id="rId758" Type="http://schemas.openxmlformats.org/officeDocument/2006/relationships/hyperlink" Target="https://mystockmart.ru/shop/tarelka-supovaya-twist-medovyy-19sm/" TargetMode="External"/><Relationship Id="rId965" Type="http://schemas.openxmlformats.org/officeDocument/2006/relationships/hyperlink" Target="https://mystockmart.ru/product/kryshka-nova-24sm/" TargetMode="External"/><Relationship Id="rId1150" Type="http://schemas.openxmlformats.org/officeDocument/2006/relationships/hyperlink" Target="https://mystockmart.ru/shop/blyudo-dlya-prigotovleniya-i-podachi-pitstsy-smart-cuisine-pizza-plate-32sm/" TargetMode="External"/><Relationship Id="rId1388" Type="http://schemas.openxmlformats.org/officeDocument/2006/relationships/hyperlink" Target="https://mystockmart.ru/shop/lopatka-bamboo/" TargetMode="External"/><Relationship Id="rId1595" Type="http://schemas.openxmlformats.org/officeDocument/2006/relationships/hyperlink" Target="https://mystockmart.ru/shop/doska-razdelochnaya-premium-21-5kh14-3sm/" TargetMode="External"/><Relationship Id="rId2439" Type="http://schemas.openxmlformats.org/officeDocument/2006/relationships/hyperlink" Target="https://mystockmart.ru/shop/setka-dlya-glazheniya-40kh90sm/" TargetMode="External"/><Relationship Id="rId2646" Type="http://schemas.openxmlformats.org/officeDocument/2006/relationships/hyperlink" Target="https://mystockmart.ru/shop/podstavka-dlya-obuvi-korichnevaya-11x27-5x12-5sm/" TargetMode="External"/><Relationship Id="rId2853" Type="http://schemas.openxmlformats.org/officeDocument/2006/relationships/hyperlink" Target="https://mystockmart.ru/shop/kovrik-pridvernyy-3d-boots-45kh75sm/" TargetMode="External"/><Relationship Id="rId94" Type="http://schemas.openxmlformats.org/officeDocument/2006/relationships/hyperlink" Target="https://mystockmart.ru/shop/salatnik-feston-12sm-241502404/" TargetMode="External"/><Relationship Id="rId520" Type="http://schemas.openxmlformats.org/officeDocument/2006/relationships/hyperlink" Target="https://mystockmart.ru/shop/kremanki-dlya-morozhenogo-maldivy-3sht-300ml/" TargetMode="External"/><Relationship Id="rId618" Type="http://schemas.openxmlformats.org/officeDocument/2006/relationships/hyperlink" Target="https://mystockmart.ru/shop/chaynaya-para-flowers-260ml/" TargetMode="External"/><Relationship Id="rId825" Type="http://schemas.openxmlformats.org/officeDocument/2006/relationships/hyperlink" Target="https://mystockmart.ru/shop/salatnik-paintcraft-15sm-800ml/" TargetMode="External"/><Relationship Id="rId1248" Type="http://schemas.openxmlformats.org/officeDocument/2006/relationships/hyperlink" Target="https://mystockmart.ru/product/konteyner-kvadratnyy-flexo-2-7l/" TargetMode="External"/><Relationship Id="rId1455" Type="http://schemas.openxmlformats.org/officeDocument/2006/relationships/hyperlink" Target="https://mystockmart.ru/shop/lopatka-neylon-viva-grey/" TargetMode="External"/><Relationship Id="rId1662" Type="http://schemas.openxmlformats.org/officeDocument/2006/relationships/hyperlink" Target="https://mystockmart.ru/shop/nabor-vilok-service-6sht-miks-tsvetov/" TargetMode="External"/><Relationship Id="rId2201" Type="http://schemas.openxmlformats.org/officeDocument/2006/relationships/hyperlink" Target="https://mystockmart.ru/shop/kruzhka-emboss-coffee-400ml/" TargetMode="External"/><Relationship Id="rId2506" Type="http://schemas.openxmlformats.org/officeDocument/2006/relationships/hyperlink" Target="https://mystockmart.ru/shop/nabor-2v1-sovok-shchetka-s-korotkoy-ruchkoy/" TargetMode="External"/><Relationship Id="rId1010" Type="http://schemas.openxmlformats.org/officeDocument/2006/relationships/hyperlink" Target="https://mystockmart.ru/shop/blyudo-pyrex-irresistible-29kh23sm-kvadratnoe/" TargetMode="External"/><Relationship Id="rId1108" Type="http://schemas.openxmlformats.org/officeDocument/2006/relationships/hyperlink" Target="https://mystockmart.ru/shop/skalka-olive-46kh5sm/" TargetMode="External"/><Relationship Id="rId1315" Type="http://schemas.openxmlformats.org/officeDocument/2006/relationships/hyperlink" Target="https://mystockmart.ru/shop/konteyner-dlya-svch-push-0-4l-slonovaya-kost/" TargetMode="External"/><Relationship Id="rId1967" Type="http://schemas.openxmlformats.org/officeDocument/2006/relationships/hyperlink" Target="https://mystockmart.ru/shop/nabor-stakanov-misteriya-grafit-6sht-250ml-nizkikh/" TargetMode="External"/><Relationship Id="rId2713" Type="http://schemas.openxmlformats.org/officeDocument/2006/relationships/hyperlink" Target="https://mystockmart.ru/shop/korobka-dlya-khraneniya-5-5l/" TargetMode="External"/><Relationship Id="rId2920" Type="http://schemas.openxmlformats.org/officeDocument/2006/relationships/hyperlink" Target="https://mystockmart.ru/shop/ershik-dlya-unitaza-bovino/" TargetMode="External"/><Relationship Id="rId1522" Type="http://schemas.openxmlformats.org/officeDocument/2006/relationships/hyperlink" Target="https://mystockmart.ru/shop/nozh-universalnyy-chef-20sm/" TargetMode="External"/><Relationship Id="rId21" Type="http://schemas.openxmlformats.org/officeDocument/2006/relationships/hyperlink" Target="https://mystockmart.ru/shop/stolovyy-nabor-melitina-pink-18-predmetov/" TargetMode="External"/><Relationship Id="rId2089" Type="http://schemas.openxmlformats.org/officeDocument/2006/relationships/hyperlink" Target="https://mystockmart.ru/shop/kuvshin-s-kryshkoy/" TargetMode="External"/><Relationship Id="rId2296" Type="http://schemas.openxmlformats.org/officeDocument/2006/relationships/hyperlink" Target="https://mystockmart.ru/product/nabor-chaynyy-carine-black-220ml-12-predmetov/" TargetMode="External"/><Relationship Id="rId3347" Type="http://schemas.openxmlformats.org/officeDocument/2006/relationships/hyperlink" Target="https://mystockmart.ru/product/chemodan-ricardo-flx-rozovyy-l-76x50x31-5sm/" TargetMode="External"/><Relationship Id="rId268" Type="http://schemas.openxmlformats.org/officeDocument/2006/relationships/hyperlink" Target="https://mystockmart.ru/product/tarelka-desertnaya-diwali-shining-daisy-21sm/" TargetMode="External"/><Relationship Id="rId475" Type="http://schemas.openxmlformats.org/officeDocument/2006/relationships/hyperlink" Target="https://mystockmart.ru/shop/blyudtse-glamur-13sm/" TargetMode="External"/><Relationship Id="rId682" Type="http://schemas.openxmlformats.org/officeDocument/2006/relationships/hyperlink" Target="https://mystockmart.ru/shop/tarelka-desertnaya-stone-seryy-20sm/" TargetMode="External"/><Relationship Id="rId2156" Type="http://schemas.openxmlformats.org/officeDocument/2006/relationships/hyperlink" Target="https://mystockmart.ru/shop/chaynaya-para-rock-black-200ml/" TargetMode="External"/><Relationship Id="rId2363" Type="http://schemas.openxmlformats.org/officeDocument/2006/relationships/hyperlink" Target="https://mystockmart.ru/shop/gladilnaya-doska-haushalt-hp1t-o-orchid/" TargetMode="External"/><Relationship Id="rId2570" Type="http://schemas.openxmlformats.org/officeDocument/2006/relationships/hyperlink" Target="https://mystockmart.ru/shop/vedro-10l-nezhnost-629845671/" TargetMode="External"/><Relationship Id="rId3207" Type="http://schemas.openxmlformats.org/officeDocument/2006/relationships/hyperlink" Target="https://mystockmart.ru/product/bokal-dlya-vina-edem-350ml/" TargetMode="External"/><Relationship Id="rId128" Type="http://schemas.openxmlformats.org/officeDocument/2006/relationships/hyperlink" Target="https://mystockmart.ru/shop/tarelka-desertnaya-shelz-19sm/" TargetMode="External"/><Relationship Id="rId335" Type="http://schemas.openxmlformats.org/officeDocument/2006/relationships/hyperlink" Target="https://mystockmart.ru/shop/salatnik-karin-12sm-chernyy/" TargetMode="External"/><Relationship Id="rId542" Type="http://schemas.openxmlformats.org/officeDocument/2006/relationships/hyperlink" Target="https://mystockmart.ru/shop/salatnik-daniella-15sm/" TargetMode="External"/><Relationship Id="rId1172" Type="http://schemas.openxmlformats.org/officeDocument/2006/relationships/hyperlink" Target="https://mystockmart.ru/shop/nabor-banok-dlya-khraneniya-sypuchikh-produktov-lina-3sht-1040ml/" TargetMode="External"/><Relationship Id="rId2016" Type="http://schemas.openxmlformats.org/officeDocument/2006/relationships/hyperlink" Target="https://mystockmart.ru/shop/nabor-stakanov-xtra-6sht-350ml/" TargetMode="External"/><Relationship Id="rId2223" Type="http://schemas.openxmlformats.org/officeDocument/2006/relationships/hyperlink" Target="https://mystockmart.ru/shop/chaynaya-para-flowers-260ml/" TargetMode="External"/><Relationship Id="rId2430" Type="http://schemas.openxmlformats.org/officeDocument/2006/relationships/hyperlink" Target="https://mystockmart.ru/shop/korzina-dlya-belya-magic-seraya-25l-54-5x39x24sm-skladnaya/" TargetMode="External"/><Relationship Id="rId402" Type="http://schemas.openxmlformats.org/officeDocument/2006/relationships/hyperlink" Target="https://mystockmart.ru/shop/tarelka-desertnaya-selesti-green-20-5sm/" TargetMode="External"/><Relationship Id="rId1032" Type="http://schemas.openxmlformats.org/officeDocument/2006/relationships/hyperlink" Target="https://mystockmart.ru/shop/forma-dlya-vypechki-s-gofrirovannymi-krayami-o-cuisine-27sm/" TargetMode="External"/><Relationship Id="rId1989" Type="http://schemas.openxmlformats.org/officeDocument/2006/relationships/hyperlink" Target="https://mystockmart.ru/shop/stakan-dlya-piva-peyl-el-570ml/" TargetMode="External"/><Relationship Id="rId1849" Type="http://schemas.openxmlformats.org/officeDocument/2006/relationships/hyperlink" Target="https://mystockmart.ru/shop/nabor-fuzherov-bokalov-dlya-konyaka-domino-4sht-410ml/" TargetMode="External"/><Relationship Id="rId3064" Type="http://schemas.openxmlformats.org/officeDocument/2006/relationships/hyperlink" Target="https://mystockmart.ru/product/kastryulya-scarlet-3-5l/" TargetMode="External"/><Relationship Id="rId192" Type="http://schemas.openxmlformats.org/officeDocument/2006/relationships/hyperlink" Target="https://mystockmart.ru/shop/tarelka-desertnaya-lili-chernyy-18sm/" TargetMode="External"/><Relationship Id="rId1709" Type="http://schemas.openxmlformats.org/officeDocument/2006/relationships/hyperlink" Target="https://mystockmart.ru/shop/servirovochnaya-salfetka-striped-akvamarin-chernyy-displey/" TargetMode="External"/><Relationship Id="rId1916" Type="http://schemas.openxmlformats.org/officeDocument/2006/relationships/hyperlink" Target="https://mystockmart.ru/shop/stakan-vysokiy-chikago-300ml-1sht/" TargetMode="External"/><Relationship Id="rId3271" Type="http://schemas.openxmlformats.org/officeDocument/2006/relationships/hyperlink" Target="https://mystockmart.ru/product/shvabra-active-clean-57-127sm-1593724741/" TargetMode="External"/><Relationship Id="rId2080" Type="http://schemas.openxmlformats.org/officeDocument/2006/relationships/hyperlink" Target="https://mystockmart.ru/shop/nabor-pitevoy-orient-7pr/" TargetMode="External"/><Relationship Id="rId3131" Type="http://schemas.openxmlformats.org/officeDocument/2006/relationships/hyperlink" Target="https://mystockmart.ru/product/nabor-konteynerov-summer-time-6sht/" TargetMode="External"/><Relationship Id="rId2897" Type="http://schemas.openxmlformats.org/officeDocument/2006/relationships/hyperlink" Target="https://mystockmart.ru/shop/shtanga-dlya-polotentsa-bosio-duo/" TargetMode="External"/><Relationship Id="rId869" Type="http://schemas.openxmlformats.org/officeDocument/2006/relationships/hyperlink" Target="https://mystockmart.ru/product/kremanka-briz-lak-miks-nyu/" TargetMode="External"/><Relationship Id="rId1499" Type="http://schemas.openxmlformats.org/officeDocument/2006/relationships/hyperlink" Target="https://mystockmart.ru/shop/nozh-dlya-fruktov-i-ovoshchey-chef-s-select-10sm/" TargetMode="External"/><Relationship Id="rId729" Type="http://schemas.openxmlformats.org/officeDocument/2006/relationships/hyperlink" Target="https://mystockmart.ru/shop/tarelka-obedennaya-scandy-cappuccino-24sm-1119922503/" TargetMode="External"/><Relationship Id="rId1359" Type="http://schemas.openxmlformats.org/officeDocument/2006/relationships/hyperlink" Target="https://mystockmart.ru/product/polovnik-verde/" TargetMode="External"/><Relationship Id="rId2757" Type="http://schemas.openxmlformats.org/officeDocument/2006/relationships/hyperlink" Target="https://mystockmart.ru/shop/konteyner-dlya-korma-zhivotnykh-15l/" TargetMode="External"/><Relationship Id="rId2964" Type="http://schemas.openxmlformats.org/officeDocument/2006/relationships/hyperlink" Target="https://mystockmart.ru/product/tarelka-obedennaya-artasym-solena-26sm/" TargetMode="External"/><Relationship Id="rId936" Type="http://schemas.openxmlformats.org/officeDocument/2006/relationships/hyperlink" Target="https://mystockmart.ru/shop/kastryulya-argento-5l-24sm-induktsiya/" TargetMode="External"/><Relationship Id="rId1219" Type="http://schemas.openxmlformats.org/officeDocument/2006/relationships/hyperlink" Target="https://mystockmart.ru/shop/konteyner-steklyannyy-keep-n-box-pryamougolnyy-820ml/" TargetMode="External"/><Relationship Id="rId1566" Type="http://schemas.openxmlformats.org/officeDocument/2006/relationships/hyperlink" Target="https://mystockmart.ru/shop/nabor-nozhey-service-6sht-miks-tsvetov/" TargetMode="External"/><Relationship Id="rId1773" Type="http://schemas.openxmlformats.org/officeDocument/2006/relationships/hyperlink" Target="https://mystockmart.ru/shop/nabor-stakanov-ledi-daymond-vysokiy-360ml-6sht/" TargetMode="External"/><Relationship Id="rId1980" Type="http://schemas.openxmlformats.org/officeDocument/2006/relationships/hyperlink" Target="https://mystockmart.ru/shop/kruzhka-dlya-piva-ladya-500ml/" TargetMode="External"/><Relationship Id="rId2617" Type="http://schemas.openxmlformats.org/officeDocument/2006/relationships/hyperlink" Target="https://mystockmart.ru/shop/konteyner-dlya-khraneniya-grand-seryy-4-sektsii-14x36-5x6-2sm-nizkiy/" TargetMode="External"/><Relationship Id="rId2824" Type="http://schemas.openxmlformats.org/officeDocument/2006/relationships/hyperlink" Target="https://mystockmart.ru/shop/veshalka-universalnaya-neo-blue-43sm/" TargetMode="External"/><Relationship Id="rId65" Type="http://schemas.openxmlformats.org/officeDocument/2006/relationships/hyperlink" Target="https://mystockmart.ru/shop/stolovyy-nabor-layt-blyu-uayt-18-predmetov/" TargetMode="External"/><Relationship Id="rId1426" Type="http://schemas.openxmlformats.org/officeDocument/2006/relationships/hyperlink" Target="https://mystockmart.ru/shop/shumovka-estilo-stal/" TargetMode="External"/><Relationship Id="rId1633" Type="http://schemas.openxmlformats.org/officeDocument/2006/relationships/hyperlink" Target="https://mystockmart.ru/shop/nozh-stolovyy-sanremo/" TargetMode="External"/><Relationship Id="rId1840" Type="http://schemas.openxmlformats.org/officeDocument/2006/relationships/hyperlink" Target="https://mystockmart.ru/shop/nabor-bokalov-na-nozhke-zolotoy-med-350ml-4sht/" TargetMode="External"/><Relationship Id="rId1700" Type="http://schemas.openxmlformats.org/officeDocument/2006/relationships/hyperlink" Target="https://mystockmart.ru/shop/servirovochnaya-salfetka-patchwork-korichnevaya/" TargetMode="External"/><Relationship Id="rId379" Type="http://schemas.openxmlformats.org/officeDocument/2006/relationships/hyperlink" Target="https://mystockmart.ru/shop/tarelka-supovaya-ambiante-oranzh-21sm/" TargetMode="External"/><Relationship Id="rId586" Type="http://schemas.openxmlformats.org/officeDocument/2006/relationships/hyperlink" Target="https://mystockmart.ru/shop/salatnik-gatsby-14sm/" TargetMode="External"/><Relationship Id="rId793" Type="http://schemas.openxmlformats.org/officeDocument/2006/relationships/hyperlink" Target="https://mystockmart.ru/shop/tarelka-obedennaya-artesano-27sm/" TargetMode="External"/><Relationship Id="rId2267" Type="http://schemas.openxmlformats.org/officeDocument/2006/relationships/hyperlink" Target="https://mystockmart.ru/shop/kruzhka-nordik-siyayushchiy-grafit-380ml/" TargetMode="External"/><Relationship Id="rId2474" Type="http://schemas.openxmlformats.org/officeDocument/2006/relationships/hyperlink" Target="https://mystockmart.ru/product/gubka-pur-smart-2sht/" TargetMode="External"/><Relationship Id="rId2681" Type="http://schemas.openxmlformats.org/officeDocument/2006/relationships/hyperlink" Target="https://mystockmart.ru/shop/korzina-softex-l-seraya-19l/" TargetMode="External"/><Relationship Id="rId3318" Type="http://schemas.openxmlformats.org/officeDocument/2006/relationships/hyperlink" Target="https://mystockmart.ru/product/chemodan-s-21-5-41-56-stripe-flx-arriva-myatnyy/" TargetMode="External"/><Relationship Id="rId239" Type="http://schemas.openxmlformats.org/officeDocument/2006/relationships/hyperlink" Target="https://mystockmart.ru/product/salatnik-diwali-parma-12sm/" TargetMode="External"/><Relationship Id="rId446" Type="http://schemas.openxmlformats.org/officeDocument/2006/relationships/hyperlink" Target="https://mystockmart.ru/shop/tarelka-obedennaya-icy-turquoise-26sm/" TargetMode="External"/><Relationship Id="rId653" Type="http://schemas.openxmlformats.org/officeDocument/2006/relationships/hyperlink" Target="https://mystockmart.ru/shop/kruzhka-blooming-rozovaya-350ml/" TargetMode="External"/><Relationship Id="rId1076" Type="http://schemas.openxmlformats.org/officeDocument/2006/relationships/hyperlink" Target="https://mystockmart.ru/shop/utyatnitsa-ovalnaya-4l/" TargetMode="External"/><Relationship Id="rId1283" Type="http://schemas.openxmlformats.org/officeDocument/2006/relationships/hyperlink" Target="https://mystockmart.ru/shop/konteyner-practic-dlya-svch-1-4l/" TargetMode="External"/><Relationship Id="rId1490" Type="http://schemas.openxmlformats.org/officeDocument/2006/relationships/hyperlink" Target="https://mystockmart.ru/product/nozh-universalnyy-blanc-15sm/" TargetMode="External"/><Relationship Id="rId2127" Type="http://schemas.openxmlformats.org/officeDocument/2006/relationships/hyperlink" Target="https://mystockmart.ru/product/termokruzhka-irish-360ml/" TargetMode="External"/><Relationship Id="rId2334" Type="http://schemas.openxmlformats.org/officeDocument/2006/relationships/hyperlink" Target="https://mystockmart.ru/shop/kruzhka-gramine-sens-300ml/" TargetMode="External"/><Relationship Id="rId306" Type="http://schemas.openxmlformats.org/officeDocument/2006/relationships/hyperlink" Target="https://mystockmart.ru/product/tarelka-obedennaya-lumaria-25sm/" TargetMode="External"/><Relationship Id="rId860" Type="http://schemas.openxmlformats.org/officeDocument/2006/relationships/hyperlink" Target="https://mystockmart.ru/shop/nabor-salatnikov-gladkiy-krasnye-16sm-4sht/" TargetMode="External"/><Relationship Id="rId1143" Type="http://schemas.openxmlformats.org/officeDocument/2006/relationships/hyperlink" Target="https://mystockmart.ru/shop/blyudo-dlya-zapekaniya-smart-cuisine-trianon-pryamougolnoe-33kh27sm/" TargetMode="External"/><Relationship Id="rId2541" Type="http://schemas.openxmlformats.org/officeDocument/2006/relationships/hyperlink" Target="https://mystockmart.ru/shop/vedro-5l-bez-kryshki/" TargetMode="External"/><Relationship Id="rId513" Type="http://schemas.openxmlformats.org/officeDocument/2006/relationships/hyperlink" Target="https://mystockmart.ru/shop/kruzhka-opalovaya-dzhambo-500ml/" TargetMode="External"/><Relationship Id="rId720" Type="http://schemas.openxmlformats.org/officeDocument/2006/relationships/hyperlink" Target="https://mystockmart.ru/shop/tarelka-supovaya-scandy-blue-20-5sm-1222588082/" TargetMode="External"/><Relationship Id="rId1350" Type="http://schemas.openxmlformats.org/officeDocument/2006/relationships/hyperlink" Target="https://mystockmart.ru/product/lozhka-na-podstavke-splash/" TargetMode="External"/><Relationship Id="rId2401" Type="http://schemas.openxmlformats.org/officeDocument/2006/relationships/hyperlink" Target="https://mystockmart.ru/shop/korzina-dlya-belya-rotang-belaya-40l/" TargetMode="External"/><Relationship Id="rId1003" Type="http://schemas.openxmlformats.org/officeDocument/2006/relationships/hyperlink" Target="https://mystockmart.ru/shop/kryshka-dlya-svch-d-235/" TargetMode="External"/><Relationship Id="rId1210" Type="http://schemas.openxmlformats.org/officeDocument/2006/relationships/hyperlink" Target="https://mystockmart.ru/shop/konteyner-steklyannyy-purebox-active-pryamougolnyy-820ml/" TargetMode="External"/><Relationship Id="rId3175" Type="http://schemas.openxmlformats.org/officeDocument/2006/relationships/hyperlink" Target="https://mystockmart.ru/product/servirovochnaya-salfetka-patchwork-seraya-45kh30sm/" TargetMode="External"/><Relationship Id="rId3382" Type="http://schemas.openxmlformats.org/officeDocument/2006/relationships/hyperlink" Target="https://mystockmart.ru/shop/kruzhka-scandy-olive-355ml-1803791801/" TargetMode="External"/><Relationship Id="rId2191" Type="http://schemas.openxmlformats.org/officeDocument/2006/relationships/hyperlink" Target="https://mystockmart.ru/shop/kruzhka-artesano-320ml/" TargetMode="External"/><Relationship Id="rId3035" Type="http://schemas.openxmlformats.org/officeDocument/2006/relationships/hyperlink" Target="https://mystockmart.ru/product/salatnik-sandy-2-8l-s-kryshkoy-miks-tsvetov/" TargetMode="External"/><Relationship Id="rId3242" Type="http://schemas.openxmlformats.org/officeDocument/2006/relationships/hyperlink" Target="https://mystockmart.ru/product/kruzhka-winterland-355ml/" TargetMode="External"/><Relationship Id="rId163" Type="http://schemas.openxmlformats.org/officeDocument/2006/relationships/hyperlink" Target="https://mystockmart.ru/shop/tarelka-supovaya-zelie-paradise-blue-20sm/" TargetMode="External"/><Relationship Id="rId370" Type="http://schemas.openxmlformats.org/officeDocument/2006/relationships/hyperlink" Target="https://mystockmart.ru/shop/tarelka-desertnaya-pampil-tyurkuaz-19sm/" TargetMode="External"/><Relationship Id="rId2051" Type="http://schemas.openxmlformats.org/officeDocument/2006/relationships/hyperlink" Target="https://mystockmart.ru/shop/nabor-iz-4-kh-stakanov-dlya-viski-spirit-of-animals-300ml/" TargetMode="External"/><Relationship Id="rId3102" Type="http://schemas.openxmlformats.org/officeDocument/2006/relationships/hyperlink" Target="https://mystockmart.ru/product/nabor-konteynerov-dlya-khraneniya-produktov-clara-siniy-3sht-s-zashchyelkivayushcheysya-kryshkoy-kva/" TargetMode="External"/><Relationship Id="rId230" Type="http://schemas.openxmlformats.org/officeDocument/2006/relationships/hyperlink" Target="https://mystockmart.ru/shop/salatnik-divali-paradayz-blyu-14-5sm/" TargetMode="External"/><Relationship Id="rId2868" Type="http://schemas.openxmlformats.org/officeDocument/2006/relationships/hyperlink" Target="https://mystockmart.ru/shop/podushka-dekorativnaya-brillianty/" TargetMode="External"/><Relationship Id="rId1677" Type="http://schemas.openxmlformats.org/officeDocument/2006/relationships/hyperlink" Target="https://mystockmart.ru/shop/sushilka-dlya-posudy-s-podnosom-seraya/" TargetMode="External"/><Relationship Id="rId1884" Type="http://schemas.openxmlformats.org/officeDocument/2006/relationships/hyperlink" Target="https://mystockmart.ru/shop/nabor-stakanov-roman-zolotoy-myed-2sht-250ml-nizkikh/" TargetMode="External"/><Relationship Id="rId2728" Type="http://schemas.openxmlformats.org/officeDocument/2006/relationships/hyperlink" Target="https://mystockmart.ru/shop/konteyner-dlya-khraneniya-6-5l/" TargetMode="External"/><Relationship Id="rId2935" Type="http://schemas.openxmlformats.org/officeDocument/2006/relationships/hyperlink" Target="https://mystockmart.ru/shop/nakladka-na-unitaz-giraffix-detskaya-zelyenaya/" TargetMode="External"/><Relationship Id="rId907" Type="http://schemas.openxmlformats.org/officeDocument/2006/relationships/hyperlink" Target="https://mystockmart.ru/shop/salatnik-kubik-28sm/" TargetMode="External"/><Relationship Id="rId1537" Type="http://schemas.openxmlformats.org/officeDocument/2006/relationships/hyperlink" Target="https://mystockmart.ru/shop/nozh-dlya-fruktov-country-9sm/" TargetMode="External"/><Relationship Id="rId1744" Type="http://schemas.openxmlformats.org/officeDocument/2006/relationships/hyperlink" Target="https://mystockmart.ru/product/shtof-dlya-krepkikh-napitkov-spirit-of-nature-700ml/" TargetMode="External"/><Relationship Id="rId1951" Type="http://schemas.openxmlformats.org/officeDocument/2006/relationships/hyperlink" Target="https://mystockmart.ru/shop/stakan-nizkiy-triumf-280ml/" TargetMode="External"/><Relationship Id="rId36" Type="http://schemas.openxmlformats.org/officeDocument/2006/relationships/hyperlink" Target="https://mystockmart.ru/shop/nabor-stolovyy-louis-xv-18-predmetov/" TargetMode="External"/><Relationship Id="rId1604" Type="http://schemas.openxmlformats.org/officeDocument/2006/relationships/hyperlink" Target="https://mystockmart.ru/shop/nabor-stolovykh-priborov-lucy-16-predmetov/" TargetMode="External"/><Relationship Id="rId1811" Type="http://schemas.openxmlformats.org/officeDocument/2006/relationships/hyperlink" Target="https://mystockmart.ru/shop/stakan-open-ap-380ml-nizkiy/" TargetMode="External"/><Relationship Id="rId697" Type="http://schemas.openxmlformats.org/officeDocument/2006/relationships/hyperlink" Target="https://mystockmart.ru/shop/tarelka-obedennaya-oh-splash-bezhevyy-24sm/" TargetMode="External"/><Relationship Id="rId2378" Type="http://schemas.openxmlformats.org/officeDocument/2006/relationships/hyperlink" Target="https://mystockmart.ru/product/chekhol-dlya-gladilnoy-doski-antiprigarnyy-1300kh550mm-byaz-universalnyy/" TargetMode="External"/><Relationship Id="rId1187" Type="http://schemas.openxmlformats.org/officeDocument/2006/relationships/hyperlink" Target="https://mystockmart.ru/product/banka-s-bugelnym-zamkom-rose-m-750ml/" TargetMode="External"/><Relationship Id="rId2585" Type="http://schemas.openxmlformats.org/officeDocument/2006/relationships/hyperlink" Target="https://mystockmart.ru/shop/vedro-dlya-musora-vittorio-26l/" TargetMode="External"/><Relationship Id="rId2792" Type="http://schemas.openxmlformats.org/officeDocument/2006/relationships/hyperlink" Target="https://mystockmart.ru/product/veshalka-dlya-bryuk-yubok-status-36sm/" TargetMode="External"/><Relationship Id="rId557" Type="http://schemas.openxmlformats.org/officeDocument/2006/relationships/hyperlink" Target="https://mystockmart.ru/shop/kruzhka-fiesta-myatnyy-400ml/" TargetMode="External"/><Relationship Id="rId764" Type="http://schemas.openxmlformats.org/officeDocument/2006/relationships/hyperlink" Target="https://mystockmart.ru/shop/tarelka-obedennaya-twist-grozovoe-nebo-24-8sm/" TargetMode="External"/><Relationship Id="rId971" Type="http://schemas.openxmlformats.org/officeDocument/2006/relationships/hyperlink" Target="https://mystockmart.ru/shop/skovoroda-optima-26sm-induktsiya/" TargetMode="External"/><Relationship Id="rId1394" Type="http://schemas.openxmlformats.org/officeDocument/2006/relationships/hyperlink" Target="https://mystockmart.ru/product/nozh-konservnyy-bosque/" TargetMode="External"/><Relationship Id="rId2238" Type="http://schemas.openxmlformats.org/officeDocument/2006/relationships/hyperlink" Target="https://mystockmart.ru/shop/kruzhka-utro-320ml-belaya/" TargetMode="External"/><Relationship Id="rId2445" Type="http://schemas.openxmlformats.org/officeDocument/2006/relationships/hyperlink" Target="https://mystockmart.ru/shop/paket-vakuumnyy-swed-ploskiy-80kh100sm/" TargetMode="External"/><Relationship Id="rId2652" Type="http://schemas.openxmlformats.org/officeDocument/2006/relationships/hyperlink" Target="https://mystockmart.ru/shop/korzina-rattan-style-box-l-tyemno-korichnevaya/" TargetMode="External"/><Relationship Id="rId417" Type="http://schemas.openxmlformats.org/officeDocument/2006/relationships/hyperlink" Target="https://mystockmart.ru/shop/tarelka-desertnaya-tektum-20-5sm/" TargetMode="External"/><Relationship Id="rId624" Type="http://schemas.openxmlformats.org/officeDocument/2006/relationships/hyperlink" Target="https://mystockmart.ru/shop/serviz-stolovyy-blue-flower-12pr/" TargetMode="External"/><Relationship Id="rId831" Type="http://schemas.openxmlformats.org/officeDocument/2006/relationships/hyperlink" Target="https://mystockmart.ru/shop/salatnik-madera-noche-20sm/" TargetMode="External"/><Relationship Id="rId1047" Type="http://schemas.openxmlformats.org/officeDocument/2006/relationships/hyperlink" Target="https://mystockmart.ru/product/forma-dlya-zapekaniya-glide-38kh24sm-pryamougolnaya/" TargetMode="External"/><Relationship Id="rId1254" Type="http://schemas.openxmlformats.org/officeDocument/2006/relationships/hyperlink" Target="https://mystockmart.ru/product/konteyner-flexo-pryamougolnyy-0-65l-zelenyy/" TargetMode="External"/><Relationship Id="rId1461" Type="http://schemas.openxmlformats.org/officeDocument/2006/relationships/hyperlink" Target="https://mystockmart.ru/shop/durshlag-magic-29kh24kh4sm-skladnoy-miks-tsvetov/" TargetMode="External"/><Relationship Id="rId2305" Type="http://schemas.openxmlformats.org/officeDocument/2006/relationships/hyperlink" Target="https://mystockmart.ru/shop/sakharnitsa-octime-12sm/" TargetMode="External"/><Relationship Id="rId2512" Type="http://schemas.openxmlformats.org/officeDocument/2006/relationships/hyperlink" Target="https://mystockmart.ru/shop/perchatki-universal-standart-m-642879318/" TargetMode="External"/><Relationship Id="rId1114" Type="http://schemas.openxmlformats.org/officeDocument/2006/relationships/hyperlink" Target="https://mystockmart.ru/shop/forma-dlya-piroga-apricot-kruglaya-25sm/" TargetMode="External"/><Relationship Id="rId1321" Type="http://schemas.openxmlformats.org/officeDocument/2006/relationships/hyperlink" Target="https://mystockmart.ru/shop/miska-s-kryshkoy-mix-5-5l/" TargetMode="External"/><Relationship Id="rId3079" Type="http://schemas.openxmlformats.org/officeDocument/2006/relationships/hyperlink" Target="https://mystockmart.ru/product/forma-dlya-piroga-22sm/" TargetMode="External"/><Relationship Id="rId3286" Type="http://schemas.openxmlformats.org/officeDocument/2006/relationships/hyperlink" Target="https://mystockmart.ru/product/nabor-shvabra-rotornaya-h2pro-1-sht-1409330717/" TargetMode="External"/><Relationship Id="rId2095" Type="http://schemas.openxmlformats.org/officeDocument/2006/relationships/hyperlink" Target="https://mystockmart.ru/shop/pepelnitsa-kruglaya/" TargetMode="External"/><Relationship Id="rId3146" Type="http://schemas.openxmlformats.org/officeDocument/2006/relationships/hyperlink" Target="https://mystockmart.ru/product/nozh-povarskoy-heritage-20sm/" TargetMode="External"/><Relationship Id="rId3353" Type="http://schemas.openxmlformats.org/officeDocument/2006/relationships/hyperlink" Target="https://mystockmart.ru/product/chemodan-quarts-zelenyy-m-abs-plastik-s-odinarnymi-kolesami/" TargetMode="External"/><Relationship Id="rId274" Type="http://schemas.openxmlformats.org/officeDocument/2006/relationships/hyperlink" Target="https://mystockmart.ru/shop/tarelka-desertnaya-diwali-sohoart-21sm/" TargetMode="External"/><Relationship Id="rId481" Type="http://schemas.openxmlformats.org/officeDocument/2006/relationships/hyperlink" Target="https://mystockmart.ru/shop/salatnik-ikatium-red-12sm/" TargetMode="External"/><Relationship Id="rId2162" Type="http://schemas.openxmlformats.org/officeDocument/2006/relationships/hyperlink" Target="https://mystockmart.ru/shop/kruzhka-oh-splash-bezhevyy-350ml/" TargetMode="External"/><Relationship Id="rId3006" Type="http://schemas.openxmlformats.org/officeDocument/2006/relationships/hyperlink" Target="https://mystockmart.ru/product/tarelka-desertnaya-scandy-blue-19-3sm/" TargetMode="External"/><Relationship Id="rId134" Type="http://schemas.openxmlformats.org/officeDocument/2006/relationships/hyperlink" Target="https://mystockmart.ru/shop/tarelka-supovaya-lotusiya-22sm/" TargetMode="External"/><Relationship Id="rId3213" Type="http://schemas.openxmlformats.org/officeDocument/2006/relationships/hyperlink" Target="https://mystockmart.ru/product/nabor-bokalov-dlya-vina-tulipa-6sht-550ml/" TargetMode="External"/><Relationship Id="rId341" Type="http://schemas.openxmlformats.org/officeDocument/2006/relationships/hyperlink" Target="https://mystockmart.ru/shop/tarelka-supovaya-karin-granit-22sm/" TargetMode="External"/><Relationship Id="rId2022" Type="http://schemas.openxmlformats.org/officeDocument/2006/relationships/hyperlink" Target="https://mystockmart.ru/shop/nabor-bokalov-dlya-vina-tulipa-6sht-450ml-1483553305/" TargetMode="External"/><Relationship Id="rId2979" Type="http://schemas.openxmlformats.org/officeDocument/2006/relationships/hyperlink" Target="https://mystockmart.ru/product/salatnik-smayli-uorld-fyerst-16sm/" TargetMode="External"/><Relationship Id="rId201" Type="http://schemas.openxmlformats.org/officeDocument/2006/relationships/hyperlink" Target="https://mystockmart.ru/product/tarelka-obedennaya-divali-27sm-1366791317/" TargetMode="External"/><Relationship Id="rId1788" Type="http://schemas.openxmlformats.org/officeDocument/2006/relationships/hyperlink" Target="https://mystockmart.ru/product/nabor-fuzherov-dlya-shampanskogo-rendez-vous-4sht-170ml/" TargetMode="External"/><Relationship Id="rId1995" Type="http://schemas.openxmlformats.org/officeDocument/2006/relationships/hyperlink" Target="https://mystockmart.ru/shop/stakan-granenyy-250ml/" TargetMode="External"/><Relationship Id="rId2839" Type="http://schemas.openxmlformats.org/officeDocument/2006/relationships/hyperlink" Target="https://mystockmart.ru/shop/nabor-veshalok-universalnykh-urban-5sht/" TargetMode="External"/><Relationship Id="rId1648" Type="http://schemas.openxmlformats.org/officeDocument/2006/relationships/hyperlink" Target="https://mystockmart.ru/shop/lozhka-stolovaya-pyramid-2sht/" TargetMode="External"/><Relationship Id="rId1508" Type="http://schemas.openxmlformats.org/officeDocument/2006/relationships/hyperlink" Target="https://mystockmart.ru/shop/nozh-universalnyy-scandinavia-20sm/" TargetMode="External"/><Relationship Id="rId1855" Type="http://schemas.openxmlformats.org/officeDocument/2006/relationships/hyperlink" Target="https://mystockmart.ru/product/nabor-stopok-chikago-6sht-50ml/" TargetMode="External"/><Relationship Id="rId2906" Type="http://schemas.openxmlformats.org/officeDocument/2006/relationships/hyperlink" Target="https://mystockmart.ru/shop/ershik-dlya-unitaza-cuba/" TargetMode="External"/><Relationship Id="rId3070" Type="http://schemas.openxmlformats.org/officeDocument/2006/relationships/hyperlink" Target="https://mystockmart.ru/product/skovoroda-infinity-24sm-induktsiya/" TargetMode="External"/><Relationship Id="rId1715" Type="http://schemas.openxmlformats.org/officeDocument/2006/relationships/hyperlink" Target="https://mystockmart.ru/shop/servirovochnaya-salfetka-twotone-dvukhstoronnyaya-oranzhevaya-khaki-45kh30sm/" TargetMode="External"/><Relationship Id="rId1922" Type="http://schemas.openxmlformats.org/officeDocument/2006/relationships/hyperlink" Target="https://mystockmart.ru/shop/nabor-stakanov-gabi-6sht-350ml-nizkie/" TargetMode="External"/><Relationship Id="rId2489" Type="http://schemas.openxmlformats.org/officeDocument/2006/relationships/hyperlink" Target="https://mystockmart.ru/product/perchatki-nitrile-guard-odnorazovye-nitrilovye-m-l-40sht-chernye/" TargetMode="External"/><Relationship Id="rId2696" Type="http://schemas.openxmlformats.org/officeDocument/2006/relationships/hyperlink" Target="https://mystockmart.ru/shop/organayzer-perenosnoy-loft-slonovaya-kost-150kh150kh160mm-s-peregorodkoy/" TargetMode="External"/><Relationship Id="rId668" Type="http://schemas.openxmlformats.org/officeDocument/2006/relationships/hyperlink" Target="https://mystockmart.ru/shop/kruzhka-rock-white-360ml/" TargetMode="External"/><Relationship Id="rId875" Type="http://schemas.openxmlformats.org/officeDocument/2006/relationships/hyperlink" Target="https://mystockmart.ru/shop/salatnik-kruglyy-2-5l/" TargetMode="External"/><Relationship Id="rId1298" Type="http://schemas.openxmlformats.org/officeDocument/2006/relationships/hyperlink" Target="https://mystockmart.ru/shop/konteyner-0-4l-kruglyy-s-klapanom/" TargetMode="External"/><Relationship Id="rId2349" Type="http://schemas.openxmlformats.org/officeDocument/2006/relationships/hyperlink" Target="https://mystockmart.ru/shop/kruzhka-nature-400ml/" TargetMode="External"/><Relationship Id="rId2556" Type="http://schemas.openxmlformats.org/officeDocument/2006/relationships/hyperlink" Target="https://mystockmart.ru/shop/mop-kentukki-spanleys-100g-italyanskaya-rezba/" TargetMode="External"/><Relationship Id="rId2763" Type="http://schemas.openxmlformats.org/officeDocument/2006/relationships/hyperlink" Target="https://mystockmart.ru/product/veshalka-dlya-verkhney-odezhdy-neo-matte-beige-45sm/" TargetMode="External"/><Relationship Id="rId2970" Type="http://schemas.openxmlformats.org/officeDocument/2006/relationships/hyperlink" Target="https://mystockmart.ru/product/tarelka-dlya-pitstsy-evolutions-solutions-stries-32-sm/" TargetMode="External"/><Relationship Id="rId528" Type="http://schemas.openxmlformats.org/officeDocument/2006/relationships/hyperlink" Target="https://mystockmart.ru/shop/kruzhka-la-belle-vie-480ml/" TargetMode="External"/><Relationship Id="rId735" Type="http://schemas.openxmlformats.org/officeDocument/2006/relationships/hyperlink" Target="https://mystockmart.ru/product/tarelka-supovaya-mood-kofeynyy-20sm/" TargetMode="External"/><Relationship Id="rId942" Type="http://schemas.openxmlformats.org/officeDocument/2006/relationships/hyperlink" Target="https://mystockmart.ru/shop/kastryulya-s-kryshkoy-scandinavia-2-5l-18sm/" TargetMode="External"/><Relationship Id="rId1158" Type="http://schemas.openxmlformats.org/officeDocument/2006/relationships/hyperlink" Target="https://mystockmart.ru/shop/banka-dlya-produktov-klub-s-kryshkoy-0-75l/" TargetMode="External"/><Relationship Id="rId1365" Type="http://schemas.openxmlformats.org/officeDocument/2006/relationships/hyperlink" Target="https://mystockmart.ru/shop/polovnik-noir/" TargetMode="External"/><Relationship Id="rId1572" Type="http://schemas.openxmlformats.org/officeDocument/2006/relationships/hyperlink" Target="https://mystockmart.ru/shop/nabor-gibkikh-razdelochnykh-dosok-granite-collection-3sht/" TargetMode="External"/><Relationship Id="rId2209" Type="http://schemas.openxmlformats.org/officeDocument/2006/relationships/hyperlink" Target="https://mystockmart.ru/product/kruzhka-coffeemania-sinyaya-420ml/" TargetMode="External"/><Relationship Id="rId2416" Type="http://schemas.openxmlformats.org/officeDocument/2006/relationships/hyperlink" Target="https://mystockmart.ru/shop/korzina-dlya-glazhenogo-belya-infinity-belaya-40l/" TargetMode="External"/><Relationship Id="rId2623" Type="http://schemas.openxmlformats.org/officeDocument/2006/relationships/hyperlink" Target="https://mystockmart.ru/shop/korobka-dlya-khraneniya-diamond-fioletovaya-s-1-3l-s-ruchkami/" TargetMode="External"/><Relationship Id="rId1018" Type="http://schemas.openxmlformats.org/officeDocument/2006/relationships/hyperlink" Target="https://mystockmart.ru/shop/nabor-form-dlya-zapekaniya-i-khraneniya-2-predmeta/" TargetMode="External"/><Relationship Id="rId1225" Type="http://schemas.openxmlformats.org/officeDocument/2006/relationships/hyperlink" Target="https://mystockmart.ru/shop/konteyner-pryamougolnyy-bolshoy-grand-chef-rozovyy/" TargetMode="External"/><Relationship Id="rId1432" Type="http://schemas.openxmlformats.org/officeDocument/2006/relationships/hyperlink" Target="https://mystockmart.ru/shop/shumovka-regatta/" TargetMode="External"/><Relationship Id="rId2830" Type="http://schemas.openxmlformats.org/officeDocument/2006/relationships/hyperlink" Target="https://mystockmart.ru/shop/nabor-veshalok-leather-line-3sht/" TargetMode="External"/><Relationship Id="rId71" Type="http://schemas.openxmlformats.org/officeDocument/2006/relationships/hyperlink" Target="https://mystockmart.ru/shop/supnitsa-trianon-770ml/" TargetMode="External"/><Relationship Id="rId802" Type="http://schemas.openxmlformats.org/officeDocument/2006/relationships/hyperlink" Target="https://mystockmart.ru/shop/kruzhka-spring-romance-300ml/" TargetMode="External"/><Relationship Id="rId178" Type="http://schemas.openxmlformats.org/officeDocument/2006/relationships/hyperlink" Target="https://mystockmart.ru/shop/tarelka-obedennaya-idilliya-25sm/" TargetMode="External"/><Relationship Id="rId3257" Type="http://schemas.openxmlformats.org/officeDocument/2006/relationships/hyperlink" Target="https://mystockmart.ru/product/nabor-chaynyy-carine-white-12-predmetov-1596566192/" TargetMode="External"/><Relationship Id="rId385" Type="http://schemas.openxmlformats.org/officeDocument/2006/relationships/hyperlink" Target="https://mystockmart.ru/shop/tarelka-desertnaya-ambiante-anis-19sm/" TargetMode="External"/><Relationship Id="rId592" Type="http://schemas.openxmlformats.org/officeDocument/2006/relationships/hyperlink" Target="https://mystockmart.ru/product/tarelka-supovaya-crispin-20sm/" TargetMode="External"/><Relationship Id="rId2066" Type="http://schemas.openxmlformats.org/officeDocument/2006/relationships/hyperlink" Target="https://mystockmart.ru/product/kuvshin-arc-1-6l-s-plastikovoy-kryshkoy/" TargetMode="External"/><Relationship Id="rId2273" Type="http://schemas.openxmlformats.org/officeDocument/2006/relationships/hyperlink" Target="https://mystockmart.ru/shop/kruzhka-sheyp-elanor-320ml/" TargetMode="External"/><Relationship Id="rId2480" Type="http://schemas.openxmlformats.org/officeDocument/2006/relationships/hyperlink" Target="https://mystockmart.ru/product/nasadka-dlya-shvabry-ultra-clean/" TargetMode="External"/><Relationship Id="rId3117" Type="http://schemas.openxmlformats.org/officeDocument/2006/relationships/hyperlink" Target="https://mystockmart.ru/product/emkost-dlya-morozilki-i-svch-grand-chef-1-8l-pryamougolnaya-sinyaya-kryshka/" TargetMode="External"/><Relationship Id="rId3324" Type="http://schemas.openxmlformats.org/officeDocument/2006/relationships/hyperlink" Target="https://mystockmart.ru/product/chemodan-l-32-5-50-5-76-stripe-flx-arriva-korallovyy/" TargetMode="External"/><Relationship Id="rId245" Type="http://schemas.openxmlformats.org/officeDocument/2006/relationships/hyperlink" Target="https://mystockmart.ru/shop/salatnik-divali-layt-tyurkuaz-21sm/" TargetMode="External"/><Relationship Id="rId452" Type="http://schemas.openxmlformats.org/officeDocument/2006/relationships/hyperlink" Target="https://mystockmart.ru/product/tarelka-supovaya-mono-night-20sm/" TargetMode="External"/><Relationship Id="rId1082" Type="http://schemas.openxmlformats.org/officeDocument/2006/relationships/hyperlink" Target="https://mystockmart.ru/shop/forma-dlya-zapekaniya-marble-29kh18kh6sm-pryamougolnaya/" TargetMode="External"/><Relationship Id="rId2133" Type="http://schemas.openxmlformats.org/officeDocument/2006/relationships/hyperlink" Target="https://mystockmart.ru/shop/termokruzhka-dlya-piva-beer-450ml/" TargetMode="External"/><Relationship Id="rId2340" Type="http://schemas.openxmlformats.org/officeDocument/2006/relationships/hyperlink" Target="https://mystockmart.ru/shop/kruzhka-xxxl-simvol-goda-400ml/" TargetMode="External"/><Relationship Id="rId105" Type="http://schemas.openxmlformats.org/officeDocument/2006/relationships/hyperlink" Target="https://mystockmart.ru/shop/salatnik-zeli-12sm-2090712802/" TargetMode="External"/><Relationship Id="rId312" Type="http://schemas.openxmlformats.org/officeDocument/2006/relationships/hyperlink" Target="https://mystockmart.ru/product/tarelka-desertnaya-pink-sands-19-5sm/" TargetMode="External"/><Relationship Id="rId2200" Type="http://schemas.openxmlformats.org/officeDocument/2006/relationships/hyperlink" Target="https://mystockmart.ru/shop/kruzhka-dogs-380ml/" TargetMode="External"/><Relationship Id="rId1899" Type="http://schemas.openxmlformats.org/officeDocument/2006/relationships/hyperlink" Target="https://mystockmart.ru/shop/nabor-stopok-moskva-6sht-50ml/" TargetMode="External"/><Relationship Id="rId1759" Type="http://schemas.openxmlformats.org/officeDocument/2006/relationships/hyperlink" Target="https://mystockmart.ru/shop/nabor-fuzherov-dlya-shampanskogo-longchamp-140ml-4sht/" TargetMode="External"/><Relationship Id="rId1966" Type="http://schemas.openxmlformats.org/officeDocument/2006/relationships/hyperlink" Target="https://mystockmart.ru/shop/nabor-stakanov-misteriya-grafit-6sht-280ml-vysokikh/" TargetMode="External"/><Relationship Id="rId3181" Type="http://schemas.openxmlformats.org/officeDocument/2006/relationships/hyperlink" Target="https://mystockmart.ru/product/nabor-bokalov-dlya-shampanskogo-swirly-4sht-240ml/" TargetMode="External"/><Relationship Id="rId1619" Type="http://schemas.openxmlformats.org/officeDocument/2006/relationships/hyperlink" Target="https://mystockmart.ru/shop/vilka-stolovaya-florence-2sht/" TargetMode="External"/><Relationship Id="rId1826" Type="http://schemas.openxmlformats.org/officeDocument/2006/relationships/hyperlink" Target="https://mystockmart.ru/product/nabor-bokalov-dlya-shampanskogo-selest-2sht-160ml/" TargetMode="External"/><Relationship Id="rId3041" Type="http://schemas.openxmlformats.org/officeDocument/2006/relationships/hyperlink" Target="https://mystockmart.ru/product/skovoroda-basalt-24sm-induktsiya/" TargetMode="External"/><Relationship Id="rId779" Type="http://schemas.openxmlformats.org/officeDocument/2006/relationships/hyperlink" Target="https://mystockmart.ru/shop/tarelka-supovaya-emerald-green-24sm-1145830611/" TargetMode="External"/><Relationship Id="rId986" Type="http://schemas.openxmlformats.org/officeDocument/2006/relationships/hyperlink" Target="https://mystockmart.ru/shop/kastryulya-essentials-3-2l-23sm-kruglaya-s-kryshkoy/" TargetMode="External"/><Relationship Id="rId2667" Type="http://schemas.openxmlformats.org/officeDocument/2006/relationships/hyperlink" Target="https://mystockmart.ru/shop/korobka-infinity-17l-slantsovo-zelenaya/" TargetMode="External"/><Relationship Id="rId639" Type="http://schemas.openxmlformats.org/officeDocument/2006/relationships/hyperlink" Target="https://mystockmart.ru/product/kruzhka-nordic-360ml/" TargetMode="External"/><Relationship Id="rId1269" Type="http://schemas.openxmlformats.org/officeDocument/2006/relationships/hyperlink" Target="https://mystockmart.ru/product/konteyner-dlya-svch-s-klapanom-lavender-1-5l/" TargetMode="External"/><Relationship Id="rId1476" Type="http://schemas.openxmlformats.org/officeDocument/2006/relationships/hyperlink" Target="https://mystockmart.ru/product/sito-kukhonnoe-noir-16sm/" TargetMode="External"/><Relationship Id="rId2874" Type="http://schemas.openxmlformats.org/officeDocument/2006/relationships/hyperlink" Target="https://mystockmart.ru/product/kashpo-kvadratnoe-rotang-slonovaya-kost-3-4l-s-poddonom/" TargetMode="External"/><Relationship Id="rId846" Type="http://schemas.openxmlformats.org/officeDocument/2006/relationships/hyperlink" Target="https://mystockmart.ru/shop/tarelka-obedennaya-simpatiya-grafit-25sm/" TargetMode="External"/><Relationship Id="rId1129" Type="http://schemas.openxmlformats.org/officeDocument/2006/relationships/hyperlink" Target="https://mystockmart.ru/shop/forma-dlya-zapekaniya-smart-kuzin-25kh15sm-ovalnaya/" TargetMode="External"/><Relationship Id="rId1683" Type="http://schemas.openxmlformats.org/officeDocument/2006/relationships/hyperlink" Target="https://mystockmart.ru/shop/derzhatel-dlya-polotenets-belyy/" TargetMode="External"/><Relationship Id="rId1890" Type="http://schemas.openxmlformats.org/officeDocument/2006/relationships/hyperlink" Target="https://mystockmart.ru/shop/stakan-roman-250ml-lak-miks/" TargetMode="External"/><Relationship Id="rId2527" Type="http://schemas.openxmlformats.org/officeDocument/2006/relationships/hyperlink" Target="https://mystockmart.ru/shop/sovok-metla-catch-clean-s-teleskop-ruchkoy-140sm/" TargetMode="External"/><Relationship Id="rId2734" Type="http://schemas.openxmlformats.org/officeDocument/2006/relationships/hyperlink" Target="https://mystockmart.ru/shop/organayzer-universalnyy-belyy-s/" TargetMode="External"/><Relationship Id="rId2941" Type="http://schemas.openxmlformats.org/officeDocument/2006/relationships/hyperlink" Target="https://mystockmart.ru/product/supnitsa-trianon-300ml-1933138810/" TargetMode="External"/><Relationship Id="rId706" Type="http://schemas.openxmlformats.org/officeDocument/2006/relationships/hyperlink" Target="https://mystockmart.ru/shop/tarelka-obedennaya-drops-sero-korichnevyy-24-8sm/" TargetMode="External"/><Relationship Id="rId913" Type="http://schemas.openxmlformats.org/officeDocument/2006/relationships/hyperlink" Target="https://mystockmart.ru/product/skovoroda-nebula-26sm-induktsiya/" TargetMode="External"/><Relationship Id="rId1336" Type="http://schemas.openxmlformats.org/officeDocument/2006/relationships/hyperlink" Target="https://mystockmart.ru/shop/miska-s-kryshkoy-podnosom-alter-6l/" TargetMode="External"/><Relationship Id="rId1543" Type="http://schemas.openxmlformats.org/officeDocument/2006/relationships/hyperlink" Target="https://mystockmart.ru/shop/nozh-fileynyy-classic-20sm/" TargetMode="External"/><Relationship Id="rId1750" Type="http://schemas.openxmlformats.org/officeDocument/2006/relationships/hyperlink" Target="https://mystockmart.ru/shop/shtof-dlya-krepkikh-napitkov-skull-800ml/" TargetMode="External"/><Relationship Id="rId2801" Type="http://schemas.openxmlformats.org/officeDocument/2006/relationships/hyperlink" Target="https://mystockmart.ru/shop/veshalka-dlya-verkhney-odezhdy-contrast/" TargetMode="External"/><Relationship Id="rId42" Type="http://schemas.openxmlformats.org/officeDocument/2006/relationships/hyperlink" Target="https://mystockmart.ru/shop/nabor-stolovyy-carina-marble-black-44-predmeta/" TargetMode="External"/><Relationship Id="rId1403" Type="http://schemas.openxmlformats.org/officeDocument/2006/relationships/hyperlink" Target="https://mystockmart.ru/shop/shtopor-quantum-928455507/" TargetMode="External"/><Relationship Id="rId1610" Type="http://schemas.openxmlformats.org/officeDocument/2006/relationships/hyperlink" Target="https://mystockmart.ru/shop/nabor-stolovykh-priborov-bon-appetit-8-predmetov/" TargetMode="External"/><Relationship Id="rId3368" Type="http://schemas.openxmlformats.org/officeDocument/2006/relationships/hyperlink" Target="https://mystockmart.ru/product/stol-skladnoy-sst-5-metallik/" TargetMode="External"/><Relationship Id="rId289" Type="http://schemas.openxmlformats.org/officeDocument/2006/relationships/hyperlink" Target="https://mystockmart.ru/product/tarelka-desertnaya-ingmar-turquoise-20-5sm/" TargetMode="External"/><Relationship Id="rId496" Type="http://schemas.openxmlformats.org/officeDocument/2006/relationships/hyperlink" Target="https://mystockmart.ru/shop/salatnik-s-kryshkoy-empilabl-12sm/" TargetMode="External"/><Relationship Id="rId2177" Type="http://schemas.openxmlformats.org/officeDocument/2006/relationships/hyperlink" Target="https://mystockmart.ru/shop/chaynyy-serviz-forest-350ml-8pr-na-4-persony/" TargetMode="External"/><Relationship Id="rId2384" Type="http://schemas.openxmlformats.org/officeDocument/2006/relationships/hyperlink" Target="https://mystockmart.ru/shop/chekhol-dlya-gladilnoy-doski-metallic-m-goluboy-120kh40sm/" TargetMode="External"/><Relationship Id="rId2591" Type="http://schemas.openxmlformats.org/officeDocument/2006/relationships/hyperlink" Target="https://mystockmart.ru/shop/vedro-dlya-musora-whirpool-28l/" TargetMode="External"/><Relationship Id="rId3228" Type="http://schemas.openxmlformats.org/officeDocument/2006/relationships/hyperlink" Target="https://mystockmart.ru/product/kuvshin-arc-pure-0-5-l-so-steklyannoy-kryshkoy/" TargetMode="External"/><Relationship Id="rId149" Type="http://schemas.openxmlformats.org/officeDocument/2006/relationships/hyperlink" Target="https://mystockmart.ru/shop/salatnik-ambyante-eklips-12sm/" TargetMode="External"/><Relationship Id="rId356" Type="http://schemas.openxmlformats.org/officeDocument/2006/relationships/hyperlink" Target="https://mystockmart.ru/shop/tarelka-supovaya-pampil-uayt-20sm/" TargetMode="External"/><Relationship Id="rId563" Type="http://schemas.openxmlformats.org/officeDocument/2006/relationships/hyperlink" Target="https://mystockmart.ru/shop/kruzhka-fiesta-dymchato-goluboy-400ml/" TargetMode="External"/><Relationship Id="rId770" Type="http://schemas.openxmlformats.org/officeDocument/2006/relationships/hyperlink" Target="https://mystockmart.ru/shop/tarelka-desertnaya-laguna-19sm/" TargetMode="External"/><Relationship Id="rId1193" Type="http://schemas.openxmlformats.org/officeDocument/2006/relationships/hyperlink" Target="https://mystockmart.ru/shop/banka-dlya-sypuchikh-produktov-2l/" TargetMode="External"/><Relationship Id="rId2037" Type="http://schemas.openxmlformats.org/officeDocument/2006/relationships/hyperlink" Target="https://mystockmart.ru/shop/nabor-bokalov-dlya-martini-waterfall-6sht-340ml/" TargetMode="External"/><Relationship Id="rId2244" Type="http://schemas.openxmlformats.org/officeDocument/2006/relationships/hyperlink" Target="https://mystockmart.ru/shop/chaynyy-nabor-trianon-220ml-14466/" TargetMode="External"/><Relationship Id="rId2451" Type="http://schemas.openxmlformats.org/officeDocument/2006/relationships/hyperlink" Target="https://mystockmart.ru/shop/konteyner-dlya-stiralnogo-poroshka-5l/" TargetMode="External"/><Relationship Id="rId216" Type="http://schemas.openxmlformats.org/officeDocument/2006/relationships/hyperlink" Target="https://mystockmart.ru/shop/nabor-divali-3pr/" TargetMode="External"/><Relationship Id="rId423" Type="http://schemas.openxmlformats.org/officeDocument/2006/relationships/hyperlink" Target="https://mystockmart.ru/shop/salatnik-uoter-kolor-21sm-1024663605/" TargetMode="External"/><Relationship Id="rId1053" Type="http://schemas.openxmlformats.org/officeDocument/2006/relationships/hyperlink" Target="https://mystockmart.ru/shop/blyudo-kvadratnoe-s-kryshkoy-o-cuisine-20x17x5-5sm-1l/" TargetMode="External"/><Relationship Id="rId1260" Type="http://schemas.openxmlformats.org/officeDocument/2006/relationships/hyperlink" Target="https://mystockmart.ru/product/konteyner-butterfly-bright-germetichnyy-1-7l-khvoya/" TargetMode="External"/><Relationship Id="rId2104" Type="http://schemas.openxmlformats.org/officeDocument/2006/relationships/hyperlink" Target="https://mystockmart.ru/shop/solomka-dlya-kokteylya-gibkaya-chernaya-1000sht/" TargetMode="External"/><Relationship Id="rId630" Type="http://schemas.openxmlformats.org/officeDocument/2006/relationships/hyperlink" Target="https://mystockmart.ru/shop/stolovyy-serviz-pearl-18-predmetov/" TargetMode="External"/><Relationship Id="rId2311" Type="http://schemas.openxmlformats.org/officeDocument/2006/relationships/hyperlink" Target="https://mystockmart.ru/product/kruzhka-chaynaya-novogodnie-igrushki-320ml/" TargetMode="External"/><Relationship Id="rId1120" Type="http://schemas.openxmlformats.org/officeDocument/2006/relationships/hyperlink" Target="https://mystockmart.ru/product/forma-dlya-zapekaniya-smart-cuisine-wavy-granit-22sm-kruglaya/" TargetMode="External"/><Relationship Id="rId1937" Type="http://schemas.openxmlformats.org/officeDocument/2006/relationships/hyperlink" Target="https://mystockmart.ru/shop/nabor-stakanov-sterling-rainbow-330ml-vysokiy-6sht/" TargetMode="External"/><Relationship Id="rId3085" Type="http://schemas.openxmlformats.org/officeDocument/2006/relationships/hyperlink" Target="https://mystockmart.ru/product/forma-dlya-vypechki-biskvita-aurora-silikonovaya-s-metallicheskoy-ramkoy-figurnaya/" TargetMode="External"/><Relationship Id="rId3292" Type="http://schemas.openxmlformats.org/officeDocument/2006/relationships/hyperlink" Target="https://mystockmart.ru/product/lopata-dlya-uborki-snega-garten-bordovaya-s-alyuminievym-cherenkom/" TargetMode="External"/><Relationship Id="rId3152" Type="http://schemas.openxmlformats.org/officeDocument/2006/relationships/hyperlink" Target="https://mystockmart.ru/product/nozh-santoku-heritage-18sm/" TargetMode="External"/><Relationship Id="rId280" Type="http://schemas.openxmlformats.org/officeDocument/2006/relationships/hyperlink" Target="https://mystockmart.ru/shop/tarelka-supovaya-diwali-zorzea-granit-20sm/" TargetMode="External"/><Relationship Id="rId3012" Type="http://schemas.openxmlformats.org/officeDocument/2006/relationships/hyperlink" Target="https://mystockmart.ru/product/nabor-iz-2-kh-desertnykh-tarelok-rozovye-mechty-20sm/" TargetMode="External"/><Relationship Id="rId140" Type="http://schemas.openxmlformats.org/officeDocument/2006/relationships/hyperlink" Target="https://mystockmart.ru/product/salatnik-ammonit-23sm/" TargetMode="External"/><Relationship Id="rId6" Type="http://schemas.openxmlformats.org/officeDocument/2006/relationships/hyperlink" Target="https://mystockmart.ru/shop/stolovyy-nabor-diwali-acctit-turquoise-18-predmetov/" TargetMode="External"/><Relationship Id="rId2778" Type="http://schemas.openxmlformats.org/officeDocument/2006/relationships/hyperlink" Target="https://mystockmart.ru/shop/veshalka-tselnaya-dlya-verkhney-odezhdy-classic-44sm/" TargetMode="External"/><Relationship Id="rId2985" Type="http://schemas.openxmlformats.org/officeDocument/2006/relationships/hyperlink" Target="https://mystockmart.ru/product/nabor-supovykh-tarelok-flowers-6sht-21-8sm/" TargetMode="External"/><Relationship Id="rId957" Type="http://schemas.openxmlformats.org/officeDocument/2006/relationships/hyperlink" Target="https://mystockmart.ru/product/kastryulya-fiore-4-8l/" TargetMode="External"/><Relationship Id="rId1587" Type="http://schemas.openxmlformats.org/officeDocument/2006/relationships/hyperlink" Target="https://mystockmart.ru/shop/doska-razdelochnaya-marble-black-20kh30sm/" TargetMode="External"/><Relationship Id="rId1794" Type="http://schemas.openxmlformats.org/officeDocument/2006/relationships/hyperlink" Target="https://mystockmart.ru/shop/nabor-bokalov-dlya-vina-intense-4sht-380ml/" TargetMode="External"/><Relationship Id="rId2638" Type="http://schemas.openxmlformats.org/officeDocument/2006/relationships/hyperlink" Target="https://mystockmart.ru/shop/korzinka-nickel-kremovaya-3l-15-5kh22-3kh13sm/" TargetMode="External"/><Relationship Id="rId2845" Type="http://schemas.openxmlformats.org/officeDocument/2006/relationships/hyperlink" Target="https://mystockmart.ru/shop/nabor-veshalok-universalnykh-swed-sky-3sht/" TargetMode="External"/><Relationship Id="rId86" Type="http://schemas.openxmlformats.org/officeDocument/2006/relationships/hyperlink" Target="https://mystockmart.ru/shop/blyudo-ovalnoe-trianon-35sm-65669/" TargetMode="External"/><Relationship Id="rId817" Type="http://schemas.openxmlformats.org/officeDocument/2006/relationships/hyperlink" Target="https://mystockmart.ru/shop/salatnik-green-leafs-13sm/" TargetMode="External"/><Relationship Id="rId1447" Type="http://schemas.openxmlformats.org/officeDocument/2006/relationships/hyperlink" Target="https://mystockmart.ru/shop/shumovka-scandinavia-stal/" TargetMode="External"/><Relationship Id="rId1654" Type="http://schemas.openxmlformats.org/officeDocument/2006/relationships/hyperlink" Target="https://mystockmart.ru/shop/nozh-stolovyy-quadro/" TargetMode="External"/><Relationship Id="rId1861" Type="http://schemas.openxmlformats.org/officeDocument/2006/relationships/hyperlink" Target="https://mystockmart.ru/shop/nabor-bokalov-dlya-shampanskogo-allegresse-2sht-175ml/" TargetMode="External"/><Relationship Id="rId2705" Type="http://schemas.openxmlformats.org/officeDocument/2006/relationships/hyperlink" Target="https://mystockmart.ru/shop/korzinka-vyaz-14l-s-kryshkoy-kapuchino-golubaya/" TargetMode="External"/><Relationship Id="rId2912" Type="http://schemas.openxmlformats.org/officeDocument/2006/relationships/hyperlink" Target="https://mystockmart.ru/shop/stakan-dlya-zubnykh-shchetok-fossil-beige/" TargetMode="External"/><Relationship Id="rId1307" Type="http://schemas.openxmlformats.org/officeDocument/2006/relationships/hyperlink" Target="https://mystockmart.ru/shop/konteyner-smart-zelenyy-0-6l/" TargetMode="External"/><Relationship Id="rId1514" Type="http://schemas.openxmlformats.org/officeDocument/2006/relationships/hyperlink" Target="https://mystockmart.ru/shop/nozh-universalnyy-oriental-20sm/" TargetMode="External"/><Relationship Id="rId1721" Type="http://schemas.openxmlformats.org/officeDocument/2006/relationships/hyperlink" Target="https://mystockmart.ru/shop/podnos-ploskiy-non-slip-temnyy-27kh20sm/" TargetMode="External"/><Relationship Id="rId13" Type="http://schemas.openxmlformats.org/officeDocument/2006/relationships/hyperlink" Target="https://mystockmart.ru/product/nabor-stolovyy-divali-granit-marbl-18pr/" TargetMode="External"/><Relationship Id="rId2288" Type="http://schemas.openxmlformats.org/officeDocument/2006/relationships/hyperlink" Target="https://mystockmart.ru/shop/nabor-kruzhek-troket-brashmaniya-granit-6sht-320ml/" TargetMode="External"/><Relationship Id="rId2495" Type="http://schemas.openxmlformats.org/officeDocument/2006/relationships/hyperlink" Target="https://mystockmart.ru/shop/salfetka-iz-mikrofibry-100-eko-3sht-2120656665/" TargetMode="External"/><Relationship Id="rId3339" Type="http://schemas.openxmlformats.org/officeDocument/2006/relationships/hyperlink" Target="https://mystockmart.ru/product/chemodan-cairo-bordovyy-l-pp/" TargetMode="External"/><Relationship Id="rId467" Type="http://schemas.openxmlformats.org/officeDocument/2006/relationships/hyperlink" Target="https://mystockmart.ru/shop/blyudo-dlya-podachi-frends-taym-29sm-meze/" TargetMode="External"/><Relationship Id="rId1097" Type="http://schemas.openxmlformats.org/officeDocument/2006/relationships/hyperlink" Target="https://mystockmart.ru/product/forma-dlya-vypechki-mini-keksov-aurora-6sht-silikonovaya-s-metallicheskoy-ramkoy/" TargetMode="External"/><Relationship Id="rId2148" Type="http://schemas.openxmlformats.org/officeDocument/2006/relationships/hyperlink" Target="https://mystockmart.ru/shop/butylka-dlya-vody-bottle-golubaya-730ml/" TargetMode="External"/><Relationship Id="rId674" Type="http://schemas.openxmlformats.org/officeDocument/2006/relationships/hyperlink" Target="https://mystockmart.ru/shop/salatnik-treugolnyy-rock-black-16sm/" TargetMode="External"/><Relationship Id="rId881" Type="http://schemas.openxmlformats.org/officeDocument/2006/relationships/hyperlink" Target="https://mystockmart.ru/shop/salatnik-tsvetushchiy-sad-2l/" TargetMode="External"/><Relationship Id="rId2355" Type="http://schemas.openxmlformats.org/officeDocument/2006/relationships/hyperlink" Target="https://mystockmart.ru/shop/termostakan-motto-400ml-miks-tsvetov/" TargetMode="External"/><Relationship Id="rId2562" Type="http://schemas.openxmlformats.org/officeDocument/2006/relationships/hyperlink" Target="https://mystockmart.ru/shop/shvabra-basic-chenille-s-teleskopicheskoy-rukoyatkoy/" TargetMode="External"/><Relationship Id="rId327" Type="http://schemas.openxmlformats.org/officeDocument/2006/relationships/hyperlink" Target="https://mystockmart.ru/shop/tarelka-obedennaya-arty-floral-mix-25sm/" TargetMode="External"/><Relationship Id="rId534" Type="http://schemas.openxmlformats.org/officeDocument/2006/relationships/hyperlink" Target="https://mystockmart.ru/product/salatnik-vivian-15sm/" TargetMode="External"/><Relationship Id="rId741" Type="http://schemas.openxmlformats.org/officeDocument/2006/relationships/hyperlink" Target="https://mystockmart.ru/shop/tarelka-supovaya-daily-biryuzovyy-18sm/" TargetMode="External"/><Relationship Id="rId1164" Type="http://schemas.openxmlformats.org/officeDocument/2006/relationships/hyperlink" Target="https://mystockmart.ru/shop/nabor-banok-dlya-produktov-lav-pasta-3sht-0-5l-0-75l-1l/" TargetMode="External"/><Relationship Id="rId1371" Type="http://schemas.openxmlformats.org/officeDocument/2006/relationships/hyperlink" Target="https://mystockmart.ru/shop/lopatka-shade/" TargetMode="External"/><Relationship Id="rId2008" Type="http://schemas.openxmlformats.org/officeDocument/2006/relationships/hyperlink" Target="https://mystockmart.ru/shop/nabor-bokalov-dlya-vina-xtra-optic-460ml-6sht/" TargetMode="External"/><Relationship Id="rId2215" Type="http://schemas.openxmlformats.org/officeDocument/2006/relationships/hyperlink" Target="https://mystockmart.ru/product/chaynaya-para-sinyaya-simfoniya-300ml/" TargetMode="External"/><Relationship Id="rId2422" Type="http://schemas.openxmlformats.org/officeDocument/2006/relationships/hyperlink" Target="https://mystockmart.ru/shop/korzina-dlya-belya-quadro-seraya/" TargetMode="External"/><Relationship Id="rId601" Type="http://schemas.openxmlformats.org/officeDocument/2006/relationships/hyperlink" Target="https://mystockmart.ru/shop/salatnik-elegance-14sm/" TargetMode="External"/><Relationship Id="rId1024" Type="http://schemas.openxmlformats.org/officeDocument/2006/relationships/hyperlink" Target="https://mystockmart.ru/shop/blyudo-pyrex-daily-s-kryshkoy-27x22x9sm-3-5l-pryamougolnoe/" TargetMode="External"/><Relationship Id="rId1231" Type="http://schemas.openxmlformats.org/officeDocument/2006/relationships/hyperlink" Target="https://mystockmart.ru/shop/nabor-konteynerov-vakuumnykh-2sht-1-1l/" TargetMode="External"/><Relationship Id="rId3196" Type="http://schemas.openxmlformats.org/officeDocument/2006/relationships/hyperlink" Target="https://mystockmart.ru/product/nabor-fuzherov-dlya-shampanskogo-selest-serebryanaya-dymka-2sht-160ml/" TargetMode="External"/><Relationship Id="rId3056" Type="http://schemas.openxmlformats.org/officeDocument/2006/relationships/hyperlink" Target="https://mystockmart.ru/product/kovsh-timeless-1-4l/" TargetMode="External"/><Relationship Id="rId3263" Type="http://schemas.openxmlformats.org/officeDocument/2006/relationships/hyperlink" Target="https://mystockmart.ru/product/vaza-17-5sm/" TargetMode="External"/><Relationship Id="rId184" Type="http://schemas.openxmlformats.org/officeDocument/2006/relationships/hyperlink" Target="https://mystockmart.ru/shop/tarelka-desertnaya-idilliya-lilak-19sm/" TargetMode="External"/><Relationship Id="rId391" Type="http://schemas.openxmlformats.org/officeDocument/2006/relationships/hyperlink" Target="https://mystockmart.ru/shop/tarelka-obedennaya-venetsiya-granit-25sm/" TargetMode="External"/><Relationship Id="rId1908" Type="http://schemas.openxmlformats.org/officeDocument/2006/relationships/hyperlink" Target="https://mystockmart.ru/shop/nabor-stakanov-selestin-2sht-310ml-nizkie/" TargetMode="External"/><Relationship Id="rId2072" Type="http://schemas.openxmlformats.org/officeDocument/2006/relationships/hyperlink" Target="https://mystockmart.ru/shop/kuvshin-ark-1-3l-s-kryshkoy/" TargetMode="External"/><Relationship Id="rId3123" Type="http://schemas.openxmlformats.org/officeDocument/2006/relationships/hyperlink" Target="https://mystockmart.ru/product/emkost-dlya-morozilki-foodkeeper-0-8l-pryamougolnaya/" TargetMode="External"/><Relationship Id="rId251" Type="http://schemas.openxmlformats.org/officeDocument/2006/relationships/hyperlink" Target="https://mystockmart.ru/shop/salatnik-divali-nuar-21sm/" TargetMode="External"/><Relationship Id="rId3330" Type="http://schemas.openxmlformats.org/officeDocument/2006/relationships/hyperlink" Target="https://mystockmart.ru/product/chemodan-new-york-temno-siniy-l-neylon/" TargetMode="External"/><Relationship Id="rId2889" Type="http://schemas.openxmlformats.org/officeDocument/2006/relationships/hyperlink" Target="https://mystockmart.ru/shop/polka-uglovaya-2-urovnevaya-power-loc-sion-bolshaya/" TargetMode="External"/><Relationship Id="rId111" Type="http://schemas.openxmlformats.org/officeDocument/2006/relationships/hyperlink" Target="https://mystockmart.ru/shop/tarelka-desertnaya-kadiks-19sm/" TargetMode="External"/><Relationship Id="rId1698" Type="http://schemas.openxmlformats.org/officeDocument/2006/relationships/hyperlink" Target="https://mystockmart.ru/shop/servirovochnaya-salfetka-pletenaya-ethnostyle-golubaya/" TargetMode="External"/><Relationship Id="rId2749" Type="http://schemas.openxmlformats.org/officeDocument/2006/relationships/hyperlink" Target="https://mystockmart.ru/shop/stellazh-na-kolyesikakh-belyy-3-urovnya-46-5kh14-5kh48-3sm/" TargetMode="External"/><Relationship Id="rId2956" Type="http://schemas.openxmlformats.org/officeDocument/2006/relationships/hyperlink" Target="https://mystockmart.ru/product/tarelka-obedennaya-diwali-taupe-27sm/" TargetMode="External"/><Relationship Id="rId928" Type="http://schemas.openxmlformats.org/officeDocument/2006/relationships/hyperlink" Target="https://mystockmart.ru/product/nabor-kastryul-foldaway-3sht-1-3l-3l-6l/" TargetMode="External"/><Relationship Id="rId1558" Type="http://schemas.openxmlformats.org/officeDocument/2006/relationships/hyperlink" Target="https://mystockmart.ru/shop/nozh-universalnyy-antique-20sm/" TargetMode="External"/><Relationship Id="rId1765" Type="http://schemas.openxmlformats.org/officeDocument/2006/relationships/hyperlink" Target="https://mystockmart.ru/shop/nabor-ryumok-longshamp-60ml-6sht/" TargetMode="External"/><Relationship Id="rId2609" Type="http://schemas.openxmlformats.org/officeDocument/2006/relationships/hyperlink" Target="https://mystockmart.ru/shop/nabor-korobok-dlya-khraneniya-stormax-infinity-3sht-6l/" TargetMode="External"/><Relationship Id="rId57" Type="http://schemas.openxmlformats.org/officeDocument/2006/relationships/hyperlink" Target="https://mystockmart.ru/shop/nabor-stolovyy-pampille-black-18-predmetov/" TargetMode="External"/><Relationship Id="rId1418" Type="http://schemas.openxmlformats.org/officeDocument/2006/relationships/hyperlink" Target="https://mystockmart.ru/shop/nozh-dlya-pitstsy-estilo/" TargetMode="External"/><Relationship Id="rId1972" Type="http://schemas.openxmlformats.org/officeDocument/2006/relationships/hyperlink" Target="https://mystockmart.ru/shop/stakan-misteriya-280ml-vysokiy/" TargetMode="External"/><Relationship Id="rId2816" Type="http://schemas.openxmlformats.org/officeDocument/2006/relationships/hyperlink" Target="https://mystockmart.ru/shop/nabor-veshalok-dlya-bryuk-yubok-neo-orange-30sm-3sht/" TargetMode="External"/><Relationship Id="rId1625" Type="http://schemas.openxmlformats.org/officeDocument/2006/relationships/hyperlink" Target="https://mystockmart.ru/shop/vilka-stolovaya-milano-2sht/" TargetMode="External"/><Relationship Id="rId1832" Type="http://schemas.openxmlformats.org/officeDocument/2006/relationships/hyperlink" Target="https://mystockmart.ru/shop/nabor-fuzherov-bokalov-dlya-vina-selest-450ml-6sht/" TargetMode="External"/><Relationship Id="rId2399" Type="http://schemas.openxmlformats.org/officeDocument/2006/relationships/hyperlink" Target="https://mystockmart.ru/shop/sushilka-dlya-belya-nastennaya-3m-belaya/" TargetMode="External"/><Relationship Id="rId578" Type="http://schemas.openxmlformats.org/officeDocument/2006/relationships/hyperlink" Target="https://mystockmart.ru/shop/tarelka-obedennaya-aleksandria-25sm/" TargetMode="External"/><Relationship Id="rId785" Type="http://schemas.openxmlformats.org/officeDocument/2006/relationships/hyperlink" Target="https://mystockmart.ru/shop/tarelka-obedennaya-olive-25sm-211196816/" TargetMode="External"/><Relationship Id="rId992" Type="http://schemas.openxmlformats.org/officeDocument/2006/relationships/hyperlink" Target="https://mystockmart.ru/shop/skovoroda-granit-26sm-so-semnoy-ruchkoy/" TargetMode="External"/><Relationship Id="rId2259" Type="http://schemas.openxmlformats.org/officeDocument/2006/relationships/hyperlink" Target="https://mystockmart.ru/shop/kruzhka-fitnes-nadpisi-miks-320ml/" TargetMode="External"/><Relationship Id="rId2466" Type="http://schemas.openxmlformats.org/officeDocument/2006/relationships/hyperlink" Target="https://mystockmart.ru/shop/salfetka-crystal-clean-iz-mikrofibry-dlya-okon/" TargetMode="External"/><Relationship Id="rId2673" Type="http://schemas.openxmlformats.org/officeDocument/2006/relationships/hyperlink" Target="https://mystockmart.ru/shop/korzina-softex-l-kremovaya-19l/" TargetMode="External"/><Relationship Id="rId2880" Type="http://schemas.openxmlformats.org/officeDocument/2006/relationships/hyperlink" Target="https://mystockmart.ru/shop/taburet-nika-ekonom-2-kruglyy-korichnevyy/" TargetMode="External"/><Relationship Id="rId438" Type="http://schemas.openxmlformats.org/officeDocument/2006/relationships/hyperlink" Target="https://mystockmart.ru/shop/tarelka-supovaya-zoe-black-20sm/" TargetMode="External"/><Relationship Id="rId645" Type="http://schemas.openxmlformats.org/officeDocument/2006/relationships/hyperlink" Target="https://mystockmart.ru/shop/salatnik-bianco-18-4sm/" TargetMode="External"/><Relationship Id="rId852" Type="http://schemas.openxmlformats.org/officeDocument/2006/relationships/hyperlink" Target="https://mystockmart.ru/shop/salatnik-gladkiy-16sm/" TargetMode="External"/><Relationship Id="rId1068" Type="http://schemas.openxmlformats.org/officeDocument/2006/relationships/hyperlink" Target="https://mystockmart.ru/shop/pryamougolnaya-forma-s-kryshkoy-xl-4-5l-40kh27kh7sm/" TargetMode="External"/><Relationship Id="rId1275" Type="http://schemas.openxmlformats.org/officeDocument/2006/relationships/hyperlink" Target="https://mystockmart.ru/shop/konteyner-dlya-khraneniya-smartbox-l-13-7l/" TargetMode="External"/><Relationship Id="rId1482" Type="http://schemas.openxmlformats.org/officeDocument/2006/relationships/hyperlink" Target="https://mystockmart.ru/shop/mernyy-kuvshin-s-kryshkoy-1l/" TargetMode="External"/><Relationship Id="rId2119" Type="http://schemas.openxmlformats.org/officeDocument/2006/relationships/hyperlink" Target="https://mystockmart.ru/shop/chaynik-zavarochnyy-pure-1000ml-s-bambukovoy-kryshkoy-1460896622/" TargetMode="External"/><Relationship Id="rId2326" Type="http://schemas.openxmlformats.org/officeDocument/2006/relationships/hyperlink" Target="https://mystockmart.ru/product/kruzhka-kapuchino-loshadi-mechtateli-300ml/" TargetMode="External"/><Relationship Id="rId2533" Type="http://schemas.openxmlformats.org/officeDocument/2006/relationships/hyperlink" Target="https://mystockmart.ru/shop/nasadka-express-system-xl/" TargetMode="External"/><Relationship Id="rId2740" Type="http://schemas.openxmlformats.org/officeDocument/2006/relationships/hyperlink" Target="https://mystockmart.ru/shop/korobka-zimnyaya-skazka-5-5l/" TargetMode="External"/><Relationship Id="rId505" Type="http://schemas.openxmlformats.org/officeDocument/2006/relationships/hyperlink" Target="https://mystockmart.ru/shop/salatnik-empilabl-udobnoe-khranenie-eklips-17sm/" TargetMode="External"/><Relationship Id="rId712" Type="http://schemas.openxmlformats.org/officeDocument/2006/relationships/hyperlink" Target="https://mystockmart.ru/shop/tarelka-desertnaya-drops-chernyy-20sm/" TargetMode="External"/><Relationship Id="rId1135" Type="http://schemas.openxmlformats.org/officeDocument/2006/relationships/hyperlink" Target="https://mystockmart.ru/shop/forma-dlya-zapekaniya-smart-cuisine-38kh23sm-ovalnaya/" TargetMode="External"/><Relationship Id="rId1342" Type="http://schemas.openxmlformats.org/officeDocument/2006/relationships/hyperlink" Target="https://mystockmart.ru/shop/lozhka-dlya-spagetti-ghidini-viva/" TargetMode="External"/><Relationship Id="rId1202" Type="http://schemas.openxmlformats.org/officeDocument/2006/relationships/hyperlink" Target="https://mystockmart.ru/shop/emkost-dlya-masla-0-5l/" TargetMode="External"/><Relationship Id="rId2600" Type="http://schemas.openxmlformats.org/officeDocument/2006/relationships/hyperlink" Target="https://mystockmart.ru/product/shkatulka-dlya-ukrasheniy-sinyaya-simfoniya-20x12x10-5/" TargetMode="External"/><Relationship Id="rId3167" Type="http://schemas.openxmlformats.org/officeDocument/2006/relationships/hyperlink" Target="https://mystockmart.ru/product/nozh-universalnyy-gusto-16sm/" TargetMode="External"/><Relationship Id="rId295" Type="http://schemas.openxmlformats.org/officeDocument/2006/relationships/hyperlink" Target="https://mystockmart.ru/product/tarelka-supovaya-kolory-coffee-21sm/" TargetMode="External"/><Relationship Id="rId3374" Type="http://schemas.openxmlformats.org/officeDocument/2006/relationships/hyperlink" Target="https://mystockmart.ru/product/chashka-zimnyaya-skazka-500ml/" TargetMode="External"/><Relationship Id="rId2183" Type="http://schemas.openxmlformats.org/officeDocument/2006/relationships/hyperlink" Target="https://mystockmart.ru/shop/kruzhka-horoscope-400ml/" TargetMode="External"/><Relationship Id="rId2390" Type="http://schemas.openxmlformats.org/officeDocument/2006/relationships/hyperlink" Target="https://mystockmart.ru/shop/sushilka-dlya-belya-nika-sb2-serebryannyy-20m/" TargetMode="External"/><Relationship Id="rId3027" Type="http://schemas.openxmlformats.org/officeDocument/2006/relationships/hyperlink" Target="https://mystockmart.ru/product/salatnik-summer-time-kruglyy-0-4l/" TargetMode="External"/><Relationship Id="rId3234" Type="http://schemas.openxmlformats.org/officeDocument/2006/relationships/hyperlink" Target="https://mystockmart.ru/product/chaynik-zavarochnyy-pure-2200ml-s-bambukovoy-kryshkoy-696507540/" TargetMode="External"/><Relationship Id="rId155" Type="http://schemas.openxmlformats.org/officeDocument/2006/relationships/hyperlink" Target="https://mystockmart.ru/shop/salatnik-okean-eklips-12-5sm/" TargetMode="External"/><Relationship Id="rId362" Type="http://schemas.openxmlformats.org/officeDocument/2006/relationships/hyperlink" Target="https://mystockmart.ru/shop/tarelka-desertnaya-pampille-black-19sm/" TargetMode="External"/><Relationship Id="rId2043" Type="http://schemas.openxmlformats.org/officeDocument/2006/relationships/hyperlink" Target="https://mystockmart.ru/shop/nabor-bokalov-dlya-vina-claudia-6sht-340ml-1457672887/" TargetMode="External"/><Relationship Id="rId2250" Type="http://schemas.openxmlformats.org/officeDocument/2006/relationships/hyperlink" Target="https://mystockmart.ru/shop/kruzhka-fitnes-320ml/" TargetMode="External"/><Relationship Id="rId3301" Type="http://schemas.openxmlformats.org/officeDocument/2006/relationships/hyperlink" Target="https://mystockmart.ru/product/korobka-infinity-s-kryshkoy-11l-seraya/" TargetMode="External"/><Relationship Id="rId222" Type="http://schemas.openxmlformats.org/officeDocument/2006/relationships/hyperlink" Target="https://mystockmart.ru/shop/tarelka-supovaya-divali-paradayz-grin-20sm/" TargetMode="External"/><Relationship Id="rId2110" Type="http://schemas.openxmlformats.org/officeDocument/2006/relationships/hyperlink" Target="https://mystockmart.ru/shop/chaynik-so-svistkom-blackwood-2-5l/" TargetMode="External"/><Relationship Id="rId1669" Type="http://schemas.openxmlformats.org/officeDocument/2006/relationships/hyperlink" Target="https://mystockmart.ru/shop/kovrik-dlya-polok-eva-50x150sm/" TargetMode="External"/><Relationship Id="rId1876" Type="http://schemas.openxmlformats.org/officeDocument/2006/relationships/hyperlink" Target="https://mystockmart.ru/shop/nabor-stakanov-frantsuzskiy-restoranchik-6sht-310ml-nizkie/" TargetMode="External"/><Relationship Id="rId2927" Type="http://schemas.openxmlformats.org/officeDocument/2006/relationships/hyperlink" Target="https://mystockmart.ru/shop/etazherka-universalnaya-1/" TargetMode="External"/><Relationship Id="rId3091" Type="http://schemas.openxmlformats.org/officeDocument/2006/relationships/hyperlink" Target="https://mystockmart.ru/product/forma-dlya-zapekaniya-smart-cuisine-diwali-granit-30sm-kruglaya/" TargetMode="External"/><Relationship Id="rId1529" Type="http://schemas.openxmlformats.org/officeDocument/2006/relationships/hyperlink" Target="https://mystockmart.ru/shop/nozh-dlya-fruktov-chef-9sm/" TargetMode="External"/><Relationship Id="rId1736" Type="http://schemas.openxmlformats.org/officeDocument/2006/relationships/hyperlink" Target="https://mystockmart.ru/shop/stolik-podnos-kukhnya/" TargetMode="External"/><Relationship Id="rId1943" Type="http://schemas.openxmlformats.org/officeDocument/2006/relationships/hyperlink" Target="https://mystockmart.ru/shop/nabor-stakanov-imperator-6sht-310ml-vysokie/" TargetMode="External"/><Relationship Id="rId28" Type="http://schemas.openxmlformats.org/officeDocument/2006/relationships/hyperlink" Target="https://mystockmart.ru/shop/stolovyy-nabor-okean-eklips-31predmet/" TargetMode="External"/><Relationship Id="rId1803" Type="http://schemas.openxmlformats.org/officeDocument/2006/relationships/hyperlink" Target="https://mystockmart.ru/product/bokal-dlya-vina-grands-cepages-350ml/" TargetMode="External"/><Relationship Id="rId689" Type="http://schemas.openxmlformats.org/officeDocument/2006/relationships/hyperlink" Target="https://mystockmart.ru/shop/blyudo-ovalnoe-stone-siniy-26sm/" TargetMode="External"/><Relationship Id="rId896" Type="http://schemas.openxmlformats.org/officeDocument/2006/relationships/hyperlink" Target="https://mystockmart.ru/shop/salatnik-vera-4-5l-25-5sm-s-kryshkoy-miks-tsvetov/" TargetMode="External"/><Relationship Id="rId2577" Type="http://schemas.openxmlformats.org/officeDocument/2006/relationships/hyperlink" Target="https://mystockmart.ru/shop/konteyner-dlya-musora-flip-bin-25l-goluboy-2084433115/" TargetMode="External"/><Relationship Id="rId2784" Type="http://schemas.openxmlformats.org/officeDocument/2006/relationships/hyperlink" Target="https://mystockmart.ru/shop/veshalka-dlya-kostyuma-casual/" TargetMode="External"/><Relationship Id="rId549" Type="http://schemas.openxmlformats.org/officeDocument/2006/relationships/hyperlink" Target="https://mystockmart.ru/shop/tarelka-desertnaya-aurora-19sm/" TargetMode="External"/><Relationship Id="rId756" Type="http://schemas.openxmlformats.org/officeDocument/2006/relationships/hyperlink" Target="https://mystockmart.ru/shop/kruzhka-madeira-350ml/" TargetMode="External"/><Relationship Id="rId1179" Type="http://schemas.openxmlformats.org/officeDocument/2006/relationships/hyperlink" Target="https://mystockmart.ru/shop/banka-dlya-khraneniya-sypuchikh-produktov-kvadratnaya-bamboo-300ml/" TargetMode="External"/><Relationship Id="rId1386" Type="http://schemas.openxmlformats.org/officeDocument/2006/relationships/hyperlink" Target="https://mystockmart.ru/product/nabor-kukhonnykh-prinadlezhnostey-bamboo-5-predmetov/" TargetMode="External"/><Relationship Id="rId1593" Type="http://schemas.openxmlformats.org/officeDocument/2006/relationships/hyperlink" Target="https://mystockmart.ru/shop/razdelochnaya-doska-lemon/" TargetMode="External"/><Relationship Id="rId2437" Type="http://schemas.openxmlformats.org/officeDocument/2006/relationships/hyperlink" Target="https://mystockmart.ru/shop/meshok-dlya-stirki-delikatnykh-veshchey-50kh40sm/" TargetMode="External"/><Relationship Id="rId2991" Type="http://schemas.openxmlformats.org/officeDocument/2006/relationships/hyperlink" Target="https://mystockmart.ru/product/tarelka-desertnaya-stone-midnight-20-8sm/" TargetMode="External"/><Relationship Id="rId409" Type="http://schemas.openxmlformats.org/officeDocument/2006/relationships/hyperlink" Target="https://mystockmart.ru/shop/tarelka-desertnaya-selesti-beige-20-5sm/" TargetMode="External"/><Relationship Id="rId963" Type="http://schemas.openxmlformats.org/officeDocument/2006/relationships/hyperlink" Target="https://mystockmart.ru/product/kryshka-iz-zharoprochnogo-stekla-3-v-1-arma-24kh26kh28sm/" TargetMode="External"/><Relationship Id="rId1039" Type="http://schemas.openxmlformats.org/officeDocument/2006/relationships/hyperlink" Target="https://mystockmart.ru/product/blyudo-dlya-zapekaniya-i-vypechki-smart-cooking-30kh21kh6sm-2-2l-ovalnoe/" TargetMode="External"/><Relationship Id="rId1246" Type="http://schemas.openxmlformats.org/officeDocument/2006/relationships/hyperlink" Target="https://mystockmart.ru/shop/konteyner-dlya-ovoshchey-11-2l/" TargetMode="External"/><Relationship Id="rId2644" Type="http://schemas.openxmlformats.org/officeDocument/2006/relationships/hyperlink" Target="https://mystockmart.ru/shop/korobka-dlya-khraneniya-diamond-fioletovaya-m-13l-s-kryshkoy/" TargetMode="External"/><Relationship Id="rId2851" Type="http://schemas.openxmlformats.org/officeDocument/2006/relationships/hyperlink" Target="https://mystockmart.ru/shop/kovrik-pridvernyy-ornament-gold-74x44-sm/" TargetMode="External"/><Relationship Id="rId92" Type="http://schemas.openxmlformats.org/officeDocument/2006/relationships/hyperlink" Target="https://mystockmart.ru/shop/tarelka-desertnaya-feston-19sm-898829951/" TargetMode="External"/><Relationship Id="rId616" Type="http://schemas.openxmlformats.org/officeDocument/2006/relationships/hyperlink" Target="https://mystockmart.ru/product/kruzhka-flowers-s-kryshkoy-i-filtrom-360ml/" TargetMode="External"/><Relationship Id="rId823" Type="http://schemas.openxmlformats.org/officeDocument/2006/relationships/hyperlink" Target="https://mystockmart.ru/shop/salatnik-basic-18-sm/" TargetMode="External"/><Relationship Id="rId1453" Type="http://schemas.openxmlformats.org/officeDocument/2006/relationships/hyperlink" Target="https://mystockmart.ru/shop/terka-6-i-storonnyaya-viva-grey-green/" TargetMode="External"/><Relationship Id="rId1660" Type="http://schemas.openxmlformats.org/officeDocument/2006/relationships/hyperlink" Target="https://mystockmart.ru/shop/lotok-dlya-stolovykh-priborov-26-5kh34kh4-5sm-2020785203/" TargetMode="External"/><Relationship Id="rId2504" Type="http://schemas.openxmlformats.org/officeDocument/2006/relationships/hyperlink" Target="https://mystockmart.ru/shop/vedro-dlya-otzhima-shvabr-ultramaks-i-ultramaks-xl-771173403/" TargetMode="External"/><Relationship Id="rId2711" Type="http://schemas.openxmlformats.org/officeDocument/2006/relationships/hyperlink" Target="https://mystockmart.ru/product/konteyner-peysli-0-4l-pryamougolnyy-s-dekorom/" TargetMode="External"/><Relationship Id="rId1106" Type="http://schemas.openxmlformats.org/officeDocument/2006/relationships/hyperlink" Target="https://mystockmart.ru/shop/prikhvatka-olive/" TargetMode="External"/><Relationship Id="rId1313" Type="http://schemas.openxmlformats.org/officeDocument/2006/relationships/hyperlink" Target="https://mystockmart.ru/shop/konteyner-dlya-khraneniya-yaits-15-sektsiy/" TargetMode="External"/><Relationship Id="rId1520" Type="http://schemas.openxmlformats.org/officeDocument/2006/relationships/hyperlink" Target="https://mystockmart.ru/shop/nozh-dlya-tomatov-chef-12sm/" TargetMode="External"/><Relationship Id="rId3278" Type="http://schemas.openxmlformats.org/officeDocument/2006/relationships/hyperlink" Target="https://mystockmart.ru/product/gubka-inoks-pauer-metallicheskaya-2sht/" TargetMode="External"/><Relationship Id="rId199" Type="http://schemas.openxmlformats.org/officeDocument/2006/relationships/hyperlink" Target="https://mystockmart.ru/shop/supnitsa-divali-560ml/" TargetMode="External"/><Relationship Id="rId2087" Type="http://schemas.openxmlformats.org/officeDocument/2006/relationships/hyperlink" Target="https://mystockmart.ru/product/kuvshin-tower-siniy-1000ml-s-sokovyzhimalkoy/" TargetMode="External"/><Relationship Id="rId2294" Type="http://schemas.openxmlformats.org/officeDocument/2006/relationships/hyperlink" Target="https://mystockmart.ru/shop/nabor-chaynyy-beysik-belyy-12pr-220ml/" TargetMode="External"/><Relationship Id="rId3138" Type="http://schemas.openxmlformats.org/officeDocument/2006/relationships/hyperlink" Target="https://mystockmart.ru/product/konteyner-dlya-prigotovleniya-2kh-yaits-v-svch-fit-box/" TargetMode="External"/><Relationship Id="rId3345" Type="http://schemas.openxmlformats.org/officeDocument/2006/relationships/hyperlink" Target="https://mystockmart.ru/product/chemodan-cairo-biryuzovyy-m-pp/" TargetMode="External"/><Relationship Id="rId266" Type="http://schemas.openxmlformats.org/officeDocument/2006/relationships/hyperlink" Target="https://mystockmart.ru/product/tarelka-obedennaya-diwali-shining-daisy-25sm/" TargetMode="External"/><Relationship Id="rId473" Type="http://schemas.openxmlformats.org/officeDocument/2006/relationships/hyperlink" Target="https://mystockmart.ru/product/tarelka-dlya-steyka-frends-taym-blek-dekorirovannaya/" TargetMode="External"/><Relationship Id="rId680" Type="http://schemas.openxmlformats.org/officeDocument/2006/relationships/hyperlink" Target="https://mystockmart.ru/shop/tarelka-supovaya-stone-seryy-20sm/" TargetMode="External"/><Relationship Id="rId2154" Type="http://schemas.openxmlformats.org/officeDocument/2006/relationships/hyperlink" Target="https://mystockmart.ru/shop/chaynaya-para-macarons-350ml/" TargetMode="External"/><Relationship Id="rId2361" Type="http://schemas.openxmlformats.org/officeDocument/2006/relationships/hyperlink" Target="https://mystockmart.ru/shop/gladilnaya-doska-haushalt-lux-houndstooth/" TargetMode="External"/><Relationship Id="rId3205" Type="http://schemas.openxmlformats.org/officeDocument/2006/relationships/hyperlink" Target="https://mystockmart.ru/product/stakan-can-475ml/" TargetMode="External"/><Relationship Id="rId126" Type="http://schemas.openxmlformats.org/officeDocument/2006/relationships/hyperlink" Target="https://mystockmart.ru/shop/tarelka-supovaya-shelz-20sm/" TargetMode="External"/><Relationship Id="rId333" Type="http://schemas.openxmlformats.org/officeDocument/2006/relationships/hyperlink" Target="https://mystockmart.ru/shop/tarelka-obedennaya-nyu-karin-chernaya-26sm/" TargetMode="External"/><Relationship Id="rId540" Type="http://schemas.openxmlformats.org/officeDocument/2006/relationships/hyperlink" Target="https://mystockmart.ru/shop/tarelka-obedennaya-flora-24sm/" TargetMode="External"/><Relationship Id="rId1170" Type="http://schemas.openxmlformats.org/officeDocument/2006/relationships/hyperlink" Target="https://mystockmart.ru/shop/banka-dlya-khraneniya-sypuchikh-produktov-lina-780ml/" TargetMode="External"/><Relationship Id="rId2014" Type="http://schemas.openxmlformats.org/officeDocument/2006/relationships/hyperlink" Target="https://mystockmart.ru/shop/nabor-bokalov-dlya-vina-xtra-6sht-560ml/" TargetMode="External"/><Relationship Id="rId2221" Type="http://schemas.openxmlformats.org/officeDocument/2006/relationships/hyperlink" Target="https://mystockmart.ru/shop/chaynaya-para-fiesta-belyy-220ml/" TargetMode="External"/><Relationship Id="rId1030" Type="http://schemas.openxmlformats.org/officeDocument/2006/relationships/hyperlink" Target="https://mystockmart.ru/shop/blyudo-pryamougolnoe-o-cuisine-39x24sm/" TargetMode="External"/><Relationship Id="rId400" Type="http://schemas.openxmlformats.org/officeDocument/2006/relationships/hyperlink" Target="https://mystockmart.ru/shop/tarelka-supovaya-selesti-green-20sm/" TargetMode="External"/><Relationship Id="rId1987" Type="http://schemas.openxmlformats.org/officeDocument/2006/relationships/hyperlink" Target="https://mystockmart.ru/shop/kruzhka-dlya-piva-nostalgiya-500ml/" TargetMode="External"/><Relationship Id="rId1847" Type="http://schemas.openxmlformats.org/officeDocument/2006/relationships/hyperlink" Target="https://mystockmart.ru/shop/nabor-fuzherov-bokalov-dlya-vina-domino-6sht-250ml/" TargetMode="External"/><Relationship Id="rId1707" Type="http://schemas.openxmlformats.org/officeDocument/2006/relationships/hyperlink" Target="https://mystockmart.ru/shop/servirovochnaya-salfetka-skybead-s-businami-golubaya/" TargetMode="External"/><Relationship Id="rId3062" Type="http://schemas.openxmlformats.org/officeDocument/2006/relationships/hyperlink" Target="https://mystockmart.ru/product/kastryulya-ophelia-3-5l/" TargetMode="External"/><Relationship Id="rId190" Type="http://schemas.openxmlformats.org/officeDocument/2006/relationships/hyperlink" Target="https://mystockmart.ru/shop/salatnik-idilliya-london-topaz-23sm/" TargetMode="External"/><Relationship Id="rId1914" Type="http://schemas.openxmlformats.org/officeDocument/2006/relationships/hyperlink" Target="https://mystockmart.ru/shop/stakan-vysokiy-konik-570ml/" TargetMode="External"/><Relationship Id="rId2688" Type="http://schemas.openxmlformats.org/officeDocument/2006/relationships/hyperlink" Target="https://mystockmart.ru/shop/korzina-dlya-khraneniya-skladnaya-cassa-s-slonovaya-kost-4l/" TargetMode="External"/><Relationship Id="rId2895" Type="http://schemas.openxmlformats.org/officeDocument/2006/relationships/hyperlink" Target="https://mystockmart.ru/shop/mylnitsa-bosio/" TargetMode="External"/><Relationship Id="rId867" Type="http://schemas.openxmlformats.org/officeDocument/2006/relationships/hyperlink" Target="https://mystockmart.ru/shop/kremanka-zvezda-lak-miks-nyu/" TargetMode="External"/><Relationship Id="rId1497" Type="http://schemas.openxmlformats.org/officeDocument/2006/relationships/hyperlink" Target="https://mystockmart.ru/shop/nozh-universalnyy-chef-s-select-13sm/" TargetMode="External"/><Relationship Id="rId2548" Type="http://schemas.openxmlformats.org/officeDocument/2006/relationships/hyperlink" Target="https://mystockmart.ru/shop/taz-lyuks-30l-kruglyy/" TargetMode="External"/><Relationship Id="rId2755" Type="http://schemas.openxmlformats.org/officeDocument/2006/relationships/hyperlink" Target="https://mystockmart.ru/shop/konteyner-dlya-korma-zhivotnykh-8-5l-koshki/" TargetMode="External"/><Relationship Id="rId2962" Type="http://schemas.openxmlformats.org/officeDocument/2006/relationships/hyperlink" Target="https://mystockmart.ru/product/tarelka-desertnaya-peonygrace-20-5sm/" TargetMode="External"/><Relationship Id="rId727" Type="http://schemas.openxmlformats.org/officeDocument/2006/relationships/hyperlink" Target="https://mystockmart.ru/shop/nabor-stolovyy-18-predmetov-scandy-olive-na-6-person/" TargetMode="External"/><Relationship Id="rId934" Type="http://schemas.openxmlformats.org/officeDocument/2006/relationships/hyperlink" Target="https://mystockmart.ru/product/kastryulya-scarlet-2-5l/" TargetMode="External"/><Relationship Id="rId1357" Type="http://schemas.openxmlformats.org/officeDocument/2006/relationships/hyperlink" Target="https://mystockmart.ru/product/shumovka-verde/" TargetMode="External"/><Relationship Id="rId1564" Type="http://schemas.openxmlformats.org/officeDocument/2006/relationships/hyperlink" Target="https://mystockmart.ru/shop/magnitnyy-derzhatel-dlya-nozhey-33sm/" TargetMode="External"/><Relationship Id="rId1771" Type="http://schemas.openxmlformats.org/officeDocument/2006/relationships/hyperlink" Target="https://mystockmart.ru/shop/nabor-fuzherov-bokalov-dlya-shampanskogo-ledi-daymond-150ml-6sht/" TargetMode="External"/><Relationship Id="rId2408" Type="http://schemas.openxmlformats.org/officeDocument/2006/relationships/hyperlink" Target="https://mystockmart.ru/shop/korzina-dlya-belya-softex-kremovaya-56l/" TargetMode="External"/><Relationship Id="rId2615" Type="http://schemas.openxmlformats.org/officeDocument/2006/relationships/hyperlink" Target="https://mystockmart.ru/shop/korzinka-nickel-tyemno-seraya-3l-15-5-22-3-13sm/" TargetMode="External"/><Relationship Id="rId2822" Type="http://schemas.openxmlformats.org/officeDocument/2006/relationships/hyperlink" Target="https://mystockmart.ru/shop/veshalka-dlya-kostyuma-neo-blue-45sm/" TargetMode="External"/><Relationship Id="rId63" Type="http://schemas.openxmlformats.org/officeDocument/2006/relationships/hyperlink" Target="https://mystockmart.ru/shop/nabor-stolovyy-essence-daisy-crux-18pr/" TargetMode="External"/><Relationship Id="rId1217" Type="http://schemas.openxmlformats.org/officeDocument/2006/relationships/hyperlink" Target="https://mystockmart.ru/shop/konteyner-steklyannyy-keep-n-box-kvadratnyy-1220ml/" TargetMode="External"/><Relationship Id="rId1424" Type="http://schemas.openxmlformats.org/officeDocument/2006/relationships/hyperlink" Target="https://mystockmart.ru/shop/kartofelemyalka-estilo-stal/" TargetMode="External"/><Relationship Id="rId1631" Type="http://schemas.openxmlformats.org/officeDocument/2006/relationships/hyperlink" Target="https://mystockmart.ru/shop/lozhka-stolovaya-sanremo-2sht/" TargetMode="External"/><Relationship Id="rId2198" Type="http://schemas.openxmlformats.org/officeDocument/2006/relationships/hyperlink" Target="https://mystockmart.ru/shop/kruzhka-peonia-360ml/" TargetMode="External"/><Relationship Id="rId3249" Type="http://schemas.openxmlformats.org/officeDocument/2006/relationships/hyperlink" Target="https://mystockmart.ru/product/kruzhka-cheers-350ml/" TargetMode="External"/><Relationship Id="rId377" Type="http://schemas.openxmlformats.org/officeDocument/2006/relationships/hyperlink" Target="https://mystockmart.ru/shop/salatnik-vicky-green-750ml/" TargetMode="External"/><Relationship Id="rId584" Type="http://schemas.openxmlformats.org/officeDocument/2006/relationships/hyperlink" Target="https://mystockmart.ru/shop/tarelka-obedennaya-gatsby-25sm/" TargetMode="External"/><Relationship Id="rId2058" Type="http://schemas.openxmlformats.org/officeDocument/2006/relationships/hyperlink" Target="https://mystockmart.ru/shop/stakan-tsvetushchiy-sad-0-4l/" TargetMode="External"/><Relationship Id="rId2265" Type="http://schemas.openxmlformats.org/officeDocument/2006/relationships/hyperlink" Target="https://mystockmart.ru/shop/kruzhka-nordik-sozvezdiya-380ml/" TargetMode="External"/><Relationship Id="rId3109" Type="http://schemas.openxmlformats.org/officeDocument/2006/relationships/hyperlink" Target="https://mystockmart.ru/product/konteyner-dlya-khraneniya-i-zapekaniya-move-box-pryamougolnyy-1520ml-iz-borosilikatnogo-stekla/" TargetMode="External"/><Relationship Id="rId237" Type="http://schemas.openxmlformats.org/officeDocument/2006/relationships/hyperlink" Target="https://mystockmart.ru/product/tarelka-obedennaya-diwali-fusion-25sm/" TargetMode="External"/><Relationship Id="rId791" Type="http://schemas.openxmlformats.org/officeDocument/2006/relationships/hyperlink" Target="https://mystockmart.ru/shop/salatnik-helezone-green-12sm-300ml/" TargetMode="External"/><Relationship Id="rId1074" Type="http://schemas.openxmlformats.org/officeDocument/2006/relationships/hyperlink" Target="https://mystockmart.ru/product/utyatnitsa-slow-cook-4-5l/" TargetMode="External"/><Relationship Id="rId2472" Type="http://schemas.openxmlformats.org/officeDocument/2006/relationships/hyperlink" Target="https://mystockmart.ru/product/gubka-glow-dlya-kastryul-1sht-neupakovannaya/" TargetMode="External"/><Relationship Id="rId3316" Type="http://schemas.openxmlformats.org/officeDocument/2006/relationships/hyperlink" Target="https://mystockmart.ru/product/chemodan-s-21-5-41-56-stripe-flx-arriva-zhyeltyy/" TargetMode="External"/><Relationship Id="rId444" Type="http://schemas.openxmlformats.org/officeDocument/2006/relationships/hyperlink" Target="https://mystockmart.ru/shop/tarelka-desertnaya-simpli-kenkana-blyu-20-6sm/" TargetMode="External"/><Relationship Id="rId651" Type="http://schemas.openxmlformats.org/officeDocument/2006/relationships/hyperlink" Target="https://mystockmart.ru/shop/tarelka-obedennaya-blooming-rozovaya-24sm/" TargetMode="External"/><Relationship Id="rId1281" Type="http://schemas.openxmlformats.org/officeDocument/2006/relationships/hyperlink" Target="https://mystockmart.ru/shop/konteyner-practic-dlya-svch-0-5l/" TargetMode="External"/><Relationship Id="rId2125" Type="http://schemas.openxmlformats.org/officeDocument/2006/relationships/hyperlink" Target="https://mystockmart.ru/product/french-press-color-wood-karamelnyy-600ml/" TargetMode="External"/><Relationship Id="rId2332" Type="http://schemas.openxmlformats.org/officeDocument/2006/relationships/hyperlink" Target="https://mystockmart.ru/shop/kruzhka-gratsiya-250ml/" TargetMode="External"/><Relationship Id="rId304" Type="http://schemas.openxmlformats.org/officeDocument/2006/relationships/hyperlink" Target="https://mystockmart.ru/product/tarelka-desertnaya-kolory-mist-21sm/" TargetMode="External"/><Relationship Id="rId511" Type="http://schemas.openxmlformats.org/officeDocument/2006/relationships/hyperlink" Target="https://mystockmart.ru/shop/bulonnitsa-supnitsa-prozrachnaya-560ml/" TargetMode="External"/><Relationship Id="rId1141" Type="http://schemas.openxmlformats.org/officeDocument/2006/relationships/hyperlink" Target="https://mystockmart.ru/shop/forma-dlya-zapekaniya-smart-cuisine-trianon-32kh24sm-ovalnaya/" TargetMode="External"/><Relationship Id="rId1001" Type="http://schemas.openxmlformats.org/officeDocument/2006/relationships/hyperlink" Target="https://mystockmart.ru/shop/kryshka-dlya-svch-26sm-s-klapanom-prozrachnaya/" TargetMode="External"/><Relationship Id="rId1958" Type="http://schemas.openxmlformats.org/officeDocument/2006/relationships/hyperlink" Target="https://mystockmart.ru/shop/kruzhka-glintveyn-misticheskiy-drakon-250ml/" TargetMode="External"/><Relationship Id="rId3173" Type="http://schemas.openxmlformats.org/officeDocument/2006/relationships/hyperlink" Target="https://mystockmart.ru/product/sushilka-dlya-posudy-panno-seraya-mnogofunktsionalnaya/" TargetMode="External"/><Relationship Id="rId3380" Type="http://schemas.openxmlformats.org/officeDocument/2006/relationships/hyperlink" Target="https://mystockmart.ru/product/kruzhka-zimnyaya-skazkabochonok-480ml/" TargetMode="External"/><Relationship Id="rId1818" Type="http://schemas.openxmlformats.org/officeDocument/2006/relationships/hyperlink" Target="https://mystockmart.ru/product/nabor-bokalov-dlya-vina-serena-line-2sht-550ml/" TargetMode="External"/><Relationship Id="rId3033" Type="http://schemas.openxmlformats.org/officeDocument/2006/relationships/hyperlink" Target="https://mystockmart.ru/product/salatnik-sandy-rozovyy-6l-31sm-nizkiy-s-kryshkoy/" TargetMode="External"/><Relationship Id="rId3240" Type="http://schemas.openxmlformats.org/officeDocument/2006/relationships/hyperlink" Target="https://mystockmart.ru/product/kruzhka-snowfall-350ml/" TargetMode="External"/><Relationship Id="rId161" Type="http://schemas.openxmlformats.org/officeDocument/2006/relationships/hyperlink" Target="https://mystockmart.ru/shop/nabor-stolovyy-zelie-black-18-predmetov-6-person/" TargetMode="External"/><Relationship Id="rId2799" Type="http://schemas.openxmlformats.org/officeDocument/2006/relationships/hyperlink" Target="https://mystockmart.ru/shop/nabor-veshalok-universalnykh-prestige-3sht/" TargetMode="External"/><Relationship Id="rId3100" Type="http://schemas.openxmlformats.org/officeDocument/2006/relationships/hyperlink" Target="https://mystockmart.ru/product/banka-cubbo-scandi-dlya-sypuchikh-produktov-1-2l-seryy/" TargetMode="External"/><Relationship Id="rId978" Type="http://schemas.openxmlformats.org/officeDocument/2006/relationships/hyperlink" Target="https://mystockmart.ru/shop/kryshka-pyrex-classic-24sm/" TargetMode="External"/><Relationship Id="rId2659" Type="http://schemas.openxmlformats.org/officeDocument/2006/relationships/hyperlink" Target="https://mystockmart.ru/product/korobka-infinity-11l-molochnaya/" TargetMode="External"/><Relationship Id="rId2866" Type="http://schemas.openxmlformats.org/officeDocument/2006/relationships/hyperlink" Target="https://mystockmart.ru/product/chemodan-moscow-korallovyy-l-pp-s-gorizontalnymi-poloskami/" TargetMode="External"/><Relationship Id="rId838" Type="http://schemas.openxmlformats.org/officeDocument/2006/relationships/hyperlink" Target="https://mystockmart.ru/shop/tarelka-supovaya-picardie-marine-23sm/" TargetMode="External"/><Relationship Id="rId1468" Type="http://schemas.openxmlformats.org/officeDocument/2006/relationships/hyperlink" Target="https://mystockmart.ru/shop/kist-pekarskaya-olive/" TargetMode="External"/><Relationship Id="rId1675" Type="http://schemas.openxmlformats.org/officeDocument/2006/relationships/hyperlink" Target="https://mystockmart.ru/shop/dispenser-kukhonnyy-dlya-folgi-i-pergamenta-folyo-seryy/" TargetMode="External"/><Relationship Id="rId1882" Type="http://schemas.openxmlformats.org/officeDocument/2006/relationships/hyperlink" Target="https://mystockmart.ru/shop/nabor-stakanov-roman-zolotistyy-khameleon-2sht-250ml-nizkikh/" TargetMode="External"/><Relationship Id="rId2519" Type="http://schemas.openxmlformats.org/officeDocument/2006/relationships/hyperlink" Target="https://mystockmart.ru/shop/salfetka-microfibre4-30kh30sm-4sht/" TargetMode="External"/><Relationship Id="rId2726" Type="http://schemas.openxmlformats.org/officeDocument/2006/relationships/hyperlink" Target="https://mystockmart.ru/shop/konteyner-s-vkladyshem-domashniy-doktor-310kh200kh180-6-5l/" TargetMode="External"/><Relationship Id="rId1328" Type="http://schemas.openxmlformats.org/officeDocument/2006/relationships/hyperlink" Target="https://mystockmart.ru/shop/miska-smart-cooking-1l/" TargetMode="External"/><Relationship Id="rId1535" Type="http://schemas.openxmlformats.org/officeDocument/2006/relationships/hyperlink" Target="https://mystockmart.ru/shop/nozh-dlya-steyka-country-11sm/" TargetMode="External"/><Relationship Id="rId2933" Type="http://schemas.openxmlformats.org/officeDocument/2006/relationships/hyperlink" Target="https://mystockmart.ru/shop/gorshok-detskiy-giraffix-so-syemnoy-chashey-molochno-zelenyy/" TargetMode="External"/><Relationship Id="rId905" Type="http://schemas.openxmlformats.org/officeDocument/2006/relationships/hyperlink" Target="https://mystockmart.ru/shop/salatnik-240ml/" TargetMode="External"/><Relationship Id="rId1742" Type="http://schemas.openxmlformats.org/officeDocument/2006/relationships/hyperlink" Target="https://mystockmart.ru/shop/nabor-melnits-dlya-spetsiy-spice-steel-2sht/" TargetMode="External"/><Relationship Id="rId34" Type="http://schemas.openxmlformats.org/officeDocument/2006/relationships/hyperlink" Target="https://mystockmart.ru/shop/nabor-stolovyy-trianon-cherno-belyy-19pr/" TargetMode="External"/><Relationship Id="rId1602" Type="http://schemas.openxmlformats.org/officeDocument/2006/relationships/hyperlink" Target="https://mystockmart.ru/shop/lozhka-kokteylnaya-lucy-2sht/" TargetMode="External"/><Relationship Id="rId488" Type="http://schemas.openxmlformats.org/officeDocument/2006/relationships/hyperlink" Target="https://mystockmart.ru/product/salatnik-kosmos-plyus-17sm/" TargetMode="External"/><Relationship Id="rId695" Type="http://schemas.openxmlformats.org/officeDocument/2006/relationships/hyperlink" Target="https://mystockmart.ru/shop/kruzhka-oh-splash-zelenyy-350ml/" TargetMode="External"/><Relationship Id="rId2169" Type="http://schemas.openxmlformats.org/officeDocument/2006/relationships/hyperlink" Target="https://mystockmart.ru/shop/kruzhka-scandy-milk-355ml-25952218/" TargetMode="External"/><Relationship Id="rId2376" Type="http://schemas.openxmlformats.org/officeDocument/2006/relationships/hyperlink" Target="https://mystockmart.ru/product/chekhol-dlya-gladilnoy-doski-1300kh420mm-byaz-universalnyy/" TargetMode="External"/><Relationship Id="rId2583" Type="http://schemas.openxmlformats.org/officeDocument/2006/relationships/hyperlink" Target="https://mystockmart.ru/shop/konteyner-dlya-musora-diamond-tyemno-seryy-10l/" TargetMode="External"/><Relationship Id="rId2790" Type="http://schemas.openxmlformats.org/officeDocument/2006/relationships/hyperlink" Target="https://mystockmart.ru/shop/nabor-veshalok-bamboo-slim-dlya-bryuk-yubok-chernye-35-5sm-3sht/" TargetMode="External"/><Relationship Id="rId348" Type="http://schemas.openxmlformats.org/officeDocument/2006/relationships/hyperlink" Target="https://mystockmart.ru/shop/tarelka-obedennaya-karin-layt-tyurkuaz-27sm/" TargetMode="External"/><Relationship Id="rId555" Type="http://schemas.openxmlformats.org/officeDocument/2006/relationships/hyperlink" Target="https://mystockmart.ru/shop/tarelka-desertnaya-fiesta-myatnyy-21sm/" TargetMode="External"/><Relationship Id="rId762" Type="http://schemas.openxmlformats.org/officeDocument/2006/relationships/hyperlink" Target="https://mystockmart.ru/shop/nabor-stolovyy-24-predmeta-twist-na-6-person/" TargetMode="External"/><Relationship Id="rId1185" Type="http://schemas.openxmlformats.org/officeDocument/2006/relationships/hyperlink" Target="https://mystockmart.ru/product/banka-s-bugelnym-zamkom-rose-l-1000ml/" TargetMode="External"/><Relationship Id="rId1392" Type="http://schemas.openxmlformats.org/officeDocument/2006/relationships/hyperlink" Target="https://mystockmart.ru/shop/shchiptsy-kukhonnye-bamboo/" TargetMode="External"/><Relationship Id="rId2029" Type="http://schemas.openxmlformats.org/officeDocument/2006/relationships/hyperlink" Target="https://mystockmart.ru/shop/nabor-stakanov-tulipa-optic-6sht-450ml-662101694/" TargetMode="External"/><Relationship Id="rId2236" Type="http://schemas.openxmlformats.org/officeDocument/2006/relationships/hyperlink" Target="https://mystockmart.ru/shop/kruzhka-s-dobrym-utrom-eklips-320ml/" TargetMode="External"/><Relationship Id="rId2443" Type="http://schemas.openxmlformats.org/officeDocument/2006/relationships/hyperlink" Target="https://mystockmart.ru/shop/paket-vakuumnyy-swed-ploskiy-60kh80sm/" TargetMode="External"/><Relationship Id="rId2650" Type="http://schemas.openxmlformats.org/officeDocument/2006/relationships/hyperlink" Target="https://mystockmart.ru/shop/korzina-rattan-style-box-s-tyemno-korichnevaya-1441503624/" TargetMode="External"/><Relationship Id="rId208" Type="http://schemas.openxmlformats.org/officeDocument/2006/relationships/hyperlink" Target="https://mystockmart.ru/shop/salatnik-divali-18sm-717905326/" TargetMode="External"/><Relationship Id="rId415" Type="http://schemas.openxmlformats.org/officeDocument/2006/relationships/hyperlink" Target="https://mystockmart.ru/shop/tarelka-supovaya-tektum-20sm/" TargetMode="External"/><Relationship Id="rId622" Type="http://schemas.openxmlformats.org/officeDocument/2006/relationships/hyperlink" Target="https://mystockmart.ru/shop/tarelka-desertnaya-emerald-green-22sm/" TargetMode="External"/><Relationship Id="rId1045" Type="http://schemas.openxmlformats.org/officeDocument/2006/relationships/hyperlink" Target="https://mystockmart.ru/product/forma-dlya-zapekaniya-glide-24kh24sm-kvadratnaya/" TargetMode="External"/><Relationship Id="rId1252" Type="http://schemas.openxmlformats.org/officeDocument/2006/relationships/hyperlink" Target="https://mystockmart.ru/product/konteyner-flexo-pryamougolnyy-1-9l-krasnyy/" TargetMode="External"/><Relationship Id="rId2303" Type="http://schemas.openxmlformats.org/officeDocument/2006/relationships/hyperlink" Target="https://mystockmart.ru/product/kruzhka-empilable-chyernaya-250ml/" TargetMode="External"/><Relationship Id="rId2510" Type="http://schemas.openxmlformats.org/officeDocument/2006/relationships/hyperlink" Target="https://mystockmart.ru/shop/ochistitel-okon-2v1-s-teleskopicheskoy-ruchkoy/" TargetMode="External"/><Relationship Id="rId1112" Type="http://schemas.openxmlformats.org/officeDocument/2006/relationships/hyperlink" Target="https://mystockmart.ru/shop/skalka-silikonovaya-apricot-46kh5sm/" TargetMode="External"/><Relationship Id="rId3077" Type="http://schemas.openxmlformats.org/officeDocument/2006/relationships/hyperlink" Target="https://mystockmart.ru/product/forma-dlya-aerogrilya-kvadratnaya-22kh21kh7-5sm/" TargetMode="External"/><Relationship Id="rId3284" Type="http://schemas.openxmlformats.org/officeDocument/2006/relationships/hyperlink" Target="https://mystockmart.ru/product/salfetka-actifibre-soft-1-sht/" TargetMode="External"/><Relationship Id="rId1929" Type="http://schemas.openxmlformats.org/officeDocument/2006/relationships/hyperlink" Target="https://mystockmart.ru/shop/stakan-linii-lilak-310ml-nizkiy/" TargetMode="External"/><Relationship Id="rId2093" Type="http://schemas.openxmlformats.org/officeDocument/2006/relationships/hyperlink" Target="https://mystockmart.ru/product/forma-dlya-lda-sweet-6-yacheek-kristally-rozovye/" TargetMode="External"/><Relationship Id="rId3144" Type="http://schemas.openxmlformats.org/officeDocument/2006/relationships/hyperlink" Target="https://mystockmart.ru/product/miska-s-kryshkoy-podnosom-summer-time-6l/" TargetMode="External"/><Relationship Id="rId3351" Type="http://schemas.openxmlformats.org/officeDocument/2006/relationships/hyperlink" Target="https://mystockmart.ru/product/nabor-chemodanov-quarts-bezhevyy-ms-abs-plastik-s-odinarnymi-kolyesami-2sht/" TargetMode="External"/><Relationship Id="rId272" Type="http://schemas.openxmlformats.org/officeDocument/2006/relationships/hyperlink" Target="https://mystockmart.ru/shop/tarelka-desertnaya-divali-neo-frida-21sm/" TargetMode="External"/><Relationship Id="rId2160" Type="http://schemas.openxmlformats.org/officeDocument/2006/relationships/hyperlink" Target="https://mystockmart.ru/shop/kruzhka-bianco-400ml/" TargetMode="External"/><Relationship Id="rId3004" Type="http://schemas.openxmlformats.org/officeDocument/2006/relationships/hyperlink" Target="https://mystockmart.ru/product/salatnik-scandy-blue-14-5sm/" TargetMode="External"/><Relationship Id="rId3211" Type="http://schemas.openxmlformats.org/officeDocument/2006/relationships/hyperlink" Target="https://mystockmart.ru/product/nabor-bokalov-dlya-vina-viola-6sht-550ml/" TargetMode="External"/><Relationship Id="rId132" Type="http://schemas.openxmlformats.org/officeDocument/2006/relationships/hyperlink" Target="https://mystockmart.ru/shop/salatnik-laynz-12sm/" TargetMode="External"/><Relationship Id="rId2020" Type="http://schemas.openxmlformats.org/officeDocument/2006/relationships/hyperlink" Target="https://mystockmart.ru/product/nabor-bokalov-dlya-vina-tulipa-6sht-350ml-1044615071/" TargetMode="External"/><Relationship Id="rId1579" Type="http://schemas.openxmlformats.org/officeDocument/2006/relationships/hyperlink" Target="https://mystockmart.ru/shop/razdelochnaya-doska-bamboo-curve-39kh18kh1-5sm/" TargetMode="External"/><Relationship Id="rId2977" Type="http://schemas.openxmlformats.org/officeDocument/2006/relationships/hyperlink" Target="https://mystockmart.ru/product/salatnik-kosmos-plyus-23sm/" TargetMode="External"/><Relationship Id="rId949" Type="http://schemas.openxmlformats.org/officeDocument/2006/relationships/hyperlink" Target="https://mystockmart.ru/shop/kovsh-s-kryshkoy-optima-2-1l/" TargetMode="External"/><Relationship Id="rId1786" Type="http://schemas.openxmlformats.org/officeDocument/2006/relationships/hyperlink" Target="https://mystockmart.ru/product/nabor-bokalov-dlya-vina-rendez-vous-4sht-350ml/" TargetMode="External"/><Relationship Id="rId1993" Type="http://schemas.openxmlformats.org/officeDocument/2006/relationships/hyperlink" Target="https://mystockmart.ru/shop/stopka-dzhim-bim-50ml/" TargetMode="External"/><Relationship Id="rId2837" Type="http://schemas.openxmlformats.org/officeDocument/2006/relationships/hyperlink" Target="https://mystockmart.ru/shop/nabor-veshalok-universalnykh-tiger-5sht/" TargetMode="External"/><Relationship Id="rId78" Type="http://schemas.openxmlformats.org/officeDocument/2006/relationships/hyperlink" Target="https://mystockmart.ru/product/tarelka-desertnaya-trianon-19-5sm-1296913475/" TargetMode="External"/><Relationship Id="rId809" Type="http://schemas.openxmlformats.org/officeDocument/2006/relationships/hyperlink" Target="https://mystockmart.ru/shop/tarelka-obedennaya-wild-botanicals-24sm/" TargetMode="External"/><Relationship Id="rId1439" Type="http://schemas.openxmlformats.org/officeDocument/2006/relationships/hyperlink" Target="https://mystockmart.ru/product/orekhokolka-magnifica-steel-142027208/" TargetMode="External"/><Relationship Id="rId1646" Type="http://schemas.openxmlformats.org/officeDocument/2006/relationships/hyperlink" Target="https://mystockmart.ru/shop/nozh-stolovyy-istanbul/" TargetMode="External"/><Relationship Id="rId1853" Type="http://schemas.openxmlformats.org/officeDocument/2006/relationships/hyperlink" Target="https://mystockmart.ru/shop/bokal-dlya-vina-chikago-260ml/" TargetMode="External"/><Relationship Id="rId2904" Type="http://schemas.openxmlformats.org/officeDocument/2006/relationships/hyperlink" Target="https://mystockmart.ru/shop/mylnitsa-cuba/" TargetMode="External"/><Relationship Id="rId1506" Type="http://schemas.openxmlformats.org/officeDocument/2006/relationships/hyperlink" Target="https://mystockmart.ru/shop/nozhnitsy-universalnye-chef-s-select/" TargetMode="External"/><Relationship Id="rId1713" Type="http://schemas.openxmlformats.org/officeDocument/2006/relationships/hyperlink" Target="https://mystockmart.ru/shop/salfetka-servirovochnaya-treugolnaya-leaf-45kh30sm/" TargetMode="External"/><Relationship Id="rId1920" Type="http://schemas.openxmlformats.org/officeDocument/2006/relationships/hyperlink" Target="https://mystockmart.ru/shop/stakan-kontsepto-korally-250ml/" TargetMode="External"/><Relationship Id="rId599" Type="http://schemas.openxmlformats.org/officeDocument/2006/relationships/hyperlink" Target="https://mystockmart.ru/shop/tarelka-supovaya-elegance-21-5sm/" TargetMode="External"/><Relationship Id="rId2487" Type="http://schemas.openxmlformats.org/officeDocument/2006/relationships/hyperlink" Target="https://mystockmart.ru/product/perchatki-nitrile-guard-odnorazovye-nitrilovye-m-l-10sht-chernye/" TargetMode="External"/><Relationship Id="rId2694" Type="http://schemas.openxmlformats.org/officeDocument/2006/relationships/hyperlink" Target="https://mystockmart.ru/shop/organayzer-perenosnoy-loft-belyy-150kh150kh160mm-s-peregorodkoy/" TargetMode="External"/><Relationship Id="rId459" Type="http://schemas.openxmlformats.org/officeDocument/2006/relationships/hyperlink" Target="https://mystockmart.ru/shop/blyudo-dlya-podachi-frends-taym-21sm-kuskus/" TargetMode="External"/><Relationship Id="rId666" Type="http://schemas.openxmlformats.org/officeDocument/2006/relationships/hyperlink" Target="https://mystockmart.ru/shop/salatnik-rock-white-15sm/" TargetMode="External"/><Relationship Id="rId873" Type="http://schemas.openxmlformats.org/officeDocument/2006/relationships/hyperlink" Target="https://mystockmart.ru/shop/salatnik-kruglyy-0-4l/" TargetMode="External"/><Relationship Id="rId1089" Type="http://schemas.openxmlformats.org/officeDocument/2006/relationships/hyperlink" Target="https://mystockmart.ru/shop/forma-dlya-zapekaniya-stone-22kh15kh5sm-pryamougolnaya/" TargetMode="External"/><Relationship Id="rId1296" Type="http://schemas.openxmlformats.org/officeDocument/2006/relationships/hyperlink" Target="https://mystockmart.ru/shop/konteyner-akvarel-dlya-svch-pryamougolnyy-1-8l/" TargetMode="External"/><Relationship Id="rId2347" Type="http://schemas.openxmlformats.org/officeDocument/2006/relationships/hyperlink" Target="https://mystockmart.ru/shop/etazherka-leopard-2-sektsii/" TargetMode="External"/><Relationship Id="rId2554" Type="http://schemas.openxmlformats.org/officeDocument/2006/relationships/hyperlink" Target="https://mystockmart.ru/shop/derzhatel-mopa-rosmop-kvattro/" TargetMode="External"/><Relationship Id="rId319" Type="http://schemas.openxmlformats.org/officeDocument/2006/relationships/hyperlink" Target="https://mystockmart.ru/shop/tarelka-desertnaya-melitina-pink-19sm/" TargetMode="External"/><Relationship Id="rId526" Type="http://schemas.openxmlformats.org/officeDocument/2006/relationships/hyperlink" Target="https://mystockmart.ru/shop/tarelka-desertnaya-la-belle-vie-19sm/" TargetMode="External"/><Relationship Id="rId1156" Type="http://schemas.openxmlformats.org/officeDocument/2006/relationships/hyperlink" Target="https://mystockmart.ru/shop/banka-dlya-produktov-kolor-pensil-0-75l/" TargetMode="External"/><Relationship Id="rId1363" Type="http://schemas.openxmlformats.org/officeDocument/2006/relationships/hyperlink" Target="https://mystockmart.ru/shop/lozhka-leroy/" TargetMode="External"/><Relationship Id="rId2207" Type="http://schemas.openxmlformats.org/officeDocument/2006/relationships/hyperlink" Target="https://mystockmart.ru/product/kruzhka-joy-to-the-world-430ml/" TargetMode="External"/><Relationship Id="rId2761" Type="http://schemas.openxmlformats.org/officeDocument/2006/relationships/hyperlink" Target="https://mystockmart.ru/shop/domik-dlya-domashnego-zhivotnogo-my-home-ushastik-1313780551/" TargetMode="External"/><Relationship Id="rId733" Type="http://schemas.openxmlformats.org/officeDocument/2006/relationships/hyperlink" Target="https://mystockmart.ru/product/tarelka-obedennaya-mood-kofeynyy-24-8sm/" TargetMode="External"/><Relationship Id="rId940" Type="http://schemas.openxmlformats.org/officeDocument/2006/relationships/hyperlink" Target="https://mystockmart.ru/shop/kastryulya-davinci-2-4l-18sm-induktsiya/" TargetMode="External"/><Relationship Id="rId1016" Type="http://schemas.openxmlformats.org/officeDocument/2006/relationships/hyperlink" Target="https://mystockmart.ru/shop/blyudo-pyrex-irresistible-39kh27sm-ovalnoe-92022733/" TargetMode="External"/><Relationship Id="rId1570" Type="http://schemas.openxmlformats.org/officeDocument/2006/relationships/hyperlink" Target="https://mystockmart.ru/shop/doska-razdelochnaya-granite-20kh30sm/" TargetMode="External"/><Relationship Id="rId2414" Type="http://schemas.openxmlformats.org/officeDocument/2006/relationships/hyperlink" Target="https://mystockmart.ru/shop/korzina-dlya-belya-rattan-style-40l-temno-seraya/" TargetMode="External"/><Relationship Id="rId2621" Type="http://schemas.openxmlformats.org/officeDocument/2006/relationships/hyperlink" Target="https://mystockmart.ru/shop/korzina-rattan-slonovaya-kost-19-5kh26kh9sm/" TargetMode="External"/><Relationship Id="rId800" Type="http://schemas.openxmlformats.org/officeDocument/2006/relationships/hyperlink" Target="https://mystockmart.ru/shop/salatnik-spring-romance-15sm/" TargetMode="External"/><Relationship Id="rId1223" Type="http://schemas.openxmlformats.org/officeDocument/2006/relationships/hyperlink" Target="https://mystockmart.ru/shop/konteyner-dlya-svch-grand-chef-eco-line-prozrachnyy-siniy-0-75l-kvadratnyy/" TargetMode="External"/><Relationship Id="rId1430" Type="http://schemas.openxmlformats.org/officeDocument/2006/relationships/hyperlink" Target="https://mystockmart.ru/shop/ovoshchechistka-gorizontalnaya-fresh/" TargetMode="External"/><Relationship Id="rId3188" Type="http://schemas.openxmlformats.org/officeDocument/2006/relationships/hyperlink" Target="https://mystockmart.ru/product/nabor-bokalov-vremya-degustatsiy-shabli-4sht-350ml/" TargetMode="External"/><Relationship Id="rId3048" Type="http://schemas.openxmlformats.org/officeDocument/2006/relationships/hyperlink" Target="https://mystockmart.ru/product/kovsh-armonia-1-7l/" TargetMode="External"/><Relationship Id="rId3255" Type="http://schemas.openxmlformats.org/officeDocument/2006/relationships/hyperlink" Target="https://mystockmart.ru/product/kruzhka-ti-end-koffi-miks-320ml/" TargetMode="External"/><Relationship Id="rId176" Type="http://schemas.openxmlformats.org/officeDocument/2006/relationships/hyperlink" Target="https://mystockmart.ru/shop/salatnik-luiz-lilak-16sm/" TargetMode="External"/><Relationship Id="rId383" Type="http://schemas.openxmlformats.org/officeDocument/2006/relationships/hyperlink" Target="https://mystockmart.ru/shop/tarelka-supovaya-ambiante-anis-21sm/" TargetMode="External"/><Relationship Id="rId590" Type="http://schemas.openxmlformats.org/officeDocument/2006/relationships/hyperlink" Target="https://mystockmart.ru/product/salatnik-sofia-15sm/" TargetMode="External"/><Relationship Id="rId2064" Type="http://schemas.openxmlformats.org/officeDocument/2006/relationships/hyperlink" Target="https://mystockmart.ru/shop/nabor-pitevoy-imperator-13pr/" TargetMode="External"/><Relationship Id="rId2271" Type="http://schemas.openxmlformats.org/officeDocument/2006/relationships/hyperlink" Target="https://mystockmart.ru/shop/nabor-kruzhek-sheyp-rozovaya-2sht-320ml/" TargetMode="External"/><Relationship Id="rId3115" Type="http://schemas.openxmlformats.org/officeDocument/2006/relationships/hyperlink" Target="https://mystockmart.ru/product/emkost-dlya-morozilki-i-svch-grand-chef-0-75l-pryamougolnaya-sinyaya-kryshka/" TargetMode="External"/><Relationship Id="rId3322" Type="http://schemas.openxmlformats.org/officeDocument/2006/relationships/hyperlink" Target="https://mystockmart.ru/product/chemodan-s-21-5-41-56-stripe-flx-arriva-korallovyy/" TargetMode="External"/><Relationship Id="rId243" Type="http://schemas.openxmlformats.org/officeDocument/2006/relationships/hyperlink" Target="https://mystockmart.ru/shop/tarelka-desertnaya-divali-layt-tyurkuaz-19sm/" TargetMode="External"/><Relationship Id="rId450" Type="http://schemas.openxmlformats.org/officeDocument/2006/relationships/hyperlink" Target="https://mystockmart.ru/shop/salatnik-black-wood-17sm/" TargetMode="External"/><Relationship Id="rId1080" Type="http://schemas.openxmlformats.org/officeDocument/2006/relationships/hyperlink" Target="https://mystockmart.ru/shop/forma-dlya-zapekaniya-i-vypechki-keramicheskaya-verana-27-5x18-5x5-7sm/" TargetMode="External"/><Relationship Id="rId2131" Type="http://schemas.openxmlformats.org/officeDocument/2006/relationships/hyperlink" Target="https://mystockmart.ru/shop/termokruzhka-in-color-300ml/" TargetMode="External"/><Relationship Id="rId103" Type="http://schemas.openxmlformats.org/officeDocument/2006/relationships/hyperlink" Target="https://mystockmart.ru/shop/tarelka-obedennaya-zeli-25sm-405250945/" TargetMode="External"/><Relationship Id="rId310" Type="http://schemas.openxmlformats.org/officeDocument/2006/relationships/hyperlink" Target="https://mystockmart.ru/product/tarelka-desertnaya-petalpals-20-5sm/" TargetMode="External"/><Relationship Id="rId1897" Type="http://schemas.openxmlformats.org/officeDocument/2006/relationships/hyperlink" Target="https://mystockmart.ru/shop/bokal-dlya-vina-magnum-ballon-2sht-650ml/" TargetMode="External"/><Relationship Id="rId2948" Type="http://schemas.openxmlformats.org/officeDocument/2006/relationships/hyperlink" Target="https://mystockmart.ru/product/tarelka-obedennaya-lili-granit-25sm/" TargetMode="External"/><Relationship Id="rId1757" Type="http://schemas.openxmlformats.org/officeDocument/2006/relationships/hyperlink" Target="https://mystockmart.ru/shop/dekanter-xtra-1-4l-v-podarochnoy-upakovke-a/" TargetMode="External"/><Relationship Id="rId1964" Type="http://schemas.openxmlformats.org/officeDocument/2006/relationships/hyperlink" Target="https://mystockmart.ru/shop/stopka-gladkiy-50ml-lak-miks/" TargetMode="External"/><Relationship Id="rId2808" Type="http://schemas.openxmlformats.org/officeDocument/2006/relationships/hyperlink" Target="https://mystockmart.ru/shop/nabor-veshalok-universalnykh-siluet-black-44sm-4sht/" TargetMode="External"/><Relationship Id="rId49" Type="http://schemas.openxmlformats.org/officeDocument/2006/relationships/hyperlink" Target="https://mystockmart.ru/shop/nabor-stolovyy-karin-ming-blek-46pr/" TargetMode="External"/><Relationship Id="rId1617" Type="http://schemas.openxmlformats.org/officeDocument/2006/relationships/hyperlink" Target="https://mystockmart.ru/shop/lozhka-chaynaya-rock-black-2sht/" TargetMode="External"/><Relationship Id="rId1824" Type="http://schemas.openxmlformats.org/officeDocument/2006/relationships/hyperlink" Target="https://mystockmart.ru/shop/nabor-kruzhek-vremya-degustatsiy-pivnaya-kruzhka-330ml-2sht/" TargetMode="External"/><Relationship Id="rId2598" Type="http://schemas.openxmlformats.org/officeDocument/2006/relationships/hyperlink" Target="https://mystockmart.ru/product/podarochnaya-korobka-rozovye-mechty-17x10-2x7-2sm-s-magnitnym-zamkom/" TargetMode="External"/><Relationship Id="rId777" Type="http://schemas.openxmlformats.org/officeDocument/2006/relationships/hyperlink" Target="https://mystockmart.ru/shop/nabor-stolovyy-30-predmetov-laguna-na-6-person/" TargetMode="External"/><Relationship Id="rId984" Type="http://schemas.openxmlformats.org/officeDocument/2006/relationships/hyperlink" Target="https://mystockmart.ru/shop/kastryulya-essentials-1-4l-18sm-kruglaya-s-kryshkoy/" TargetMode="External"/><Relationship Id="rId2458" Type="http://schemas.openxmlformats.org/officeDocument/2006/relationships/hyperlink" Target="https://mystockmart.ru/shop/nabor-salfetok-iz-mikrofibry-multi-surface-4sht/" TargetMode="External"/><Relationship Id="rId2665" Type="http://schemas.openxmlformats.org/officeDocument/2006/relationships/hyperlink" Target="https://mystockmart.ru/shop/korobka-infinity-17l-belaya/" TargetMode="External"/><Relationship Id="rId2872" Type="http://schemas.openxmlformats.org/officeDocument/2006/relationships/hyperlink" Target="https://mystockmart.ru/shop/fartuk-i-narukavniki-fn2-s-zhirafom/" TargetMode="External"/><Relationship Id="rId637" Type="http://schemas.openxmlformats.org/officeDocument/2006/relationships/hyperlink" Target="https://mystockmart.ru/product/tarelka-supovaya-nordic-19sm/" TargetMode="External"/><Relationship Id="rId844" Type="http://schemas.openxmlformats.org/officeDocument/2006/relationships/hyperlink" Target="https://mystockmart.ru/shop/sakharnitsa-simpatiya-12sm/" TargetMode="External"/><Relationship Id="rId1267" Type="http://schemas.openxmlformats.org/officeDocument/2006/relationships/hyperlink" Target="https://mystockmart.ru/product/konteyner-dlya-svch-s-klapanom-lavender-0-7l/" TargetMode="External"/><Relationship Id="rId1474" Type="http://schemas.openxmlformats.org/officeDocument/2006/relationships/hyperlink" Target="https://mystockmart.ru/shop/kruzhka-sito-viva/" TargetMode="External"/><Relationship Id="rId1681" Type="http://schemas.openxmlformats.org/officeDocument/2006/relationships/hyperlink" Target="https://mystockmart.ru/shop/reshetka-dlya-moyki-universalnaya/" TargetMode="External"/><Relationship Id="rId2318" Type="http://schemas.openxmlformats.org/officeDocument/2006/relationships/hyperlink" Target="https://mystockmart.ru/product/kruzhka-chaynaya-zolotye-zmeyki-320ml-570380469/" TargetMode="External"/><Relationship Id="rId2525" Type="http://schemas.openxmlformats.org/officeDocument/2006/relationships/hyperlink" Target="https://mystockmart.ru/shop/shchetka-dlya-pola-duostar-ruchka-120sm/" TargetMode="External"/><Relationship Id="rId2732" Type="http://schemas.openxmlformats.org/officeDocument/2006/relationships/hyperlink" Target="https://mystockmart.ru/shop/yashchik-s-kryshkoy-profi-komfort-36l/" TargetMode="External"/><Relationship Id="rId704" Type="http://schemas.openxmlformats.org/officeDocument/2006/relationships/hyperlink" Target="https://mystockmart.ru/shop/salatnik-drops-rozovyy-14-5sm/" TargetMode="External"/><Relationship Id="rId911" Type="http://schemas.openxmlformats.org/officeDocument/2006/relationships/hyperlink" Target="https://mystockmart.ru/product/skovoroda-nebula-20sm-induktsiya/" TargetMode="External"/><Relationship Id="rId1127" Type="http://schemas.openxmlformats.org/officeDocument/2006/relationships/hyperlink" Target="https://mystockmart.ru/shop/forma-dlya-zapekaniya-smart-cuisine-11sm-kruglaya/" TargetMode="External"/><Relationship Id="rId1334" Type="http://schemas.openxmlformats.org/officeDocument/2006/relationships/hyperlink" Target="https://mystockmart.ru/product/miska-summer-time-s-kryshkoy-2l/" TargetMode="External"/><Relationship Id="rId1541" Type="http://schemas.openxmlformats.org/officeDocument/2006/relationships/hyperlink" Target="https://mystockmart.ru/shop/nozh-universalnyy-classic-13sm/" TargetMode="External"/><Relationship Id="rId40" Type="http://schemas.openxmlformats.org/officeDocument/2006/relationships/hyperlink" Target="https://mystockmart.ru/shop/nabor-stolovyy-carine-belyy-18pr/" TargetMode="External"/><Relationship Id="rId1401" Type="http://schemas.openxmlformats.org/officeDocument/2006/relationships/hyperlink" Target="https://mystockmart.ru/shop/kartofelechistka-quantum-2020991793/" TargetMode="External"/><Relationship Id="rId3299" Type="http://schemas.openxmlformats.org/officeDocument/2006/relationships/hyperlink" Target="https://mystockmart.ru/product/korobka-infinity-4-5l-seraya/" TargetMode="External"/><Relationship Id="rId3159" Type="http://schemas.openxmlformats.org/officeDocument/2006/relationships/hyperlink" Target="https://mystockmart.ru/product/nozh-dlya-fruktov-kuro-9sm-temno-seryy/" TargetMode="External"/><Relationship Id="rId3366" Type="http://schemas.openxmlformats.org/officeDocument/2006/relationships/hyperlink" Target="https://mystockmart.ru/product/yashchik-sadovyy-hollywood-270l-grafit/" TargetMode="External"/><Relationship Id="rId287" Type="http://schemas.openxmlformats.org/officeDocument/2006/relationships/hyperlink" Target="https://mystockmart.ru/product/tarelka-supovaya-ingmar-turquoise-20sm/" TargetMode="External"/><Relationship Id="rId494" Type="http://schemas.openxmlformats.org/officeDocument/2006/relationships/hyperlink" Target="https://mystockmart.ru/shop/salatnik-arkadiya-23sm/" TargetMode="External"/><Relationship Id="rId2175" Type="http://schemas.openxmlformats.org/officeDocument/2006/relationships/hyperlink" Target="https://mystockmart.ru/shop/chaynyy-serviz-forest-350ml-12pr-na-6-person/" TargetMode="External"/><Relationship Id="rId2382" Type="http://schemas.openxmlformats.org/officeDocument/2006/relationships/hyperlink" Target="https://mystockmart.ru/shop/chekhol-dlya-gl-doski-cha2-v-assortimente/" TargetMode="External"/><Relationship Id="rId3019" Type="http://schemas.openxmlformats.org/officeDocument/2006/relationships/hyperlink" Target="https://mystockmart.ru/product/nabor-iz-2-tarelok-27sm-1047355522/" TargetMode="External"/><Relationship Id="rId3226" Type="http://schemas.openxmlformats.org/officeDocument/2006/relationships/hyperlink" Target="https://mystockmart.ru/product/stakan-glassy-480ml-belyy/" TargetMode="External"/><Relationship Id="rId147" Type="http://schemas.openxmlformats.org/officeDocument/2006/relationships/hyperlink" Target="https://mystockmart.ru/shop/tarelka-obedennaya-ambyante-eklips-25sm/" TargetMode="External"/><Relationship Id="rId354" Type="http://schemas.openxmlformats.org/officeDocument/2006/relationships/hyperlink" Target="https://mystockmart.ru/shop/salatnik-brashmaniya-tyurkuaz-13sm/" TargetMode="External"/><Relationship Id="rId1191" Type="http://schemas.openxmlformats.org/officeDocument/2006/relationships/hyperlink" Target="https://mystockmart.ru/shop/banka-dlya-sypuchikh-produktov-0-6l-s-vakuumnoy-kryshkoy/" TargetMode="External"/><Relationship Id="rId2035" Type="http://schemas.openxmlformats.org/officeDocument/2006/relationships/hyperlink" Target="https://mystockmart.ru/shop/nabor-bokalov-dlya-vina-waterfall-6sht-350ml/" TargetMode="External"/><Relationship Id="rId561" Type="http://schemas.openxmlformats.org/officeDocument/2006/relationships/hyperlink" Target="https://mystockmart.ru/shop/tarelka-obedennaya-fiesta-dymchato-goluboy-25sm/" TargetMode="External"/><Relationship Id="rId2242" Type="http://schemas.openxmlformats.org/officeDocument/2006/relationships/hyperlink" Target="https://mystockmart.ru/shop/kruzhka-trianon-290ml/" TargetMode="External"/><Relationship Id="rId214" Type="http://schemas.openxmlformats.org/officeDocument/2006/relationships/hyperlink" Target="https://mystockmart.ru/shop/blyudo-glubokoe-divali-26sm/" TargetMode="External"/><Relationship Id="rId421" Type="http://schemas.openxmlformats.org/officeDocument/2006/relationships/hyperlink" Target="https://mystockmart.ru/shop/tarelka-desertnaya-uoter-kolor-21sm/" TargetMode="External"/><Relationship Id="rId1051" Type="http://schemas.openxmlformats.org/officeDocument/2006/relationships/hyperlink" Target="https://mystockmart.ru/shop/forma-dlya-zapekaniya-i-vypechki-s-kryshkoy-cook-freez-4l-27x22x9sm-pryamougolnaya/" TargetMode="External"/><Relationship Id="rId2102" Type="http://schemas.openxmlformats.org/officeDocument/2006/relationships/hyperlink" Target="https://mystockmart.ru/shop/shtopor-vinum-15sm/" TargetMode="External"/><Relationship Id="rId1868" Type="http://schemas.openxmlformats.org/officeDocument/2006/relationships/hyperlink" Target="https://mystockmart.ru/shop/nabor-fuzherov-bokalov-dlya-vina-frantsuzskiy-restoranchik-6sht-250ml/" TargetMode="External"/><Relationship Id="rId2919" Type="http://schemas.openxmlformats.org/officeDocument/2006/relationships/hyperlink" Target="https://mystockmart.ru/shop/korobka-nebo-korichnevaya/" TargetMode="External"/><Relationship Id="rId3083" Type="http://schemas.openxmlformats.org/officeDocument/2006/relationships/hyperlink" Target="https://mystockmart.ru/product/forma-dlya-zapekaniya-asimetria-30kh24sm-pryamougolnaya/" TargetMode="External"/><Relationship Id="rId3290" Type="http://schemas.openxmlformats.org/officeDocument/2006/relationships/hyperlink" Target="https://mystockmart.ru/product/nasadka-dlya-shvabry-ultramax-extra-ultramat-turbo-1-sht/" TargetMode="External"/><Relationship Id="rId1728" Type="http://schemas.openxmlformats.org/officeDocument/2006/relationships/hyperlink" Target="https://mystockmart.ru/shop/podnos-pryamougolnyy-marbel-38kh17sm/" TargetMode="External"/><Relationship Id="rId1935" Type="http://schemas.openxmlformats.org/officeDocument/2006/relationships/hyperlink" Target="https://mystockmart.ru/shop/nabor-stakanov-islandiya-6sht-330ml-vysokie/" TargetMode="External"/><Relationship Id="rId3150" Type="http://schemas.openxmlformats.org/officeDocument/2006/relationships/hyperlink" Target="https://mystockmart.ru/product/nozh-dlya-fruktov-heritage-9sm/" TargetMode="External"/><Relationship Id="rId3010" Type="http://schemas.openxmlformats.org/officeDocument/2006/relationships/hyperlink" Target="https://mystockmart.ru/product/nabor-stolovyy-mood-dymchato-goluboy-19pr/" TargetMode="External"/><Relationship Id="rId4" Type="http://schemas.openxmlformats.org/officeDocument/2006/relationships/hyperlink" Target="https://mystockmart.ru/shop/stolovyy-nabor-layt-tyurkuaz-uayt-18-predmetov/" TargetMode="External"/><Relationship Id="rId888" Type="http://schemas.openxmlformats.org/officeDocument/2006/relationships/hyperlink" Target="https://mystockmart.ru/shop/tarelka-supovaya-service-17-5sm-kvadratnaya-miks-tsvetov/" TargetMode="External"/><Relationship Id="rId2569" Type="http://schemas.openxmlformats.org/officeDocument/2006/relationships/hyperlink" Target="https://mystockmart.ru/shop/vedro-comfort-10l/" TargetMode="External"/><Relationship Id="rId2776" Type="http://schemas.openxmlformats.org/officeDocument/2006/relationships/hyperlink" Target="https://mystockmart.ru/shop/veshalka-universalnaya-classic-pryamaya-44sm/" TargetMode="External"/><Relationship Id="rId2983" Type="http://schemas.openxmlformats.org/officeDocument/2006/relationships/hyperlink" Target="https://mystockmart.ru/product/tarelka-obedennaya-sofia-25sm/" TargetMode="External"/><Relationship Id="rId748" Type="http://schemas.openxmlformats.org/officeDocument/2006/relationships/hyperlink" Target="https://mystockmart.ru/shop/tarelka-desertnaya-daily-bezhevyy-19sm/" TargetMode="External"/><Relationship Id="rId955" Type="http://schemas.openxmlformats.org/officeDocument/2006/relationships/hyperlink" Target="https://mystockmart.ru/product/kastryulya-fiore-1-4l/" TargetMode="External"/><Relationship Id="rId1378" Type="http://schemas.openxmlformats.org/officeDocument/2006/relationships/hyperlink" Target="https://mystockmart.ru/shop/shchiptsy-olive/" TargetMode="External"/><Relationship Id="rId1585" Type="http://schemas.openxmlformats.org/officeDocument/2006/relationships/hyperlink" Target="https://mystockmart.ru/shop/doska-razdelochnaya-marble-white-20kh30sm/" TargetMode="External"/><Relationship Id="rId1792" Type="http://schemas.openxmlformats.org/officeDocument/2006/relationships/hyperlink" Target="https://mystockmart.ru/product/nabor-stakanov-ultime-bord-or-4sht-400ml/" TargetMode="External"/><Relationship Id="rId2429" Type="http://schemas.openxmlformats.org/officeDocument/2006/relationships/hyperlink" Target="https://mystockmart.ru/shop/korzina-dlya-belya-magic-skladnaya-seraya-38l/" TargetMode="External"/><Relationship Id="rId2636" Type="http://schemas.openxmlformats.org/officeDocument/2006/relationships/hyperlink" Target="https://mystockmart.ru/shop/korzina-diamond-latte-22kh22kh17-5sm-kruglaya-s-ruchkami/" TargetMode="External"/><Relationship Id="rId2843" Type="http://schemas.openxmlformats.org/officeDocument/2006/relationships/hyperlink" Target="https://mystockmart.ru/shop/nabor-veshalok-universalnykh-walnut-44sm-4sht-1131741678/" TargetMode="External"/><Relationship Id="rId84" Type="http://schemas.openxmlformats.org/officeDocument/2006/relationships/hyperlink" Target="https://mystockmart.ru/shop/blyudo-trianon-29sm-ovalnoe/" TargetMode="External"/><Relationship Id="rId608" Type="http://schemas.openxmlformats.org/officeDocument/2006/relationships/hyperlink" Target="https://mystockmart.ru/shop/tarelka-supovaya-flowers-21-8sm/" TargetMode="External"/><Relationship Id="rId815" Type="http://schemas.openxmlformats.org/officeDocument/2006/relationships/hyperlink" Target="https://mystockmart.ru/shop/chaynaya-para-macarons-350ml/" TargetMode="External"/><Relationship Id="rId1238" Type="http://schemas.openxmlformats.org/officeDocument/2006/relationships/hyperlink" Target="https://mystockmart.ru/shop/konteyner-dlya-khraneniya-vinto-0-87l/" TargetMode="External"/><Relationship Id="rId1445" Type="http://schemas.openxmlformats.org/officeDocument/2006/relationships/hyperlink" Target="https://mystockmart.ru/shop/polovnik-scandinavia/" TargetMode="External"/><Relationship Id="rId1652" Type="http://schemas.openxmlformats.org/officeDocument/2006/relationships/hyperlink" Target="https://mystockmart.ru/shop/lozhka-stolovaya-quadro-2sht/" TargetMode="External"/><Relationship Id="rId1305" Type="http://schemas.openxmlformats.org/officeDocument/2006/relationships/hyperlink" Target="https://mystockmart.ru/shop/konteyner-pishchevoy-trendbox-seryy-dve-sektsii-s-kryshkoy-pryamougolnyy/" TargetMode="External"/><Relationship Id="rId2703" Type="http://schemas.openxmlformats.org/officeDocument/2006/relationships/hyperlink" Target="https://mystockmart.ru/shop/korzinka-loft-12l-ovalnaya-belaya-mokko/" TargetMode="External"/><Relationship Id="rId2910" Type="http://schemas.openxmlformats.org/officeDocument/2006/relationships/hyperlink" Target="https://mystockmart.ru/shop/shtanga-dlya-polotentsa-cuba-duo-781775140/" TargetMode="External"/><Relationship Id="rId1512" Type="http://schemas.openxmlformats.org/officeDocument/2006/relationships/hyperlink" Target="https://mystockmart.ru/shop/toporik-kukhonnyy-scandinavia/" TargetMode="External"/><Relationship Id="rId11" Type="http://schemas.openxmlformats.org/officeDocument/2006/relationships/hyperlink" Target="https://mystockmart.ru/shop/nabor-stolovyy-divali-pink-orkhid-46pr/" TargetMode="External"/><Relationship Id="rId398" Type="http://schemas.openxmlformats.org/officeDocument/2006/relationships/hyperlink" Target="https://mystockmart.ru/shop/tarelka-desertnaya-selesti-grin-20-5sm/" TargetMode="External"/><Relationship Id="rId2079" Type="http://schemas.openxmlformats.org/officeDocument/2006/relationships/hyperlink" Target="https://mystockmart.ru/shop/kuvshin-tivoli-2-3l/" TargetMode="External"/><Relationship Id="rId2286" Type="http://schemas.openxmlformats.org/officeDocument/2006/relationships/hyperlink" Target="https://mystockmart.ru/shop/kruzhka-svit-impreshn-320ml/" TargetMode="External"/><Relationship Id="rId2493" Type="http://schemas.openxmlformats.org/officeDocument/2006/relationships/hyperlink" Target="https://mystockmart.ru/shop/salfetka-kolors-iz-mikrofibry-8sht-1446569628/" TargetMode="External"/><Relationship Id="rId3337" Type="http://schemas.openxmlformats.org/officeDocument/2006/relationships/hyperlink" Target="https://mystockmart.ru/product/chemodan-new-york-seryy-khaki-m-neylon/" TargetMode="External"/><Relationship Id="rId258" Type="http://schemas.openxmlformats.org/officeDocument/2006/relationships/hyperlink" Target="https://mystockmart.ru/product/tarelka-supovaya-diwali-herbelle-green-20sm/" TargetMode="External"/><Relationship Id="rId465" Type="http://schemas.openxmlformats.org/officeDocument/2006/relationships/hyperlink" Target="https://mystockmart.ru/shop/blyudo-dlya-podachi-frends-taym-tyurkuaz-29sm-meze/" TargetMode="External"/><Relationship Id="rId672" Type="http://schemas.openxmlformats.org/officeDocument/2006/relationships/hyperlink" Target="https://mystockmart.ru/shop/tarelka-desertnaya-rock-black-21sm/" TargetMode="External"/><Relationship Id="rId1095" Type="http://schemas.openxmlformats.org/officeDocument/2006/relationships/hyperlink" Target="https://mystockmart.ru/shop/forma-dlya-zapekaniya-glaze-32x18-5x4sm-pryamougolnaya/" TargetMode="External"/><Relationship Id="rId2146" Type="http://schemas.openxmlformats.org/officeDocument/2006/relationships/hyperlink" Target="https://mystockmart.ru/shop/termos-patron-1-0l/" TargetMode="External"/><Relationship Id="rId2353" Type="http://schemas.openxmlformats.org/officeDocument/2006/relationships/hyperlink" Target="https://mystockmart.ru/shop/kruzhka-zodiak-320ml/" TargetMode="External"/><Relationship Id="rId2560" Type="http://schemas.openxmlformats.org/officeDocument/2006/relationships/hyperlink" Target="https://mystockmart.ru/shop/shvabra-universalnaya-standart/" TargetMode="External"/><Relationship Id="rId118" Type="http://schemas.openxmlformats.org/officeDocument/2006/relationships/hyperlink" Target="https://mystockmart.ru/shop/tarelka-desertnaya-arena-19sm-1909356624/" TargetMode="External"/><Relationship Id="rId325" Type="http://schemas.openxmlformats.org/officeDocument/2006/relationships/hyperlink" Target="https://mystockmart.ru/shop/tarelka-obedennaya-cannes-25sm/" TargetMode="External"/><Relationship Id="rId532" Type="http://schemas.openxmlformats.org/officeDocument/2006/relationships/hyperlink" Target="https://mystockmart.ru/product/tarelka-obedennaya-vivian-26sm/" TargetMode="External"/><Relationship Id="rId1162" Type="http://schemas.openxmlformats.org/officeDocument/2006/relationships/hyperlink" Target="https://mystockmart.ru/shop/banka-dlya-produktov-big-klab-s-kryshkoy-1-5l/" TargetMode="External"/><Relationship Id="rId2006" Type="http://schemas.openxmlformats.org/officeDocument/2006/relationships/hyperlink" Target="https://mystockmart.ru/shop/nabor-fuzherov-dlya-shampanskogo-xtra-optic-210ml-6sht/" TargetMode="External"/><Relationship Id="rId2213" Type="http://schemas.openxmlformats.org/officeDocument/2006/relationships/hyperlink" Target="https://mystockmart.ru/product/kruzhka-kruglaya-rozovye-mechty-480ml/" TargetMode="External"/><Relationship Id="rId2420" Type="http://schemas.openxmlformats.org/officeDocument/2006/relationships/hyperlink" Target="https://mystockmart.ru/shop/korzina-belevaya-my-style-temno-korichnevaya/" TargetMode="External"/><Relationship Id="rId1022" Type="http://schemas.openxmlformats.org/officeDocument/2006/relationships/hyperlink" Target="https://mystockmart.ru/shop/blyudo-pyrex-daily-s-kryshkoy-22x17x6sm-1-3l-pryamougolnoe/" TargetMode="External"/><Relationship Id="rId1979" Type="http://schemas.openxmlformats.org/officeDocument/2006/relationships/hyperlink" Target="https://mystockmart.ru/shop/kruzhka-dlya-piva-ladya-330ml/" TargetMode="External"/><Relationship Id="rId3194" Type="http://schemas.openxmlformats.org/officeDocument/2006/relationships/hyperlink" Target="https://mystockmart.ru/product/nabor-bokalov-vremya-degustatsiy-glintveyn-250ml-4sht/" TargetMode="External"/><Relationship Id="rId1839" Type="http://schemas.openxmlformats.org/officeDocument/2006/relationships/hyperlink" Target="https://mystockmart.ru/shop/nabor-bokalov-dlya-shampanskogo-zolotoy-med-160ml-4sht/" TargetMode="External"/><Relationship Id="rId3054" Type="http://schemas.openxmlformats.org/officeDocument/2006/relationships/hyperlink" Target="https://mystockmart.ru/product/kastryulya-fortis-3-5l/" TargetMode="External"/><Relationship Id="rId182" Type="http://schemas.openxmlformats.org/officeDocument/2006/relationships/hyperlink" Target="https://mystockmart.ru/shop/tarelka-supovaya-idilliya-lilak-18sm/" TargetMode="External"/><Relationship Id="rId1906" Type="http://schemas.openxmlformats.org/officeDocument/2006/relationships/hyperlink" Target="https://mystockmart.ru/shop/kruzhka-britaniya-570ml/" TargetMode="External"/><Relationship Id="rId3261" Type="http://schemas.openxmlformats.org/officeDocument/2006/relationships/hyperlink" Target="https://mystockmart.ru/product/kruzhka-kapuchino-novogodnyaya-kapibara-300ml/" TargetMode="External"/><Relationship Id="rId2070" Type="http://schemas.openxmlformats.org/officeDocument/2006/relationships/hyperlink" Target="https://mystockmart.ru/shop/kuvshin-kvadro-1-1l-s-kryshkoy/" TargetMode="External"/><Relationship Id="rId3121" Type="http://schemas.openxmlformats.org/officeDocument/2006/relationships/hyperlink" Target="https://mystockmart.ru/product/konteyner-grand-chef-dlya-svch-1-2l-kvadratnyy-siniy/" TargetMode="External"/><Relationship Id="rId999" Type="http://schemas.openxmlformats.org/officeDocument/2006/relationships/hyperlink" Target="https://mystockmart.ru/shop/gril-saporelax-36x26sm-so-skladnoy-silikonovoy-ruchkoy-grey/" TargetMode="External"/><Relationship Id="rId2887" Type="http://schemas.openxmlformats.org/officeDocument/2006/relationships/hyperlink" Target="https://mystockmart.ru/shop/organayzer-dlya-kosmetiki-femme-dvukhurovnevyy/" TargetMode="External"/><Relationship Id="rId859" Type="http://schemas.openxmlformats.org/officeDocument/2006/relationships/hyperlink" Target="https://mystockmart.ru/shop/nabor-salatnikov-gladkiy-zelenye-16sm-4sht/" TargetMode="External"/><Relationship Id="rId1489" Type="http://schemas.openxmlformats.org/officeDocument/2006/relationships/hyperlink" Target="https://mystockmart.ru/product/nozh-universalnyy-blanc-20sm/" TargetMode="External"/><Relationship Id="rId1696" Type="http://schemas.openxmlformats.org/officeDocument/2006/relationships/hyperlink" Target="https://mystockmart.ru/shop/servirovochnaya-salfetka-kruglaya-jute-38sm-shokoladnaya/" TargetMode="External"/><Relationship Id="rId1349" Type="http://schemas.openxmlformats.org/officeDocument/2006/relationships/hyperlink" Target="https://mystockmart.ru/product/lopatka-na-podstavke-splash/" TargetMode="External"/><Relationship Id="rId2747" Type="http://schemas.openxmlformats.org/officeDocument/2006/relationships/hyperlink" Target="https://mystockmart.ru/shop/korobka-dlya-khraneniya-obuvi-36kh21kh13sm/" TargetMode="External"/><Relationship Id="rId2954" Type="http://schemas.openxmlformats.org/officeDocument/2006/relationships/hyperlink" Target="https://mystockmart.ru/product/salatnik-oakenna-peach-17sm/" TargetMode="External"/><Relationship Id="rId719" Type="http://schemas.openxmlformats.org/officeDocument/2006/relationships/hyperlink" Target="https://mystockmart.ru/shop/kruzhka-scandy-milk-355ml-25952218/" TargetMode="External"/><Relationship Id="rId926" Type="http://schemas.openxmlformats.org/officeDocument/2006/relationships/hyperlink" Target="https://mystockmart.ru/product/kastryulya-foldaway-5l-24sm/" TargetMode="External"/><Relationship Id="rId1556" Type="http://schemas.openxmlformats.org/officeDocument/2006/relationships/hyperlink" Target="https://mystockmart.ru/shop/nozh-dlya-steyka-antique-13sm/" TargetMode="External"/><Relationship Id="rId1763" Type="http://schemas.openxmlformats.org/officeDocument/2006/relationships/hyperlink" Target="https://mystockmart.ru/shop/nabor-bokalov-dlya-konyaka-longshamp-2sht-320ml/" TargetMode="External"/><Relationship Id="rId1970" Type="http://schemas.openxmlformats.org/officeDocument/2006/relationships/hyperlink" Target="https://mystockmart.ru/shop/stakan-misteriya-grafit-250ml-nizkiy/" TargetMode="External"/><Relationship Id="rId2607" Type="http://schemas.openxmlformats.org/officeDocument/2006/relationships/hyperlink" Target="https://mystockmart.ru/shop/korobka-dlya-khraneniya-stormax-infinity-16l/" TargetMode="External"/><Relationship Id="rId2814" Type="http://schemas.openxmlformats.org/officeDocument/2006/relationships/hyperlink" Target="https://mystockmart.ru/shop/nabor-veshalok-universalnykh-neo-black-white-42sm-5sht/" TargetMode="External"/><Relationship Id="rId55" Type="http://schemas.openxmlformats.org/officeDocument/2006/relationships/hyperlink" Target="https://mystockmart.ru/shop/nabor-stolovyy-pampille-turquoise-18-predmetov/" TargetMode="External"/><Relationship Id="rId1209" Type="http://schemas.openxmlformats.org/officeDocument/2006/relationships/hyperlink" Target="https://mystockmart.ru/shop/konteyner-steklyannyy-purebox-active-kvadratnyy-760ml/" TargetMode="External"/><Relationship Id="rId1416" Type="http://schemas.openxmlformats.org/officeDocument/2006/relationships/hyperlink" Target="https://mystockmart.ru/shop/nozh-dlya-serdtseviny-yablok-estilo/" TargetMode="External"/><Relationship Id="rId1623" Type="http://schemas.openxmlformats.org/officeDocument/2006/relationships/hyperlink" Target="https://mystockmart.ru/product/lozhka-chaynaya-milano-silver-2sht/" TargetMode="External"/><Relationship Id="rId1830" Type="http://schemas.openxmlformats.org/officeDocument/2006/relationships/hyperlink" Target="https://mystockmart.ru/shop/nabor-fuzherov-bokalov-dlya-vina-selest-270ml-6sht/" TargetMode="External"/><Relationship Id="rId2397" Type="http://schemas.openxmlformats.org/officeDocument/2006/relationships/hyperlink" Target="https://mystockmart.ru/shop/sushilka-dlya-belya-nastennaya-4-5m-belaya/" TargetMode="External"/><Relationship Id="rId369" Type="http://schemas.openxmlformats.org/officeDocument/2006/relationships/hyperlink" Target="https://mystockmart.ru/shop/tarelka-obedennaya-pampil-tyurkuaz-25sm/" TargetMode="External"/><Relationship Id="rId576" Type="http://schemas.openxmlformats.org/officeDocument/2006/relationships/hyperlink" Target="https://mystockmart.ru/shop/chaynaya-para-iconic-220ml/" TargetMode="External"/><Relationship Id="rId783" Type="http://schemas.openxmlformats.org/officeDocument/2006/relationships/hyperlink" Target="https://mystockmart.ru/shop/kruzhka-emerald-green-330ml-354750781/" TargetMode="External"/><Relationship Id="rId990" Type="http://schemas.openxmlformats.org/officeDocument/2006/relationships/hyperlink" Target="https://mystockmart.ru/shop/skovoroda-granit-20sm-so-semnoy-ruchkoy/" TargetMode="External"/><Relationship Id="rId2257" Type="http://schemas.openxmlformats.org/officeDocument/2006/relationships/hyperlink" Target="https://mystockmart.ru/shop/kruzhka-fitnes-papa-s-rebenkom-320ml/" TargetMode="External"/><Relationship Id="rId2464" Type="http://schemas.openxmlformats.org/officeDocument/2006/relationships/hyperlink" Target="https://mystockmart.ru/shop/salfetka-ultima-fresh-iz-mikrofibry-3sht/" TargetMode="External"/><Relationship Id="rId2671" Type="http://schemas.openxmlformats.org/officeDocument/2006/relationships/hyperlink" Target="https://mystockmart.ru/shop/korzinka-softex-s-kremovaya-4l/" TargetMode="External"/><Relationship Id="rId3308" Type="http://schemas.openxmlformats.org/officeDocument/2006/relationships/hyperlink" Target="https://mystockmart.ru/product/nabor-veshalok-universalnykh-walnut-4sht/" TargetMode="External"/><Relationship Id="rId229" Type="http://schemas.openxmlformats.org/officeDocument/2006/relationships/hyperlink" Target="https://mystockmart.ru/shop/salatnik-divali-paradayz-blyu-12sm/" TargetMode="External"/><Relationship Id="rId436" Type="http://schemas.openxmlformats.org/officeDocument/2006/relationships/hyperlink" Target="https://mystockmart.ru/product/tarelka-desertnaya-forever-floral-21sm/" TargetMode="External"/><Relationship Id="rId643" Type="http://schemas.openxmlformats.org/officeDocument/2006/relationships/hyperlink" Target="https://mystockmart.ru/shop/tarelka-pirozhkovaya-bianco-15sm/" TargetMode="External"/><Relationship Id="rId1066" Type="http://schemas.openxmlformats.org/officeDocument/2006/relationships/hyperlink" Target="https://mystockmart.ru/shop/forma-dlya-vypechki-s-gofrirovannymi-krayami-28sm/" TargetMode="External"/><Relationship Id="rId1273" Type="http://schemas.openxmlformats.org/officeDocument/2006/relationships/hyperlink" Target="https://mystockmart.ru/shop/konteyner-dlya-khraneniya-smartbox-m-6-0l/" TargetMode="External"/><Relationship Id="rId1480" Type="http://schemas.openxmlformats.org/officeDocument/2006/relationships/hyperlink" Target="https://mystockmart.ru/shop/stakan-mernyy-classic-0-5l/" TargetMode="External"/><Relationship Id="rId2117" Type="http://schemas.openxmlformats.org/officeDocument/2006/relationships/hyperlink" Target="https://mystockmart.ru/product/chaynik-zavarochnyy-meadow-1000ml-s-bambukovoy-kryshkoy/" TargetMode="External"/><Relationship Id="rId2324" Type="http://schemas.openxmlformats.org/officeDocument/2006/relationships/hyperlink" Target="https://mystockmart.ru/product/kruzhka-kapuchino-grafit-300ml/" TargetMode="External"/><Relationship Id="rId850" Type="http://schemas.openxmlformats.org/officeDocument/2006/relationships/hyperlink" Target="https://mystockmart.ru/shop/salatnik-gladkiy-11sm/" TargetMode="External"/><Relationship Id="rId1133" Type="http://schemas.openxmlformats.org/officeDocument/2006/relationships/hyperlink" Target="https://mystockmart.ru/shop/forma-dlya-zapekaniya-smart-cuisine-32kh20sm-ovalnaya/" TargetMode="External"/><Relationship Id="rId2531" Type="http://schemas.openxmlformats.org/officeDocument/2006/relationships/hyperlink" Target="https://mystockmart.ru/product/nasadka-microwiper-extra-mikrofibra/" TargetMode="External"/><Relationship Id="rId503" Type="http://schemas.openxmlformats.org/officeDocument/2006/relationships/hyperlink" Target="https://mystockmart.ru/shop/salatnik-empilabl-udobnoe-khranenie-12sm/" TargetMode="External"/><Relationship Id="rId710" Type="http://schemas.openxmlformats.org/officeDocument/2006/relationships/hyperlink" Target="https://mystockmart.ru/shop/tarelka-supovaya-drops-chernyy-18-6sm/" TargetMode="External"/><Relationship Id="rId1340" Type="http://schemas.openxmlformats.org/officeDocument/2006/relationships/hyperlink" Target="https://mystockmart.ru/shop/miska-edem-15kh7sm-bambukovaya/" TargetMode="External"/><Relationship Id="rId3098" Type="http://schemas.openxmlformats.org/officeDocument/2006/relationships/hyperlink" Target="https://mystockmart.ru/product/banka-dlya-khraneniya-sypuchikh-produktov-poli-seraya-1-8l-s-kryshkoy-slayderom/" TargetMode="External"/><Relationship Id="rId1200" Type="http://schemas.openxmlformats.org/officeDocument/2006/relationships/hyperlink" Target="https://mystockmart.ru/product/nabor-yemkostey-dlya-sypuchikh-produktov-cubbo-scandi-seryy-3sht-0-4l-na-podstavke/" TargetMode="External"/><Relationship Id="rId3165" Type="http://schemas.openxmlformats.org/officeDocument/2006/relationships/hyperlink" Target="https://mystockmart.ru/product/nozh-santoku-gusto-18sm/" TargetMode="External"/><Relationship Id="rId3372" Type="http://schemas.openxmlformats.org/officeDocument/2006/relationships/hyperlink" Target="https://mystockmart.ru/product/chaynaya-para-zimnyaya-skazka-300ml/" TargetMode="External"/><Relationship Id="rId293" Type="http://schemas.openxmlformats.org/officeDocument/2006/relationships/hyperlink" Target="https://mystockmart.ru/product/tarelka-obedennaya-kolory-coffee-27sm/" TargetMode="External"/><Relationship Id="rId2181" Type="http://schemas.openxmlformats.org/officeDocument/2006/relationships/hyperlink" Target="https://mystockmart.ru/product/kruzhka-nutcracker-toys-380ml/" TargetMode="External"/><Relationship Id="rId3025" Type="http://schemas.openxmlformats.org/officeDocument/2006/relationships/hyperlink" Target="https://mystockmart.ru/product/tarelka-summer-time-290kh290mm/" TargetMode="External"/><Relationship Id="rId3232" Type="http://schemas.openxmlformats.org/officeDocument/2006/relationships/hyperlink" Target="https://mystockmart.ru/product/kuvshin-summer-time-s-kryshkoy-2-5l/" TargetMode="External"/><Relationship Id="rId153" Type="http://schemas.openxmlformats.org/officeDocument/2006/relationships/hyperlink" Target="https://mystockmart.ru/shop/tarelka-obedennaya-okean-eklips-24sm/" TargetMode="External"/><Relationship Id="rId360" Type="http://schemas.openxmlformats.org/officeDocument/2006/relationships/hyperlink" Target="https://mystockmart.ru/shop/tarelka-supovaya-pampille-black-20sm/" TargetMode="External"/><Relationship Id="rId2041" Type="http://schemas.openxmlformats.org/officeDocument/2006/relationships/hyperlink" Target="https://mystockmart.ru/shop/nabor-bokalov-dlya-shampanskogo-claudia-6sht-200ml/" TargetMode="External"/><Relationship Id="rId220" Type="http://schemas.openxmlformats.org/officeDocument/2006/relationships/hyperlink" Target="https://mystockmart.ru/shop/tarelka-supovaya-20sm-divali-marbl-granit/" TargetMode="External"/><Relationship Id="rId2998" Type="http://schemas.openxmlformats.org/officeDocument/2006/relationships/hyperlink" Target="https://mystockmart.ru/product/salatnik-stone-skyline-15sm/" TargetMode="External"/><Relationship Id="rId2858" Type="http://schemas.openxmlformats.org/officeDocument/2006/relationships/hyperlink" Target="https://mystockmart.ru/shop/shlang-garten-beginn-1-2-50m/" TargetMode="External"/><Relationship Id="rId99" Type="http://schemas.openxmlformats.org/officeDocument/2006/relationships/hyperlink" Target="https://mystockmart.ru/shop/tarelka-obedennaya-evridey-24sm/" TargetMode="External"/><Relationship Id="rId1667" Type="http://schemas.openxmlformats.org/officeDocument/2006/relationships/hyperlink" Target="https://mystockmart.ru/shop/kovrik-dlya-polok-eva-chyernyy-50x150sm/" TargetMode="External"/><Relationship Id="rId1874" Type="http://schemas.openxmlformats.org/officeDocument/2006/relationships/hyperlink" Target="https://mystockmart.ru/shop/stakan-frantsuzskiy-restoranchik-330ml-vysokiy/" TargetMode="External"/><Relationship Id="rId2718" Type="http://schemas.openxmlformats.org/officeDocument/2006/relationships/hyperlink" Target="https://mystockmart.ru/shop/korobka-dlya-khraneniya-mystery-1-9l/" TargetMode="External"/><Relationship Id="rId2925" Type="http://schemas.openxmlformats.org/officeDocument/2006/relationships/hyperlink" Target="https://mystockmart.ru/shop/nakladka-na-unitaz-detskaya/" TargetMode="External"/><Relationship Id="rId1527" Type="http://schemas.openxmlformats.org/officeDocument/2006/relationships/hyperlink" Target="https://mystockmart.ru/shop/nozh-fileynyy-chef-15sm/" TargetMode="External"/><Relationship Id="rId1734" Type="http://schemas.openxmlformats.org/officeDocument/2006/relationships/hyperlink" Target="https://mystockmart.ru/shop/podnos-skazochnyy-les-43kh26-8sm-malyy/" TargetMode="External"/><Relationship Id="rId1941" Type="http://schemas.openxmlformats.org/officeDocument/2006/relationships/hyperlink" Target="https://mystockmart.ru/shop/nabor-stakanov-lisbonne-6sht-330ml-vysokie/" TargetMode="External"/><Relationship Id="rId26" Type="http://schemas.openxmlformats.org/officeDocument/2006/relationships/hyperlink" Target="https://mystockmart.ru/shop/nabor-stolovyy-okean-eklips-18pr/" TargetMode="External"/><Relationship Id="rId1801" Type="http://schemas.openxmlformats.org/officeDocument/2006/relationships/hyperlink" Target="https://mystockmart.ru/product/nabor-fuzherov-dlya-vina-cabernet-balloon-6sht-470ml/" TargetMode="External"/><Relationship Id="rId687" Type="http://schemas.openxmlformats.org/officeDocument/2006/relationships/hyperlink" Target="https://mystockmart.ru/shop/tarelka-desertnaya-stone-siniy-20sm/" TargetMode="External"/><Relationship Id="rId2368" Type="http://schemas.openxmlformats.org/officeDocument/2006/relationships/hyperlink" Target="https://mystockmart.ru/shop/gladilnaya-doska-nika-5/" TargetMode="External"/><Relationship Id="rId894" Type="http://schemas.openxmlformats.org/officeDocument/2006/relationships/hyperlink" Target="https://mystockmart.ru/shop/salatnik-vera-0-5l-12-5sm-latte/" TargetMode="External"/><Relationship Id="rId1177" Type="http://schemas.openxmlformats.org/officeDocument/2006/relationships/hyperlink" Target="https://mystockmart.ru/shop/banka-dlya-khraneniya-sypuchikh-produktov-kvadratnaya-bamboo-1000ml/" TargetMode="External"/><Relationship Id="rId2575" Type="http://schemas.openxmlformats.org/officeDocument/2006/relationships/hyperlink" Target="https://mystockmart.ru/shop/konteyner-dlya-musora-flip-bin-25l-grafitovyy/" TargetMode="External"/><Relationship Id="rId2782" Type="http://schemas.openxmlformats.org/officeDocument/2006/relationships/hyperlink" Target="https://mystockmart.ru/shop/veshalka-dlya-bryuk-yubok-casual/" TargetMode="External"/><Relationship Id="rId547" Type="http://schemas.openxmlformats.org/officeDocument/2006/relationships/hyperlink" Target="https://mystockmart.ru/shop/tarelka-supovaya-aurora-20sm/" TargetMode="External"/><Relationship Id="rId754" Type="http://schemas.openxmlformats.org/officeDocument/2006/relationships/hyperlink" Target="https://mystockmart.ru/shop/tarelka-desertnaya-madeira-20-5sm/" TargetMode="External"/><Relationship Id="rId961" Type="http://schemas.openxmlformats.org/officeDocument/2006/relationships/hyperlink" Target="https://mystockmart.ru/shop/kastryulya-so-steklyannoy-kryshkoy-master-chef-12-0l-28kh20sm/" TargetMode="External"/><Relationship Id="rId1384" Type="http://schemas.openxmlformats.org/officeDocument/2006/relationships/hyperlink" Target="https://mystockmart.ru/shop/lozhka-kukhonnaya-volcano/" TargetMode="External"/><Relationship Id="rId1591" Type="http://schemas.openxmlformats.org/officeDocument/2006/relationships/hyperlink" Target="https://mystockmart.ru/shop/nabor-2pr-pizzaiolo-doska-dlya-pitstsy-35sm-nozh-dlya-pitstsy/" TargetMode="External"/><Relationship Id="rId2228" Type="http://schemas.openxmlformats.org/officeDocument/2006/relationships/hyperlink" Target="https://mystockmart.ru/shop/chaynaya-para-gatsby-220ml/" TargetMode="External"/><Relationship Id="rId2435" Type="http://schemas.openxmlformats.org/officeDocument/2006/relationships/hyperlink" Target="https://mystockmart.ru/shop/meshok-dlya-stirki-nizhnego-belya-tsilindr1-6kh17sm/" TargetMode="External"/><Relationship Id="rId2642" Type="http://schemas.openxmlformats.org/officeDocument/2006/relationships/hyperlink" Target="https://mystockmart.ru/shop/korobka-dlya-khraneniya-diamond-fioletovaya-xs-3-5l-s-kryshkoy/" TargetMode="External"/><Relationship Id="rId90" Type="http://schemas.openxmlformats.org/officeDocument/2006/relationships/hyperlink" Target="https://mystockmart.ru/shop/tarelka-supovaya-feston-23sm/" TargetMode="External"/><Relationship Id="rId407" Type="http://schemas.openxmlformats.org/officeDocument/2006/relationships/hyperlink" Target="https://mystockmart.ru/shop/tarelka-supovaya-selesti-beige-20sm/" TargetMode="External"/><Relationship Id="rId614" Type="http://schemas.openxmlformats.org/officeDocument/2006/relationships/hyperlink" Target="https://mystockmart.ru/product/chaynaya-para-flowers-350ml/" TargetMode="External"/><Relationship Id="rId821" Type="http://schemas.openxmlformats.org/officeDocument/2006/relationships/hyperlink" Target="https://mystockmart.ru/shop/salatnik-basic-13sm/" TargetMode="External"/><Relationship Id="rId1037" Type="http://schemas.openxmlformats.org/officeDocument/2006/relationships/hyperlink" Target="https://mystockmart.ru/shop/blyudo-pryamougolnoe-smart-cooking-35x23sm/" TargetMode="External"/><Relationship Id="rId1244" Type="http://schemas.openxmlformats.org/officeDocument/2006/relationships/hyperlink" Target="https://mystockmart.ru/product/konteyner-dlya-ovoshchey-11-2l-bezhevyy/" TargetMode="External"/><Relationship Id="rId1451" Type="http://schemas.openxmlformats.org/officeDocument/2006/relationships/hyperlink" Target="https://mystockmart.ru/shop/nozhnitsy-dlya-ptitsy-viva/" TargetMode="External"/><Relationship Id="rId2502" Type="http://schemas.openxmlformats.org/officeDocument/2006/relationships/hyperlink" Target="https://mystockmart.ru/shop/shvabra-ultramaks-xl/" TargetMode="External"/><Relationship Id="rId1104" Type="http://schemas.openxmlformats.org/officeDocument/2006/relationships/hyperlink" Target="https://mystockmart.ru/shop/forma-dlya-keksov-olive-6-yacheek/" TargetMode="External"/><Relationship Id="rId1311" Type="http://schemas.openxmlformats.org/officeDocument/2006/relationships/hyperlink" Target="https://mystockmart.ru/shop/organayzer-smart-belyy-2-sektsii-16-5x23-3x14sm/" TargetMode="External"/><Relationship Id="rId3069" Type="http://schemas.openxmlformats.org/officeDocument/2006/relationships/hyperlink" Target="https://mystockmart.ru/product/kryshka-basic-28sm/" TargetMode="External"/><Relationship Id="rId3276" Type="http://schemas.openxmlformats.org/officeDocument/2006/relationships/hyperlink" Target="https://mystockmart.ru/product/gubka-iz-metallicheskoy-spirali-2-1/" TargetMode="External"/><Relationship Id="rId197" Type="http://schemas.openxmlformats.org/officeDocument/2006/relationships/hyperlink" Target="https://mystockmart.ru/shop/tarelka-desertnaya-lili-tyurkuaz-18sm/" TargetMode="External"/><Relationship Id="rId2085" Type="http://schemas.openxmlformats.org/officeDocument/2006/relationships/hyperlink" Target="https://mystockmart.ru/product/kuvshin-sunrise-1800ml-87394196/" TargetMode="External"/><Relationship Id="rId2292" Type="http://schemas.openxmlformats.org/officeDocument/2006/relationships/hyperlink" Target="https://mystockmart.ru/shop/chaynyy-nabor-okean-eklips-220ml/" TargetMode="External"/><Relationship Id="rId3136" Type="http://schemas.openxmlformats.org/officeDocument/2006/relationships/hyperlink" Target="https://mystockmart.ru/product/konteyner-dlya-shashlyka-summer-time-6-5l/" TargetMode="External"/><Relationship Id="rId3343" Type="http://schemas.openxmlformats.org/officeDocument/2006/relationships/hyperlink" Target="https://mystockmart.ru/product/chemodan-cairo-salatovyy-s-pp/" TargetMode="External"/><Relationship Id="rId264" Type="http://schemas.openxmlformats.org/officeDocument/2006/relationships/hyperlink" Target="https://mystockmart.ru/product/salatnik-marblina-17sm/" TargetMode="External"/><Relationship Id="rId471" Type="http://schemas.openxmlformats.org/officeDocument/2006/relationships/hyperlink" Target="https://mystockmart.ru/shop/tarelka-dlya-pasty-frends-taym-28-55sm/" TargetMode="External"/><Relationship Id="rId2152" Type="http://schemas.openxmlformats.org/officeDocument/2006/relationships/hyperlink" Target="https://mystockmart.ru/shop/chaynik-zavarochnyy-laguna-1000ml/" TargetMode="External"/><Relationship Id="rId124" Type="http://schemas.openxmlformats.org/officeDocument/2006/relationships/hyperlink" Target="https://mystockmart.ru/shop/salatnik-preshes-18sm/" TargetMode="External"/><Relationship Id="rId3203" Type="http://schemas.openxmlformats.org/officeDocument/2006/relationships/hyperlink" Target="https://mystockmart.ru/product/stakan-roman-shartrez-250ml-nizkiy/" TargetMode="External"/><Relationship Id="rId331" Type="http://schemas.openxmlformats.org/officeDocument/2006/relationships/hyperlink" Target="https://mystockmart.ru/shop/tarelka-desertnaya-neo-carina-portoro-silver-19sm/" TargetMode="External"/><Relationship Id="rId2012" Type="http://schemas.openxmlformats.org/officeDocument/2006/relationships/hyperlink" Target="https://mystockmart.ru/shop/nabor-bokalov-dlya-vina-xtra-6sht-360ml/" TargetMode="External"/><Relationship Id="rId2969" Type="http://schemas.openxmlformats.org/officeDocument/2006/relationships/hyperlink" Target="https://mystockmart.ru/product/kruzhka-troket-brashmaniya-tyurkuaz-320ml/" TargetMode="External"/><Relationship Id="rId1778" Type="http://schemas.openxmlformats.org/officeDocument/2006/relationships/hyperlink" Target="https://mystockmart.ru/shop/nabor-stopok-macassar-60ml-6sht-441004922/" TargetMode="External"/><Relationship Id="rId1985" Type="http://schemas.openxmlformats.org/officeDocument/2006/relationships/hyperlink" Target="https://mystockmart.ru/shop/stakan-tyulip-350ml/" TargetMode="External"/><Relationship Id="rId2829" Type="http://schemas.openxmlformats.org/officeDocument/2006/relationships/hyperlink" Target="https://mystockmart.ru/shop/nabor-veshalok-universalnykh-sage-5sht/" TargetMode="External"/><Relationship Id="rId1638" Type="http://schemas.openxmlformats.org/officeDocument/2006/relationships/hyperlink" Target="https://mystockmart.ru/shop/nozh-stolovyy-london/" TargetMode="External"/><Relationship Id="rId1845" Type="http://schemas.openxmlformats.org/officeDocument/2006/relationships/hyperlink" Target="https://mystockmart.ru/shop/nabor-fuzherov-bokalov-dlya-shampanskogo-domino-6sht-170ml/" TargetMode="External"/><Relationship Id="rId3060" Type="http://schemas.openxmlformats.org/officeDocument/2006/relationships/hyperlink" Target="https://mystockmart.ru/product/kovsh-ophelia-1-5l/" TargetMode="External"/><Relationship Id="rId1705" Type="http://schemas.openxmlformats.org/officeDocument/2006/relationships/hyperlink" Target="https://mystockmart.ru/shop/servirovochnaya-salfetka-vintage-s-zaklepkami-khaki/" TargetMode="External"/><Relationship Id="rId1912" Type="http://schemas.openxmlformats.org/officeDocument/2006/relationships/hyperlink" Target="https://mystockmart.ru/shop/nabor-stakanov-vysokie-sir-de-konyak-350ml-6sht/" TargetMode="External"/><Relationship Id="rId798" Type="http://schemas.openxmlformats.org/officeDocument/2006/relationships/hyperlink" Target="https://mystockmart.ru/product/tarelka-desertnaya-spring-romance-21sm-1094916182/" TargetMode="External"/><Relationship Id="rId2479" Type="http://schemas.openxmlformats.org/officeDocument/2006/relationships/hyperlink" Target="https://mystockmart.ru/shop/tryapka-flipper-dlya-pola/" TargetMode="External"/><Relationship Id="rId2686" Type="http://schemas.openxmlformats.org/officeDocument/2006/relationships/hyperlink" Target="https://mystockmart.ru/shop/korzina-victoria-mini-biryuzovaya/" TargetMode="External"/><Relationship Id="rId2893" Type="http://schemas.openxmlformats.org/officeDocument/2006/relationships/hyperlink" Target="https://mystockmart.ru/shop/polotentsesushitel-vacuum-loc-quadro/" TargetMode="External"/><Relationship Id="rId658" Type="http://schemas.openxmlformats.org/officeDocument/2006/relationships/hyperlink" Target="https://mystockmart.ru/shop/tarelka-supovaya-blooming-zelenaya-20sm/" TargetMode="External"/><Relationship Id="rId865" Type="http://schemas.openxmlformats.org/officeDocument/2006/relationships/hyperlink" Target="https://mystockmart.ru/shop/kremanka-zvezda-300ml-lak-miks/" TargetMode="External"/><Relationship Id="rId1288" Type="http://schemas.openxmlformats.org/officeDocument/2006/relationships/hyperlink" Target="https://mystockmart.ru/shop/konteyner-kukhnya-lok-dekor-svch-1-8l-pryamougolnyy/" TargetMode="External"/><Relationship Id="rId1495" Type="http://schemas.openxmlformats.org/officeDocument/2006/relationships/hyperlink" Target="https://mystockmart.ru/shop/nozh-dlya-fruktov-i-ovoshchey-gourmet-10sm/" TargetMode="External"/><Relationship Id="rId2339" Type="http://schemas.openxmlformats.org/officeDocument/2006/relationships/hyperlink" Target="https://mystockmart.ru/shop/kruzhka-king-sayz-500ml/" TargetMode="External"/><Relationship Id="rId2546" Type="http://schemas.openxmlformats.org/officeDocument/2006/relationships/hyperlink" Target="https://mystockmart.ru/shop/vedro-lyuks-15l/" TargetMode="External"/><Relationship Id="rId2753" Type="http://schemas.openxmlformats.org/officeDocument/2006/relationships/hyperlink" Target="https://mystockmart.ru/shop/konteyner-dlya-korma-zhivotnykh-koshki-5l/" TargetMode="External"/><Relationship Id="rId2960" Type="http://schemas.openxmlformats.org/officeDocument/2006/relationships/hyperlink" Target="https://mystockmart.ru/product/tarelka-obedennaya-pink-sands-27sm/" TargetMode="External"/><Relationship Id="rId518" Type="http://schemas.openxmlformats.org/officeDocument/2006/relationships/hyperlink" Target="https://mystockmart.ru/shop/maslenka-korovka-s-kryshkoy-17sm-723904826/" TargetMode="External"/><Relationship Id="rId725" Type="http://schemas.openxmlformats.org/officeDocument/2006/relationships/hyperlink" Target="https://mystockmart.ru/shop/salatnik-scandy-olive-14-5sm-2046831819/" TargetMode="External"/><Relationship Id="rId932" Type="http://schemas.openxmlformats.org/officeDocument/2006/relationships/hyperlink" Target="https://mystockmart.ru/product/kastryulya-stark-5-8l/" TargetMode="External"/><Relationship Id="rId1148" Type="http://schemas.openxmlformats.org/officeDocument/2006/relationships/hyperlink" Target="https://mystockmart.ru/shop/blyudo-dlya-zapekaniya-smart-cuisine-carin-pryamougolnoe-34kh25sm/" TargetMode="External"/><Relationship Id="rId1355" Type="http://schemas.openxmlformats.org/officeDocument/2006/relationships/hyperlink" Target="https://mystockmart.ru/product/shchiptsy-na-podstavke-splash/" TargetMode="External"/><Relationship Id="rId1562" Type="http://schemas.openxmlformats.org/officeDocument/2006/relationships/hyperlink" Target="https://mystockmart.ru/shop/nozh-dlya-khleba-aristo-20sm/" TargetMode="External"/><Relationship Id="rId2406" Type="http://schemas.openxmlformats.org/officeDocument/2006/relationships/hyperlink" Target="https://mystockmart.ru/shop/korzina-dlya-belya-vyaz-60l-belyy/" TargetMode="External"/><Relationship Id="rId2613" Type="http://schemas.openxmlformats.org/officeDocument/2006/relationships/hyperlink" Target="https://mystockmart.ru/shop/korzina-nickel-tyemno-seraya-18l-28-5-38-22-2sm-s-kryshkoy/" TargetMode="External"/><Relationship Id="rId1008" Type="http://schemas.openxmlformats.org/officeDocument/2006/relationships/hyperlink" Target="https://mystockmart.ru/shop/blyudo-dlya-zapekaniya-i-vypechki-irresistible-2-1l-30kh21x7sm-ovalnoe/" TargetMode="External"/><Relationship Id="rId1215" Type="http://schemas.openxmlformats.org/officeDocument/2006/relationships/hyperlink" Target="https://mystockmart.ru/shop/konteyner-steklyannyy-purebox-active-neon-mix-kvadratnyy-1220ml/" TargetMode="External"/><Relationship Id="rId1422" Type="http://schemas.openxmlformats.org/officeDocument/2006/relationships/hyperlink" Target="https://mystockmart.ru/shop/press-dlya-chesnoka-estilo/" TargetMode="External"/><Relationship Id="rId2820" Type="http://schemas.openxmlformats.org/officeDocument/2006/relationships/hyperlink" Target="https://mystockmart.ru/shop/nabor-veshalok-universalnykh-neo-orange-42sm-5sht/" TargetMode="External"/><Relationship Id="rId61" Type="http://schemas.openxmlformats.org/officeDocument/2006/relationships/hyperlink" Target="https://mystockmart.ru/shop/stolovyy-nabor-luiz-shartrez-18-predmetov/" TargetMode="External"/><Relationship Id="rId2196" Type="http://schemas.openxmlformats.org/officeDocument/2006/relationships/hyperlink" Target="https://mystockmart.ru/shop/kruzhka-go-colors-400ml/" TargetMode="External"/><Relationship Id="rId168" Type="http://schemas.openxmlformats.org/officeDocument/2006/relationships/hyperlink" Target="https://mystockmart.ru/shop/tarelka-obedennaya-luiz-shartrez-25sm/" TargetMode="External"/><Relationship Id="rId3247" Type="http://schemas.openxmlformats.org/officeDocument/2006/relationships/hyperlink" Target="https://mystockmart.ru/product/chaynaya-para-glorious-blossom-300ml/" TargetMode="External"/><Relationship Id="rId375" Type="http://schemas.openxmlformats.org/officeDocument/2006/relationships/hyperlink" Target="https://mystockmart.ru/shop/salatnik-vicky-terracotta-12sm/" TargetMode="External"/><Relationship Id="rId582" Type="http://schemas.openxmlformats.org/officeDocument/2006/relationships/hyperlink" Target="https://mystockmart.ru/shop/chaynaya-para-aleksandria-220ml/" TargetMode="External"/><Relationship Id="rId2056" Type="http://schemas.openxmlformats.org/officeDocument/2006/relationships/hyperlink" Target="https://mystockmart.ru/shop/stakan-pitevoy-jugs-650ml-miks-tsvetov/" TargetMode="External"/><Relationship Id="rId2263" Type="http://schemas.openxmlformats.org/officeDocument/2006/relationships/hyperlink" Target="https://mystockmart.ru/shop/kruzhka-fitnes-320ml-miks-dekorov-tsvety-1/" TargetMode="External"/><Relationship Id="rId2470" Type="http://schemas.openxmlformats.org/officeDocument/2006/relationships/hyperlink" Target="https://mystockmart.ru/shop/salfetka-multipurpose-viskoznaya-universalnaya-3sht/" TargetMode="External"/><Relationship Id="rId3107" Type="http://schemas.openxmlformats.org/officeDocument/2006/relationships/hyperlink" Target="https://mystockmart.ru/product/konteyner-dlya-khraneniya-line-600ml-zelyenyy-s-klapanom-kvadratnyy/" TargetMode="External"/><Relationship Id="rId3314" Type="http://schemas.openxmlformats.org/officeDocument/2006/relationships/hyperlink" Target="https://mystockmart.ru/product/nabor-chemodanov-3sht-stripe-flx-myatnyy/" TargetMode="External"/><Relationship Id="rId235" Type="http://schemas.openxmlformats.org/officeDocument/2006/relationships/hyperlink" Target="https://mystockmart.ru/product/tarelka-desertnaya-diwali-fusion-19sm/" TargetMode="External"/><Relationship Id="rId442" Type="http://schemas.openxmlformats.org/officeDocument/2006/relationships/hyperlink" Target="https://mystockmart.ru/shop/tarelka-obedennaya-slate-25sm/" TargetMode="External"/><Relationship Id="rId1072" Type="http://schemas.openxmlformats.org/officeDocument/2006/relationships/hyperlink" Target="https://mystockmart.ru/shop/zhyulennitsa-10sm/" TargetMode="External"/><Relationship Id="rId2123" Type="http://schemas.openxmlformats.org/officeDocument/2006/relationships/hyperlink" Target="https://mystockmart.ru/product/french-press-color-wood-sero-zelenyy-1000ml/" TargetMode="External"/><Relationship Id="rId2330" Type="http://schemas.openxmlformats.org/officeDocument/2006/relationships/hyperlink" Target="https://mystockmart.ru/shop/kruzhka-grin-ti-200ml/" TargetMode="External"/><Relationship Id="rId302" Type="http://schemas.openxmlformats.org/officeDocument/2006/relationships/hyperlink" Target="https://mystockmart.ru/product/tarelka-supovaya-kolory-mist-20sm/" TargetMode="External"/><Relationship Id="rId1889" Type="http://schemas.openxmlformats.org/officeDocument/2006/relationships/hyperlink" Target="https://mystockmart.ru/shop/stakan-roman-london-topaz-250ml-nizkiy/" TargetMode="External"/><Relationship Id="rId1749" Type="http://schemas.openxmlformats.org/officeDocument/2006/relationships/hyperlink" Target="https://mystockmart.ru/shop/nabor-iz-3-kh-predmetov-dandy-shtof-1l-2-stakana-dlya-viski-290ml/" TargetMode="External"/><Relationship Id="rId1956" Type="http://schemas.openxmlformats.org/officeDocument/2006/relationships/hyperlink" Target="https://mystockmart.ru/shop/kruzhka-glintveyn-200ml/" TargetMode="External"/><Relationship Id="rId3171" Type="http://schemas.openxmlformats.org/officeDocument/2006/relationships/hyperlink" Target="https://mystockmart.ru/product/nabor-vilok-summer-time-6sht/" TargetMode="External"/><Relationship Id="rId1609" Type="http://schemas.openxmlformats.org/officeDocument/2006/relationships/hyperlink" Target="https://mystockmart.ru/shop/lozhka-chaynaya-bon-appetit-2sht/" TargetMode="External"/><Relationship Id="rId1816" Type="http://schemas.openxmlformats.org/officeDocument/2006/relationships/hyperlink" Target="https://mystockmart.ru/shop/stakan-nizkiy-primary-color-belyy-360ml/" TargetMode="External"/><Relationship Id="rId3031" Type="http://schemas.openxmlformats.org/officeDocument/2006/relationships/hyperlink" Target="https://mystockmart.ru/product/salatnik-fiesta-rozovyy-3l-23-5sm-kruglyy/" TargetMode="External"/><Relationship Id="rId2797" Type="http://schemas.openxmlformats.org/officeDocument/2006/relationships/hyperlink" Target="https://mystockmart.ru/shop/veshalka-dlya-verkhney-odezhdy-s-klipsami-prestige-44sm/" TargetMode="External"/><Relationship Id="rId769" Type="http://schemas.openxmlformats.org/officeDocument/2006/relationships/hyperlink" Target="https://mystockmart.ru/shop/tarelka-obedennaya-laguna-26sm/" TargetMode="External"/><Relationship Id="rId976" Type="http://schemas.openxmlformats.org/officeDocument/2006/relationships/hyperlink" Target="https://mystockmart.ru/shop/kryshka-pyrex-classic-20sm/" TargetMode="External"/><Relationship Id="rId1399" Type="http://schemas.openxmlformats.org/officeDocument/2006/relationships/hyperlink" Target="https://mystockmart.ru/product/shtopor-bosque/" TargetMode="External"/><Relationship Id="rId2657" Type="http://schemas.openxmlformats.org/officeDocument/2006/relationships/hyperlink" Target="https://mystockmart.ru/product/korobka-infinity-4-5l-tyurkuaz/" TargetMode="External"/><Relationship Id="rId629" Type="http://schemas.openxmlformats.org/officeDocument/2006/relationships/hyperlink" Target="https://mystockmart.ru/shop/stolovyy-serviz-imperial-30-predmetov/" TargetMode="External"/><Relationship Id="rId1259" Type="http://schemas.openxmlformats.org/officeDocument/2006/relationships/hyperlink" Target="https://mystockmart.ru/product/konteyner-butterfly-bright-germetichnyy-1-2l-khvoya/" TargetMode="External"/><Relationship Id="rId1466" Type="http://schemas.openxmlformats.org/officeDocument/2006/relationships/hyperlink" Target="https://mystockmart.ru/shop/mat-dlya-vypechki-olive-38kh28sm/" TargetMode="External"/><Relationship Id="rId2864" Type="http://schemas.openxmlformats.org/officeDocument/2006/relationships/hyperlink" Target="https://mystockmart.ru/product/chemodan-triplus-nova-l-siniy-pp-c-dvoynymi-kolesami/" TargetMode="External"/><Relationship Id="rId836" Type="http://schemas.openxmlformats.org/officeDocument/2006/relationships/hyperlink" Target="https://mystockmart.ru/shop/blyudo-madera-noche-31sm-lodochka/" TargetMode="External"/><Relationship Id="rId1119" Type="http://schemas.openxmlformats.org/officeDocument/2006/relationships/hyperlink" Target="https://mystockmart.ru/shop/forma-dlya-zapekaniya-smart-cuisine-wavy-11sm/" TargetMode="External"/><Relationship Id="rId1673" Type="http://schemas.openxmlformats.org/officeDocument/2006/relationships/hyperlink" Target="https://mystockmart.ru/shop/organayzer-na-rakovinu-quick-chyernyy/" TargetMode="External"/><Relationship Id="rId1880" Type="http://schemas.openxmlformats.org/officeDocument/2006/relationships/hyperlink" Target="https://mystockmart.ru/shop/nabor-fuzherov-bokalov-dlya-vina-signatyur-etalon-6sht-350ml/" TargetMode="External"/><Relationship Id="rId2517" Type="http://schemas.openxmlformats.org/officeDocument/2006/relationships/hyperlink" Target="https://mystockmart.ru/shop/salfetki-universalnye-multiuso-46kh36sm-10sht/" TargetMode="External"/><Relationship Id="rId2724" Type="http://schemas.openxmlformats.org/officeDocument/2006/relationships/hyperlink" Target="https://mystockmart.ru/shop/konteyner-aptechka-dorozhnaya-0-8l-s-vkladyshem-170kh108kh78/" TargetMode="External"/><Relationship Id="rId2931" Type="http://schemas.openxmlformats.org/officeDocument/2006/relationships/hyperlink" Target="https://mystockmart.ru/shop/podstavka-dlya-zubnykh-shchetok/" TargetMode="External"/><Relationship Id="rId903" Type="http://schemas.openxmlformats.org/officeDocument/2006/relationships/hyperlink" Target="https://mystockmart.ru/shop/konfetnitsa-bunny-800ml/" TargetMode="External"/><Relationship Id="rId1326" Type="http://schemas.openxmlformats.org/officeDocument/2006/relationships/hyperlink" Target="https://mystockmart.ru/shop/miska-grate-it-5l-s-kryshkoy-3-terki/" TargetMode="External"/><Relationship Id="rId1533" Type="http://schemas.openxmlformats.org/officeDocument/2006/relationships/hyperlink" Target="https://mystockmart.ru/shop/nozh-universalnyy-steel-16sm/" TargetMode="External"/><Relationship Id="rId1740" Type="http://schemas.openxmlformats.org/officeDocument/2006/relationships/hyperlink" Target="https://mystockmart.ru/shop/melnitsa-dlya-spetsiy-spice-steel/" TargetMode="External"/><Relationship Id="rId32" Type="http://schemas.openxmlformats.org/officeDocument/2006/relationships/hyperlink" Target="https://mystockmart.ru/shop/stolovyy-nabor-ambyante-eklips-45predmetov/" TargetMode="External"/><Relationship Id="rId1600" Type="http://schemas.openxmlformats.org/officeDocument/2006/relationships/hyperlink" Target="https://mystockmart.ru/product/nabor-stolovykh-priborov-funny-bunny-3-predmetov/" TargetMode="External"/><Relationship Id="rId3358" Type="http://schemas.openxmlformats.org/officeDocument/2006/relationships/hyperlink" Target="https://mystockmart.ru/product/chemodan-quarts-tyemno-siniy-m-abs/" TargetMode="External"/><Relationship Id="rId279" Type="http://schemas.openxmlformats.org/officeDocument/2006/relationships/hyperlink" Target="https://mystockmart.ru/shop/tarelka-desertnaya-diwali-zorzea-blue-21sm/" TargetMode="External"/><Relationship Id="rId486" Type="http://schemas.openxmlformats.org/officeDocument/2006/relationships/hyperlink" Target="https://mystockmart.ru/shop/nabor-iz-3-kh-salatnikov-kosmos-12-5-sm-17-sm-20-sm/" TargetMode="External"/><Relationship Id="rId693" Type="http://schemas.openxmlformats.org/officeDocument/2006/relationships/hyperlink" Target="https://mystockmart.ru/shop/tarelka-desertnaya-oh-splash-zelenyy-19sm/" TargetMode="External"/><Relationship Id="rId2167" Type="http://schemas.openxmlformats.org/officeDocument/2006/relationships/hyperlink" Target="https://mystockmart.ru/shop/kruzhka-daily-bezhevyy-350ml/" TargetMode="External"/><Relationship Id="rId2374" Type="http://schemas.openxmlformats.org/officeDocument/2006/relationships/hyperlink" Target="https://mystockmart.ru/shop/gladilnaya-doska-stella-klassik-1-122x35sm-fanera/" TargetMode="External"/><Relationship Id="rId2581" Type="http://schemas.openxmlformats.org/officeDocument/2006/relationships/hyperlink" Target="https://mystockmart.ru/shop/konteyner-dlya-musora-s-pedalyu-ramkoy-i-lotkom-essentials-20l-antratsit-seryy/" TargetMode="External"/><Relationship Id="rId3218" Type="http://schemas.openxmlformats.org/officeDocument/2006/relationships/hyperlink" Target="https://mystockmart.ru/product/nabor-stakanov-tulipa-6sht-450ml-vysokikh/" TargetMode="External"/><Relationship Id="rId139" Type="http://schemas.openxmlformats.org/officeDocument/2006/relationships/hyperlink" Target="https://mystockmart.ru/product/tarelka-supovaya-ammonit-21sm/" TargetMode="External"/><Relationship Id="rId346" Type="http://schemas.openxmlformats.org/officeDocument/2006/relationships/hyperlink" Target="https://mystockmart.ru/shop/tarelka-desertnaya-karin-paradayz-blyu-19-5sm/" TargetMode="External"/><Relationship Id="rId553" Type="http://schemas.openxmlformats.org/officeDocument/2006/relationships/hyperlink" Target="https://mystockmart.ru/shop/tarelka-supovaya-fiesta-myatnyy-22sm/" TargetMode="External"/><Relationship Id="rId760" Type="http://schemas.openxmlformats.org/officeDocument/2006/relationships/hyperlink" Target="https://mystockmart.ru/shop/salatnik-twist-medovyy-14sm/" TargetMode="External"/><Relationship Id="rId1183" Type="http://schemas.openxmlformats.org/officeDocument/2006/relationships/hyperlink" Target="https://mystockmart.ru/product/banka-0-25l-s-bugelnym-zamkom/" TargetMode="External"/><Relationship Id="rId1390" Type="http://schemas.openxmlformats.org/officeDocument/2006/relationships/hyperlink" Target="https://mystockmart.ru/shop/lopatka-c-prorezyami-bamboo/" TargetMode="External"/><Relationship Id="rId2027" Type="http://schemas.openxmlformats.org/officeDocument/2006/relationships/hyperlink" Target="https://mystockmart.ru/product/nabor-bokalov-dlya-vina-tulipa-optic-6sht-550ml-411536789/" TargetMode="External"/><Relationship Id="rId2234" Type="http://schemas.openxmlformats.org/officeDocument/2006/relationships/hyperlink" Target="https://mystockmart.ru/shop/kruzhka-s-dobrym-utrom-belaya-320ml/" TargetMode="External"/><Relationship Id="rId2441" Type="http://schemas.openxmlformats.org/officeDocument/2006/relationships/hyperlink" Target="https://mystockmart.ru/shop/paket-vakuumnyy-swed-ploskiy-50kh70sm/" TargetMode="External"/><Relationship Id="rId206" Type="http://schemas.openxmlformats.org/officeDocument/2006/relationships/hyperlink" Target="https://mystockmart.ru/product/salatnik-divali-12sm-1438096765/" TargetMode="External"/><Relationship Id="rId413" Type="http://schemas.openxmlformats.org/officeDocument/2006/relationships/hyperlink" Target="https://mystockmart.ru/shop/salatnik-pikant-16-5sm/" TargetMode="External"/><Relationship Id="rId1043" Type="http://schemas.openxmlformats.org/officeDocument/2006/relationships/hyperlink" Target="https://mystockmart.ru/shop/blyudo-kvadratnoe-smart-cooking-25x21sm/" TargetMode="External"/><Relationship Id="rId620" Type="http://schemas.openxmlformats.org/officeDocument/2006/relationships/hyperlink" Target="https://mystockmart.ru/shop/salatnik-dinner-in-paris-14sm/" TargetMode="External"/><Relationship Id="rId1250" Type="http://schemas.openxmlformats.org/officeDocument/2006/relationships/hyperlink" Target="https://mystockmart.ru/product/konteyner-pryamougolnyy-flexo-1-9l/" TargetMode="External"/><Relationship Id="rId2301" Type="http://schemas.openxmlformats.org/officeDocument/2006/relationships/hyperlink" Target="https://mystockmart.ru/shop/chaynyy-nabor-idilliya-lilak-12-predmetov/" TargetMode="External"/><Relationship Id="rId1110" Type="http://schemas.openxmlformats.org/officeDocument/2006/relationships/hyperlink" Target="https://mystockmart.ru/shop/forma-dlya-maffinov-grace-6sht/" TargetMode="External"/><Relationship Id="rId1927" Type="http://schemas.openxmlformats.org/officeDocument/2006/relationships/hyperlink" Target="https://mystockmart.ru/shop/stakan-romb-topaz-310ml-nizkiy/" TargetMode="External"/><Relationship Id="rId3075" Type="http://schemas.openxmlformats.org/officeDocument/2006/relationships/hyperlink" Target="https://mystockmart.ru/product/blyudo-dlya-zapekaniya-i-vypechki-o-cuisine-30x21kh6sm-2-2l-ovalnoe/" TargetMode="External"/><Relationship Id="rId3282" Type="http://schemas.openxmlformats.org/officeDocument/2006/relationships/hyperlink" Target="https://mystockmart.ru/product/gubka-s-enzimami-profilirovannaya-pro-clean-3-sht/" TargetMode="External"/><Relationship Id="rId2091" Type="http://schemas.openxmlformats.org/officeDocument/2006/relationships/hyperlink" Target="https://mystockmart.ru/product/forma-dlya-lda-strong-4-yacheyki-cherepa-chyernye/" TargetMode="External"/><Relationship Id="rId3142" Type="http://schemas.openxmlformats.org/officeDocument/2006/relationships/hyperlink" Target="https://mystockmart.ru/product/konteyner-pishchevoy-trendbox-seryy-3-sektsii-s-kryshkoy-pryamougolnyy/" TargetMode="External"/><Relationship Id="rId270" Type="http://schemas.openxmlformats.org/officeDocument/2006/relationships/hyperlink" Target="https://mystockmart.ru/product/tarelka-desertnaya-diwali-zorzea-granit-21sm/" TargetMode="External"/><Relationship Id="rId3002" Type="http://schemas.openxmlformats.org/officeDocument/2006/relationships/hyperlink" Target="https://mystockmart.ru/product/salatnik-colors-biryuzovyy-14sm/" TargetMode="External"/><Relationship Id="rId130" Type="http://schemas.openxmlformats.org/officeDocument/2006/relationships/hyperlink" Target="https://mystockmart.ru/shop/salatnik-shelz-18sm/" TargetMode="External"/><Relationship Id="rId2768" Type="http://schemas.openxmlformats.org/officeDocument/2006/relationships/hyperlink" Target="https://mystockmart.ru/product/veshalka-dlya-verkhney-odezhdy-neo-matte-blue-45sm/" TargetMode="External"/><Relationship Id="rId2975" Type="http://schemas.openxmlformats.org/officeDocument/2006/relationships/hyperlink" Target="https://mystockmart.ru/product/tarelka-dlya-steyka-evolutions-solutions-30x26-sm/" TargetMode="External"/><Relationship Id="rId947" Type="http://schemas.openxmlformats.org/officeDocument/2006/relationships/hyperlink" Target="https://mystockmart.ru/product/kastryulya-brina-3-5l/" TargetMode="External"/><Relationship Id="rId1577" Type="http://schemas.openxmlformats.org/officeDocument/2006/relationships/hyperlink" Target="https://mystockmart.ru/shop/razdelochnaya-doska-bamboo-curve-28x14x1-5sm/" TargetMode="External"/><Relationship Id="rId1784" Type="http://schemas.openxmlformats.org/officeDocument/2006/relationships/hyperlink" Target="https://mystockmart.ru/product/nabor-bokalov-dlya-vina-rendez-vous-4sht-250ml/" TargetMode="External"/><Relationship Id="rId1991" Type="http://schemas.openxmlformats.org/officeDocument/2006/relationships/hyperlink" Target="https://mystockmart.ru/shop/stopka-kristal-50ml/" TargetMode="External"/><Relationship Id="rId2628" Type="http://schemas.openxmlformats.org/officeDocument/2006/relationships/hyperlink" Target="https://mystockmart.ru/shop/korzina-dlya-khraneniya-diamond-tyemno-seraya-20kh30kh7sm/" TargetMode="External"/><Relationship Id="rId2835" Type="http://schemas.openxmlformats.org/officeDocument/2006/relationships/hyperlink" Target="https://mystockmart.ru/shop/veshalka-dlya-galstukov-eva-black/" TargetMode="External"/><Relationship Id="rId76" Type="http://schemas.openxmlformats.org/officeDocument/2006/relationships/hyperlink" Target="https://mystockmart.ru/product/tarelka-obedennaya-trianon-24-5sm-199991966/" TargetMode="External"/><Relationship Id="rId807" Type="http://schemas.openxmlformats.org/officeDocument/2006/relationships/hyperlink" Target="https://mystockmart.ru/shop/kruzhka-peonia-360ml/" TargetMode="External"/><Relationship Id="rId1437" Type="http://schemas.openxmlformats.org/officeDocument/2006/relationships/hyperlink" Target="https://mystockmart.ru/shop/venchik-lime/" TargetMode="External"/><Relationship Id="rId1644" Type="http://schemas.openxmlformats.org/officeDocument/2006/relationships/hyperlink" Target="https://mystockmart.ru/shop/lozhka-stolovaya-istanbul-2sht/" TargetMode="External"/><Relationship Id="rId1851" Type="http://schemas.openxmlformats.org/officeDocument/2006/relationships/hyperlink" Target="https://mystockmart.ru/shop/nabor-ryumok-domino-6sht-65ml/" TargetMode="External"/><Relationship Id="rId2902" Type="http://schemas.openxmlformats.org/officeDocument/2006/relationships/hyperlink" Target="https://mystockmart.ru/shop/ershik-dlya-unitaza-static-loc/" TargetMode="External"/><Relationship Id="rId1504" Type="http://schemas.openxmlformats.org/officeDocument/2006/relationships/hyperlink" Target="https://mystockmart.ru/shop/doska-razdelochnaya-chef-s-select-35kh28sm/" TargetMode="External"/><Relationship Id="rId1711" Type="http://schemas.openxmlformats.org/officeDocument/2006/relationships/hyperlink" Target="https://mystockmart.ru/shop/servirovochnaya-salfetka-whiteweave-pletenaya-belaya-38sm/" TargetMode="External"/><Relationship Id="rId597" Type="http://schemas.openxmlformats.org/officeDocument/2006/relationships/hyperlink" Target="https://mystockmart.ru/shop/tarelka-supovaya-moonlight-23sm/" TargetMode="External"/><Relationship Id="rId2278" Type="http://schemas.openxmlformats.org/officeDocument/2006/relationships/hyperlink" Target="https://mystockmart.ru/shop/kruzhka-zeli-290ml/" TargetMode="External"/><Relationship Id="rId2485" Type="http://schemas.openxmlformats.org/officeDocument/2006/relationships/hyperlink" Target="https://mystockmart.ru/product/perchatki-nitrile-guard-odnorazovye-nitrilovye-m-l-40sht/" TargetMode="External"/><Relationship Id="rId3329" Type="http://schemas.openxmlformats.org/officeDocument/2006/relationships/hyperlink" Target="https://mystockmart.ru/product/chemodan-business-qa-siniy-54sm/" TargetMode="External"/><Relationship Id="rId457" Type="http://schemas.openxmlformats.org/officeDocument/2006/relationships/hyperlink" Target="https://mystockmart.ru/shop/tarelka-dlya-podachi-frends-taym-tyurkuaz-17sm/" TargetMode="External"/><Relationship Id="rId1087" Type="http://schemas.openxmlformats.org/officeDocument/2006/relationships/hyperlink" Target="https://mystockmart.ru/shop/forma-dlya-zapekaniya-stone-38kh24kh7sm-pryamougolnaya/" TargetMode="External"/><Relationship Id="rId1294" Type="http://schemas.openxmlformats.org/officeDocument/2006/relationships/hyperlink" Target="https://mystockmart.ru/shop/konteyner-dlya-shashlyka-bbq-party-6-5l/" TargetMode="External"/><Relationship Id="rId2138" Type="http://schemas.openxmlformats.org/officeDocument/2006/relationships/hyperlink" Target="https://mystockmart.ru/shop/termobokal-duos-270ml/" TargetMode="External"/><Relationship Id="rId2692" Type="http://schemas.openxmlformats.org/officeDocument/2006/relationships/hyperlink" Target="https://mystockmart.ru/shop/korzinka-dlya-khraneniya-skladnaya-cassa-xs-zelyenaya-0-66l/" TargetMode="External"/><Relationship Id="rId664" Type="http://schemas.openxmlformats.org/officeDocument/2006/relationships/hyperlink" Target="https://mystockmart.ru/shop/tarelka-obedennaya-rock-white-26sm/" TargetMode="External"/><Relationship Id="rId871" Type="http://schemas.openxmlformats.org/officeDocument/2006/relationships/hyperlink" Target="https://mystockmart.ru/shop/nabor-dlya-zavtraka-baleriny-3pr/" TargetMode="External"/><Relationship Id="rId2345" Type="http://schemas.openxmlformats.org/officeDocument/2006/relationships/hyperlink" Target="https://mystockmart.ru/shop/chaynaya-para-leopard-220ml/" TargetMode="External"/><Relationship Id="rId2552" Type="http://schemas.openxmlformats.org/officeDocument/2006/relationships/hyperlink" Target="https://mystockmart.ru/shop/kryshka-vedra-10l/" TargetMode="External"/><Relationship Id="rId317" Type="http://schemas.openxmlformats.org/officeDocument/2006/relationships/hyperlink" Target="https://mystockmart.ru/shop/tarelka-supovaya-arty-pink-quartz-20sm/" TargetMode="External"/><Relationship Id="rId524" Type="http://schemas.openxmlformats.org/officeDocument/2006/relationships/hyperlink" Target="https://mystockmart.ru/shop/tarelka-supovaya-la-belle-vie-21-8sm/" TargetMode="External"/><Relationship Id="rId731" Type="http://schemas.openxmlformats.org/officeDocument/2006/relationships/hyperlink" Target="https://mystockmart.ru/shop/salatnik-scandy-cappuccino-14-5sm-632668545/" TargetMode="External"/><Relationship Id="rId1154" Type="http://schemas.openxmlformats.org/officeDocument/2006/relationships/hyperlink" Target="https://mystockmart.ru/product/banka-dlya-produktov-striped-1l-s-kryshkoy/" TargetMode="External"/><Relationship Id="rId1361" Type="http://schemas.openxmlformats.org/officeDocument/2006/relationships/hyperlink" Target="https://mystockmart.ru/shop/shumovka-leroy/" TargetMode="External"/><Relationship Id="rId2205" Type="http://schemas.openxmlformats.org/officeDocument/2006/relationships/hyperlink" Target="https://mystockmart.ru/shop/kruzhka-mint-beige-400ml-1265371054/" TargetMode="External"/><Relationship Id="rId2412" Type="http://schemas.openxmlformats.org/officeDocument/2006/relationships/hyperlink" Target="https://mystockmart.ru/shop/korzina-dlya-belya-rattan-style-40l-temno-korichnevaya/" TargetMode="External"/><Relationship Id="rId1014" Type="http://schemas.openxmlformats.org/officeDocument/2006/relationships/hyperlink" Target="https://mystockmart.ru/shop/blyudo-pyrex-irresistible-39kh27sm-ovalnoe-s-reshetkoy/" TargetMode="External"/><Relationship Id="rId1221" Type="http://schemas.openxmlformats.org/officeDocument/2006/relationships/hyperlink" Target="https://mystockmart.ru/shop/konteyner-steklyannyy-keep-n-box-pryamougolnyy-1970ml/" TargetMode="External"/><Relationship Id="rId3186" Type="http://schemas.openxmlformats.org/officeDocument/2006/relationships/hyperlink" Target="https://mystockmart.ru/product/nabor-fuzherov-dlya-shampanskogo-serena-line-2sht-200ml/" TargetMode="External"/><Relationship Id="rId3046" Type="http://schemas.openxmlformats.org/officeDocument/2006/relationships/hyperlink" Target="https://mystockmart.ru/product/skovoroda-greystone-28sm/" TargetMode="External"/><Relationship Id="rId3253" Type="http://schemas.openxmlformats.org/officeDocument/2006/relationships/hyperlink" Target="https://mystockmart.ru/product/kruzhka-flowers-s-kryshkoy-i-filtrom-360ml/" TargetMode="External"/><Relationship Id="rId174" Type="http://schemas.openxmlformats.org/officeDocument/2006/relationships/hyperlink" Target="https://mystockmart.ru/shop/salatnik-luiz-london-topaz-12sm/" TargetMode="External"/><Relationship Id="rId381" Type="http://schemas.openxmlformats.org/officeDocument/2006/relationships/hyperlink" Target="https://mystockmart.ru/shop/tarelka-desertnaya-ambiante-oranzh-19sm/" TargetMode="External"/><Relationship Id="rId2062" Type="http://schemas.openxmlformats.org/officeDocument/2006/relationships/hyperlink" Target="https://mystockmart.ru/shop/nabor-pitevoy-brayton-13pr/" TargetMode="External"/><Relationship Id="rId3113" Type="http://schemas.openxmlformats.org/officeDocument/2006/relationships/hyperlink" Target="https://mystockmart.ru/product/emkost-dlya-morozilki-foodkeeper-4l-pryamougolnaya-1678314778/" TargetMode="External"/><Relationship Id="rId241" Type="http://schemas.openxmlformats.org/officeDocument/2006/relationships/hyperlink" Target="https://mystockmart.ru/shop/tarelka-supovaya-divali-layt-tyurkuaz-20sm/" TargetMode="External"/><Relationship Id="rId3320" Type="http://schemas.openxmlformats.org/officeDocument/2006/relationships/hyperlink" Target="https://mystockmart.ru/product/chemodan-l-32-5-50-5-76-stripe-flx-arriva-myatnyy/" TargetMode="External"/><Relationship Id="rId2879" Type="http://schemas.openxmlformats.org/officeDocument/2006/relationships/hyperlink" Target="https://mystockmart.ru/shop/taburet-nika-ekonom-2-kruglyy-slonovaya-kost/" TargetMode="External"/><Relationship Id="rId101" Type="http://schemas.openxmlformats.org/officeDocument/2006/relationships/hyperlink" Target="https://mystockmart.ru/shop/salatnik-direktor-belyy-24sm/" TargetMode="External"/><Relationship Id="rId1688" Type="http://schemas.openxmlformats.org/officeDocument/2006/relationships/hyperlink" Target="https://mystockmart.ru/shop/mat-na-stol-beige-38sm/" TargetMode="External"/><Relationship Id="rId1895" Type="http://schemas.openxmlformats.org/officeDocument/2006/relationships/hyperlink" Target="https://mystockmart.ru/shop/nabor-fuzherov-dlya-shampanskogo-elegans-2sht-170ml/" TargetMode="External"/><Relationship Id="rId2739" Type="http://schemas.openxmlformats.org/officeDocument/2006/relationships/hyperlink" Target="https://mystockmart.ru/shop/korobka-novyy-god-5-5l/" TargetMode="External"/><Relationship Id="rId2946" Type="http://schemas.openxmlformats.org/officeDocument/2006/relationships/hyperlink" Target="https://mystockmart.ru/product/tarelka-supovaya-flore-20sm/" TargetMode="External"/><Relationship Id="rId918" Type="http://schemas.openxmlformats.org/officeDocument/2006/relationships/hyperlink" Target="https://mystockmart.ru/product/skovoroda-hybrid-26sm/" TargetMode="External"/><Relationship Id="rId1548" Type="http://schemas.openxmlformats.org/officeDocument/2006/relationships/hyperlink" Target="https://mystockmart.ru/shop/nozh-povarskoy-stone-20sm/" TargetMode="External"/><Relationship Id="rId1755" Type="http://schemas.openxmlformats.org/officeDocument/2006/relationships/hyperlink" Target="https://mystockmart.ru/shop/dekanter-tulipa-1-5l/" TargetMode="External"/><Relationship Id="rId1408" Type="http://schemas.openxmlformats.org/officeDocument/2006/relationships/hyperlink" Target="https://mystockmart.ru/shop/venchik-estilo/" TargetMode="External"/><Relationship Id="rId1962" Type="http://schemas.openxmlformats.org/officeDocument/2006/relationships/hyperlink" Target="https://mystockmart.ru/shop/stakan-gladkiy-vysokiy-280ml-lak-miks/" TargetMode="External"/><Relationship Id="rId2806" Type="http://schemas.openxmlformats.org/officeDocument/2006/relationships/hyperlink" Target="https://mystockmart.ru/shop/veshalka-dlya-verkhney-odezhdy-geometry/" TargetMode="External"/><Relationship Id="rId47" Type="http://schemas.openxmlformats.org/officeDocument/2006/relationships/hyperlink" Target="https://mystockmart.ru/shop/stolovyy-nabor-karin-cherno-belyy-30-predmetov/" TargetMode="External"/><Relationship Id="rId1615" Type="http://schemas.openxmlformats.org/officeDocument/2006/relationships/hyperlink" Target="https://mystockmart.ru/shop/vilka-stolovaya-rock-black-2sht/" TargetMode="External"/><Relationship Id="rId1822" Type="http://schemas.openxmlformats.org/officeDocument/2006/relationships/hyperlink" Target="https://mystockmart.ru/shop/nabor-stakanov-vremya-degustatsiy-kokteyli-so-ldom-570ml-4sht/" TargetMode="External"/><Relationship Id="rId2389" Type="http://schemas.openxmlformats.org/officeDocument/2006/relationships/hyperlink" Target="https://mystockmart.ru/shop/sushilka-dlya-belya-nika-sbp1-serebro-18m/" TargetMode="External"/><Relationship Id="rId2596" Type="http://schemas.openxmlformats.org/officeDocument/2006/relationships/hyperlink" Target="https://mystockmart.ru/shop/konteyner-pedalnyy-dlya-musora-20l/" TargetMode="External"/><Relationship Id="rId568" Type="http://schemas.openxmlformats.org/officeDocument/2006/relationships/hyperlink" Target="https://mystockmart.ru/shop/salatnik-fiesta-belyy-15sm/" TargetMode="External"/><Relationship Id="rId775" Type="http://schemas.openxmlformats.org/officeDocument/2006/relationships/hyperlink" Target="https://mystockmart.ru/shop/chaynyy-nabor-laguna-4-predmeta-350ml/" TargetMode="External"/><Relationship Id="rId982" Type="http://schemas.openxmlformats.org/officeDocument/2006/relationships/hyperlink" Target="https://mystockmart.ru/shop/kryshka-pyrex-classic-28sm/" TargetMode="External"/><Relationship Id="rId1198" Type="http://schemas.openxmlformats.org/officeDocument/2006/relationships/hyperlink" Target="https://mystockmart.ru/shop/banka-premium-0-3l-s-germetichnoy-kryshkoy/" TargetMode="External"/><Relationship Id="rId2249" Type="http://schemas.openxmlformats.org/officeDocument/2006/relationships/hyperlink" Target="https://mystockmart.ru/product/kruzhka-fitnes-speys-320ml/" TargetMode="External"/><Relationship Id="rId2456" Type="http://schemas.openxmlformats.org/officeDocument/2006/relationships/hyperlink" Target="https://mystockmart.ru/shop/konteyner-dlya-stiralnogo-poroshka-smart-8-5l-prozrachnyy/" TargetMode="External"/><Relationship Id="rId2663" Type="http://schemas.openxmlformats.org/officeDocument/2006/relationships/hyperlink" Target="https://mystockmart.ru/shop/korobka-infinity-11l-temno-seraya/" TargetMode="External"/><Relationship Id="rId2870" Type="http://schemas.openxmlformats.org/officeDocument/2006/relationships/hyperlink" Target="https://mystockmart.ru/shop/podushka-dekorativnaya-volny/" TargetMode="External"/><Relationship Id="rId428" Type="http://schemas.openxmlformats.org/officeDocument/2006/relationships/hyperlink" Target="https://mystockmart.ru/shop/salatnik-svit-impreshn-12sm/" TargetMode="External"/><Relationship Id="rId635" Type="http://schemas.openxmlformats.org/officeDocument/2006/relationships/hyperlink" Target="https://mystockmart.ru/product/tarelka-obedennaya-nordic-24-8sm/" TargetMode="External"/><Relationship Id="rId842" Type="http://schemas.openxmlformats.org/officeDocument/2006/relationships/hyperlink" Target="https://mystockmart.ru/shop/tarelka-obedennaya-simpatiya-25sm/" TargetMode="External"/><Relationship Id="rId1058" Type="http://schemas.openxmlformats.org/officeDocument/2006/relationships/hyperlink" Target="https://mystockmart.ru/shop/blyudo-s-kryshkoy-cook-store-25x22x7sm-2-2l-kvadratnoe/" TargetMode="External"/><Relationship Id="rId1265" Type="http://schemas.openxmlformats.org/officeDocument/2006/relationships/hyperlink" Target="https://mystockmart.ru/product/konteyner-butterfly-bright-germetichnyy-1-2l-krasnyy/" TargetMode="External"/><Relationship Id="rId1472" Type="http://schemas.openxmlformats.org/officeDocument/2006/relationships/hyperlink" Target="https://mystockmart.ru/shop/mat-dlya-vypechki-apricot-38kh28sm/" TargetMode="External"/><Relationship Id="rId2109" Type="http://schemas.openxmlformats.org/officeDocument/2006/relationships/hyperlink" Target="https://mystockmart.ru/shop/chaynik-scandinavia-2-5l/" TargetMode="External"/><Relationship Id="rId2316" Type="http://schemas.openxmlformats.org/officeDocument/2006/relationships/hyperlink" Target="https://mystockmart.ru/shop/kruzhka-chaynaya-vertikal-grafit-320ml/" TargetMode="External"/><Relationship Id="rId2523" Type="http://schemas.openxmlformats.org/officeDocument/2006/relationships/hyperlink" Target="https://mystockmart.ru/shop/nabor-dlya-uborki-full-action-system-x-tra/" TargetMode="External"/><Relationship Id="rId2730" Type="http://schemas.openxmlformats.org/officeDocument/2006/relationships/hyperlink" Target="https://mystockmart.ru/shop/yashchik-profi-25l-410kh295kh312/" TargetMode="External"/><Relationship Id="rId702" Type="http://schemas.openxmlformats.org/officeDocument/2006/relationships/hyperlink" Target="https://mystockmart.ru/shop/tarelka-obedennaya-drops-rozovyy-24-8sm/" TargetMode="External"/><Relationship Id="rId1125" Type="http://schemas.openxmlformats.org/officeDocument/2006/relationships/hyperlink" Target="https://mystockmart.ru/shop/blyudo-dlya-zapekaniya-smart-cuisine-wavy-ovalnoe-32x20sm/" TargetMode="External"/><Relationship Id="rId1332" Type="http://schemas.openxmlformats.org/officeDocument/2006/relationships/hyperlink" Target="https://mystockmart.ru/shop/miska-vintazh-2-7l/" TargetMode="External"/><Relationship Id="rId3297" Type="http://schemas.openxmlformats.org/officeDocument/2006/relationships/hyperlink" Target="https://mystockmart.ru/shop/korzina-universalnaya-rattan-style-box-m-temno-korichnevaya/" TargetMode="External"/><Relationship Id="rId3157" Type="http://schemas.openxmlformats.org/officeDocument/2006/relationships/hyperlink" Target="https://mystockmart.ru/product/nozh-universalnyy-kuro-15sm-temno-seryy/" TargetMode="External"/><Relationship Id="rId285" Type="http://schemas.openxmlformats.org/officeDocument/2006/relationships/hyperlink" Target="https://mystockmart.ru/product/tarelka-supovaya-diwali-flerish-20sm/" TargetMode="External"/><Relationship Id="rId3364" Type="http://schemas.openxmlformats.org/officeDocument/2006/relationships/hyperlink" Target="https://mystockmart.ru/product/nabor-chemodanov-new-york-seryy-khaki-3sht-neylon/" TargetMode="External"/><Relationship Id="rId492" Type="http://schemas.openxmlformats.org/officeDocument/2006/relationships/hyperlink" Target="https://mystockmart.ru/shop/salatnik-arkadiya-10sm/" TargetMode="External"/><Relationship Id="rId2173" Type="http://schemas.openxmlformats.org/officeDocument/2006/relationships/hyperlink" Target="https://mystockmart.ru/shop/kruzhka-twist-grozovoe-nebo-360ml/" TargetMode="External"/><Relationship Id="rId2380" Type="http://schemas.openxmlformats.org/officeDocument/2006/relationships/hyperlink" Target="https://mystockmart.ru/shop/chekhol-dlya-gladilnoy-doski-nika-125kh45sm-s-porolonom-antiprigarnyy/" TargetMode="External"/><Relationship Id="rId3017" Type="http://schemas.openxmlformats.org/officeDocument/2006/relationships/hyperlink" Target="https://mystockmart.ru/product/nabor-iz-2-tarelok-21sm-1140361574/" TargetMode="External"/><Relationship Id="rId3224" Type="http://schemas.openxmlformats.org/officeDocument/2006/relationships/hyperlink" Target="https://mystockmart.ru/product/nabor-fuzherov-dlya-shampanskogo-claudia-6sht-180ml/" TargetMode="External"/><Relationship Id="rId145" Type="http://schemas.openxmlformats.org/officeDocument/2006/relationships/hyperlink" Target="https://mystockmart.ru/shop/tarelka-supovaya-lui-xv-layt-blyu-22sm/" TargetMode="External"/><Relationship Id="rId352" Type="http://schemas.openxmlformats.org/officeDocument/2006/relationships/hyperlink" Target="https://mystockmart.ru/shop/salatnik-brashmaniya-layt-blyu-13sm/" TargetMode="External"/><Relationship Id="rId2033" Type="http://schemas.openxmlformats.org/officeDocument/2006/relationships/hyperlink" Target="https://mystockmart.ru/shop/nabor-stakanov-umma-6sht-440ml/" TargetMode="External"/><Relationship Id="rId2240" Type="http://schemas.openxmlformats.org/officeDocument/2006/relationships/hyperlink" Target="https://mystockmart.ru/shop/nabor-kruzhek-opal-6sht-250ml/" TargetMode="External"/><Relationship Id="rId212" Type="http://schemas.openxmlformats.org/officeDocument/2006/relationships/hyperlink" Target="https://mystockmart.ru/shop/blyudo-glubokoe-divali-18sm/" TargetMode="External"/><Relationship Id="rId1799" Type="http://schemas.openxmlformats.org/officeDocument/2006/relationships/hyperlink" Target="https://mystockmart.ru/product/nabor-fuzherov-bokalov-dlya-vina-vayn-emoushen-350ml-4sht/" TargetMode="External"/><Relationship Id="rId2100" Type="http://schemas.openxmlformats.org/officeDocument/2006/relationships/hyperlink" Target="https://mystockmart.ru/shop/shtopor-krasnyy-metallik-23sm-viva-chrome/" TargetMode="External"/><Relationship Id="rId1659" Type="http://schemas.openxmlformats.org/officeDocument/2006/relationships/hyperlink" Target="https://mystockmart.ru/shop/lotok-dlya-stolovykh-priborov-42-3kh38-5kh4-7sm/" TargetMode="External"/><Relationship Id="rId1866" Type="http://schemas.openxmlformats.org/officeDocument/2006/relationships/hyperlink" Target="https://mystockmart.ru/shop/nabor-fuzherov-bokalov-dlya-vina-allegress-4sht-550ml/" TargetMode="External"/><Relationship Id="rId2917" Type="http://schemas.openxmlformats.org/officeDocument/2006/relationships/hyperlink" Target="https://mystockmart.ru/shop/mylnitsa-keramicheskaya-polaris-juwel-silver/" TargetMode="External"/><Relationship Id="rId3081" Type="http://schemas.openxmlformats.org/officeDocument/2006/relationships/hyperlink" Target="https://mystockmart.ru/product/protiven-ploskiy-38kh25sm/" TargetMode="External"/><Relationship Id="rId1519" Type="http://schemas.openxmlformats.org/officeDocument/2006/relationships/hyperlink" Target="https://mystockmart.ru/shop/nozh-dlya-fruktov-marble-9sm/" TargetMode="External"/><Relationship Id="rId1726" Type="http://schemas.openxmlformats.org/officeDocument/2006/relationships/hyperlink" Target="https://mystockmart.ru/product/podnos-pryamougolnyy-stone-zelenyy-33kh26sm/" TargetMode="External"/><Relationship Id="rId1933" Type="http://schemas.openxmlformats.org/officeDocument/2006/relationships/hyperlink" Target="https://mystockmart.ru/product/stakan-novaya-amerika-350ml-vysokiy-miks-tsvetov/" TargetMode="External"/><Relationship Id="rId18" Type="http://schemas.openxmlformats.org/officeDocument/2006/relationships/hyperlink" Target="https://mystockmart.ru/shop/stolovyy-nabor-simple-trompette-rose-30-predmetov/" TargetMode="External"/><Relationship Id="rId679" Type="http://schemas.openxmlformats.org/officeDocument/2006/relationships/hyperlink" Target="https://mystockmart.ru/product/blyudo-ovalnoe-stone-skyline-31sm/" TargetMode="External"/><Relationship Id="rId886" Type="http://schemas.openxmlformats.org/officeDocument/2006/relationships/hyperlink" Target="https://mystockmart.ru/shop/tarelka-obedennaya-service-23-5sm-kruglaya-miks-tsvetov/" TargetMode="External"/><Relationship Id="rId2567" Type="http://schemas.openxmlformats.org/officeDocument/2006/relationships/hyperlink" Target="https://mystockmart.ru/shop/shchetka-utyug-malaya/" TargetMode="External"/><Relationship Id="rId2774" Type="http://schemas.openxmlformats.org/officeDocument/2006/relationships/hyperlink" Target="https://mystockmart.ru/shop/veshalka-dlya-verkhney-odezhdy-classic-44sm/" TargetMode="External"/><Relationship Id="rId2" Type="http://schemas.openxmlformats.org/officeDocument/2006/relationships/hyperlink" Target="https://mystockmart.ru/product/nabor-stolovyy-apy-paradise-blue-18-predmetov-6-person/" TargetMode="External"/><Relationship Id="rId539" Type="http://schemas.openxmlformats.org/officeDocument/2006/relationships/hyperlink" Target="https://mystockmart.ru/shop/tarelka-supovaya-flora-20sm/" TargetMode="External"/><Relationship Id="rId746" Type="http://schemas.openxmlformats.org/officeDocument/2006/relationships/hyperlink" Target="https://mystockmart.ru/shop/tarelka-supovaya-daily-bezhevyy-18sm/" TargetMode="External"/><Relationship Id="rId1169" Type="http://schemas.openxmlformats.org/officeDocument/2006/relationships/hyperlink" Target="https://mystockmart.ru/shop/banka-dlya-khraneniya-sypuchikh-produktov-lina-470ml/" TargetMode="External"/><Relationship Id="rId1376" Type="http://schemas.openxmlformats.org/officeDocument/2006/relationships/hyperlink" Target="https://mystockmart.ru/shop/lopatka-shpatel-pekarskaya-olive/" TargetMode="External"/><Relationship Id="rId1583" Type="http://schemas.openxmlformats.org/officeDocument/2006/relationships/hyperlink" Target="https://mystockmart.ru/shop/doska-razdelochnaya-fiber-23x30sm-s-nozhetochkoy/" TargetMode="External"/><Relationship Id="rId2427" Type="http://schemas.openxmlformats.org/officeDocument/2006/relationships/hyperlink" Target="https://mystockmart.ru/shop/korzina-dlya-belya-rattan-slonovaya-kost-55l/" TargetMode="External"/><Relationship Id="rId2981" Type="http://schemas.openxmlformats.org/officeDocument/2006/relationships/hyperlink" Target="https://mystockmart.ru/product/shubnitsa-graniti-33sm/" TargetMode="External"/><Relationship Id="rId953" Type="http://schemas.openxmlformats.org/officeDocument/2006/relationships/hyperlink" Target="https://mystockmart.ru/shop/nabor-kukhonnoy-posudy-optima-4pr/" TargetMode="External"/><Relationship Id="rId1029" Type="http://schemas.openxmlformats.org/officeDocument/2006/relationships/hyperlink" Target="https://mystockmart.ru/shop/blyudo-ovalnoe-o-cuisine-35x24sm/" TargetMode="External"/><Relationship Id="rId1236" Type="http://schemas.openxmlformats.org/officeDocument/2006/relationships/hyperlink" Target="https://mystockmart.ru/shop/konteyner-dlya-zamorozki-alaska-3-5l-fioletovyy/" TargetMode="External"/><Relationship Id="rId1790" Type="http://schemas.openxmlformats.org/officeDocument/2006/relationships/hyperlink" Target="https://mystockmart.ru/shop/nabor-bokalov-dlya-vina-ultime-6sht-280ml/" TargetMode="External"/><Relationship Id="rId2634" Type="http://schemas.openxmlformats.org/officeDocument/2006/relationships/hyperlink" Target="https://mystockmart.ru/shop/korzina-diamond-latte-18-3kh14kh7sm-s-ruchkami/" TargetMode="External"/><Relationship Id="rId2841" Type="http://schemas.openxmlformats.org/officeDocument/2006/relationships/hyperlink" Target="https://mystockmart.ru/shop/nabor-detskikh-veshalok-30sm-4sht/" TargetMode="External"/><Relationship Id="rId82" Type="http://schemas.openxmlformats.org/officeDocument/2006/relationships/hyperlink" Target="https://mystockmart.ru/shop/salatnik-trianon-16sm/" TargetMode="External"/><Relationship Id="rId606" Type="http://schemas.openxmlformats.org/officeDocument/2006/relationships/hyperlink" Target="https://mystockmart.ru/shop/salatnik-dynasty-14sm/" TargetMode="External"/><Relationship Id="rId813" Type="http://schemas.openxmlformats.org/officeDocument/2006/relationships/hyperlink" Target="https://mystockmart.ru/shop/kruzhka-wild-botanicals-320ml/" TargetMode="External"/><Relationship Id="rId1443" Type="http://schemas.openxmlformats.org/officeDocument/2006/relationships/hyperlink" Target="https://mystockmart.ru/shop/kartofelemyalka-scandinavia/" TargetMode="External"/><Relationship Id="rId1650" Type="http://schemas.openxmlformats.org/officeDocument/2006/relationships/hyperlink" Target="https://mystockmart.ru/shop/nozh-stolovyy-pyramid/" TargetMode="External"/><Relationship Id="rId2701" Type="http://schemas.openxmlformats.org/officeDocument/2006/relationships/hyperlink" Target="https://mystockmart.ru/shop/korzinka-loft-3-8l-295kh185kh105mm-s-kryshkoy-seraya/" TargetMode="External"/><Relationship Id="rId1303" Type="http://schemas.openxmlformats.org/officeDocument/2006/relationships/hyperlink" Target="https://mystockmart.ru/shop/nabor-dlya-piknika-picnic-zelyenyy/" TargetMode="External"/><Relationship Id="rId1510" Type="http://schemas.openxmlformats.org/officeDocument/2006/relationships/hyperlink" Target="https://mystockmart.ru/shop/nozh-dlya-steyka-scandinavia-13sm/" TargetMode="External"/><Relationship Id="rId3268" Type="http://schemas.openxmlformats.org/officeDocument/2006/relationships/hyperlink" Target="https://mystockmart.ru/product/gubka-pur-clean-iz-tsellyulozy-2sht/" TargetMode="External"/><Relationship Id="rId189" Type="http://schemas.openxmlformats.org/officeDocument/2006/relationships/hyperlink" Target="https://mystockmart.ru/shop/salatnik-idilliya-london-topaz-12sm/" TargetMode="External"/><Relationship Id="rId396" Type="http://schemas.openxmlformats.org/officeDocument/2006/relationships/hyperlink" Target="https://mystockmart.ru/shop/tarelka-supovaya-selesti-grin-20sm/" TargetMode="External"/><Relationship Id="rId2077" Type="http://schemas.openxmlformats.org/officeDocument/2006/relationships/hyperlink" Target="https://mystockmart.ru/shop/kuvshin-viktoriya-1-8l-s-kryshkoy/" TargetMode="External"/><Relationship Id="rId2284" Type="http://schemas.openxmlformats.org/officeDocument/2006/relationships/hyperlink" Target="https://mystockmart.ru/shop/kruzhka-evridey-340ml/" TargetMode="External"/><Relationship Id="rId2491" Type="http://schemas.openxmlformats.org/officeDocument/2006/relationships/hyperlink" Target="https://mystockmart.ru/shop/gubka-raduga-10sht-1352415168/" TargetMode="External"/><Relationship Id="rId3128" Type="http://schemas.openxmlformats.org/officeDocument/2006/relationships/hyperlink" Target="https://mystockmart.ru/product/konteyner-dlya-ovoshchey-11-2l-seryy/" TargetMode="External"/><Relationship Id="rId3335" Type="http://schemas.openxmlformats.org/officeDocument/2006/relationships/hyperlink" Target="https://mystockmart.ru/product/chemodan-new-york-izumrud-s-neylon/" TargetMode="External"/><Relationship Id="rId256" Type="http://schemas.openxmlformats.org/officeDocument/2006/relationships/hyperlink" Target="https://mystockmart.ru/shop/salatnik-divali-granit-12sm/" TargetMode="External"/><Relationship Id="rId463" Type="http://schemas.openxmlformats.org/officeDocument/2006/relationships/hyperlink" Target="https://mystockmart.ru/shop/blyudo-dlya-podachi-frends-taym-tyurkuaz-plov-25sm/" TargetMode="External"/><Relationship Id="rId670" Type="http://schemas.openxmlformats.org/officeDocument/2006/relationships/hyperlink" Target="https://mystockmart.ru/shop/tarelka-supovaya-rock-black-20sm/" TargetMode="External"/><Relationship Id="rId1093" Type="http://schemas.openxmlformats.org/officeDocument/2006/relationships/hyperlink" Target="https://mystockmart.ru/shop/forma-dlya-vypechki-amore-razemnaya-20kh6-5sm/" TargetMode="External"/><Relationship Id="rId2144" Type="http://schemas.openxmlformats.org/officeDocument/2006/relationships/hyperlink" Target="https://mystockmart.ru/shop/termokruzhka-hunter-450ml/" TargetMode="External"/><Relationship Id="rId2351" Type="http://schemas.openxmlformats.org/officeDocument/2006/relationships/hyperlink" Target="https://mystockmart.ru/shop/kruzhka-festive-360ml/" TargetMode="External"/><Relationship Id="rId116" Type="http://schemas.openxmlformats.org/officeDocument/2006/relationships/hyperlink" Target="https://mystockmart.ru/shop/tarelka-obedennaya-arena-25sm/" TargetMode="External"/><Relationship Id="rId323" Type="http://schemas.openxmlformats.org/officeDocument/2006/relationships/hyperlink" Target="https://mystockmart.ru/shop/salatnik-cannes-18sm/" TargetMode="External"/><Relationship Id="rId530" Type="http://schemas.openxmlformats.org/officeDocument/2006/relationships/hyperlink" Target="https://mystockmart.ru/shop/ovalnoe-blyudo-la-belle-vie-24-4x12-5sm/" TargetMode="External"/><Relationship Id="rId1160" Type="http://schemas.openxmlformats.org/officeDocument/2006/relationships/hyperlink" Target="https://mystockmart.ru/shop/banka-dlya-produktov-klub-s-kryshkoy-1l/" TargetMode="External"/><Relationship Id="rId2004" Type="http://schemas.openxmlformats.org/officeDocument/2006/relationships/hyperlink" Target="https://mystockmart.ru/product/stakan-xtra-optic-350ml-nizkiy-6sht/" TargetMode="External"/><Relationship Id="rId2211" Type="http://schemas.openxmlformats.org/officeDocument/2006/relationships/hyperlink" Target="https://mystockmart.ru/product/nabor-kruzhek-meadow-4sht-380ml/" TargetMode="External"/><Relationship Id="rId1020" Type="http://schemas.openxmlformats.org/officeDocument/2006/relationships/hyperlink" Target="https://mystockmart.ru/shop/blyudo-dlya-zapekaniya-i-vypechki-daily-25x20x7-5sm-pryamougolnoe/" TargetMode="External"/><Relationship Id="rId1977" Type="http://schemas.openxmlformats.org/officeDocument/2006/relationships/hyperlink" Target="https://mystockmart.ru/shop/stopka-misteriya-50ml-6sht/" TargetMode="External"/><Relationship Id="rId1837" Type="http://schemas.openxmlformats.org/officeDocument/2006/relationships/hyperlink" Target="https://mystockmart.ru/shop/bokal-dlya-vina-selest-270ml-zolotistyy-khameleon-6sht/" TargetMode="External"/><Relationship Id="rId3192" Type="http://schemas.openxmlformats.org/officeDocument/2006/relationships/hyperlink" Target="https://mystockmart.ru/product/nabor-stakanov-vremya-degustatsiy-long-drink-4sht-420ml/" TargetMode="External"/><Relationship Id="rId3052" Type="http://schemas.openxmlformats.org/officeDocument/2006/relationships/hyperlink" Target="https://mystockmart.ru/product/kovsh-fortis-1-5l/" TargetMode="External"/><Relationship Id="rId180" Type="http://schemas.openxmlformats.org/officeDocument/2006/relationships/hyperlink" Target="https://mystockmart.ru/product/salatnik-idilliya-12sm/" TargetMode="External"/><Relationship Id="rId1904" Type="http://schemas.openxmlformats.org/officeDocument/2006/relationships/hyperlink" Target="https://mystockmart.ru/shop/nabor-kruzhek-dlya-piva-gamburg-2sht-500ml/" TargetMode="External"/><Relationship Id="rId997" Type="http://schemas.openxmlformats.org/officeDocument/2006/relationships/hyperlink" Target="https://mystockmart.ru/product/zharovnya-granit-2-5l-24sm-s-kryshkoy-induktsiya-izh2411ag/" TargetMode="External"/><Relationship Id="rId2678" Type="http://schemas.openxmlformats.org/officeDocument/2006/relationships/hyperlink" Target="https://mystockmart.ru/shop/korzinka-softex-s-golubaya-4l/" TargetMode="External"/><Relationship Id="rId2885" Type="http://schemas.openxmlformats.org/officeDocument/2006/relationships/hyperlink" Target="https://mystockmart.ru/product/karniz-dlya-zanaveski-v-vannuyu-komnatu-razdvizhnoy-210sm-belyy-s-koltsami/" TargetMode="External"/><Relationship Id="rId857" Type="http://schemas.openxmlformats.org/officeDocument/2006/relationships/hyperlink" Target="https://mystockmart.ru/shop/salatnik-gladkiy-16sm-lak-miks/" TargetMode="External"/><Relationship Id="rId1487" Type="http://schemas.openxmlformats.org/officeDocument/2006/relationships/hyperlink" Target="https://mystockmart.ru/shop/izmelchitel-mekhanicheskiy-seryy-13-8x15sm/" TargetMode="External"/><Relationship Id="rId1694" Type="http://schemas.openxmlformats.org/officeDocument/2006/relationships/hyperlink" Target="https://mystockmart.ru/shop/servirovochnaya-salfetka-treugolnaya-45kh36sm-izumrudnaya/" TargetMode="External"/><Relationship Id="rId2538" Type="http://schemas.openxmlformats.org/officeDocument/2006/relationships/hyperlink" Target="https://mystockmart.ru/shop/nasadka-dlya-shvabry-iz-mikrofibry-mop-n-roll/" TargetMode="External"/><Relationship Id="rId2745" Type="http://schemas.openxmlformats.org/officeDocument/2006/relationships/hyperlink" Target="https://mystockmart.ru/shop/korobka-dlya-khraneniya-obuvi-36kh29kh13sm/" TargetMode="External"/><Relationship Id="rId2952" Type="http://schemas.openxmlformats.org/officeDocument/2006/relationships/hyperlink" Target="https://mystockmart.ru/product/tarelka-desertnaya-diwali-oakenna-peach-20-5sm/" TargetMode="External"/><Relationship Id="rId717" Type="http://schemas.openxmlformats.org/officeDocument/2006/relationships/hyperlink" Target="https://mystockmart.ru/shop/tarelka-desertnaya-scandy-milk-19-3sm-1040392580/" TargetMode="External"/><Relationship Id="rId924" Type="http://schemas.openxmlformats.org/officeDocument/2006/relationships/hyperlink" Target="https://mystockmart.ru/product/kastryulya-foldaway-2-3l-18sm/" TargetMode="External"/><Relationship Id="rId1347" Type="http://schemas.openxmlformats.org/officeDocument/2006/relationships/hyperlink" Target="https://mystockmart.ru/product/nabor-kukhonnykh-prinadlezhnostey-lagoon-na-podstavke-8-predmetov/" TargetMode="External"/><Relationship Id="rId1554" Type="http://schemas.openxmlformats.org/officeDocument/2006/relationships/hyperlink" Target="https://mystockmart.ru/shop/nozh-universalnyy-antique-13sm/" TargetMode="External"/><Relationship Id="rId1761" Type="http://schemas.openxmlformats.org/officeDocument/2006/relationships/hyperlink" Target="https://mystockmart.ru/shop/nabor-fuzherov-bokalov-dlya-vina-longshamp-170ml-6sht/" TargetMode="External"/><Relationship Id="rId2605" Type="http://schemas.openxmlformats.org/officeDocument/2006/relationships/hyperlink" Target="https://mystockmart.ru/shop/korobka-dlya-khraneniya-stormax-infinity-3l/" TargetMode="External"/><Relationship Id="rId2812" Type="http://schemas.openxmlformats.org/officeDocument/2006/relationships/hyperlink" Target="https://mystockmart.ru/shop/veshalka-dlya-bryuk-yubok-siluet-cream/" TargetMode="External"/><Relationship Id="rId53" Type="http://schemas.openxmlformats.org/officeDocument/2006/relationships/hyperlink" Target="https://mystockmart.ru/shop/nabor-stolovyy-neo-karina-brashmaniya-granit-12pr/" TargetMode="External"/><Relationship Id="rId1207" Type="http://schemas.openxmlformats.org/officeDocument/2006/relationships/hyperlink" Target="https://mystockmart.ru/product/nabor-konteynerov-dlya-khraneniya-produktov-clara-siniy-3sht-s-zashchyelkivayushcheysya-kryshkoy-prya/" TargetMode="External"/><Relationship Id="rId1414" Type="http://schemas.openxmlformats.org/officeDocument/2006/relationships/hyperlink" Target="https://mystockmart.ru/shop/polovnik-estilo/" TargetMode="External"/><Relationship Id="rId1621" Type="http://schemas.openxmlformats.org/officeDocument/2006/relationships/hyperlink" Target="https://mystockmart.ru/shop/lozhka-chaynaya-florence-2sht/" TargetMode="External"/><Relationship Id="rId3379" Type="http://schemas.openxmlformats.org/officeDocument/2006/relationships/hyperlink" Target="https://mystockmart.ru/product/chaynik-zavarochnyy-v-gostyakh-u-gnomov-800ml/" TargetMode="External"/><Relationship Id="rId2188" Type="http://schemas.openxmlformats.org/officeDocument/2006/relationships/hyperlink" Target="https://mystockmart.ru/shop/kruzhka-helezone-green-300ml/" TargetMode="External"/><Relationship Id="rId2395" Type="http://schemas.openxmlformats.org/officeDocument/2006/relationships/hyperlink" Target="https://mystockmart.ru/product/sushilka-napolnaya-nika-18m-chernaya-ind-upak/" TargetMode="External"/><Relationship Id="rId3239" Type="http://schemas.openxmlformats.org/officeDocument/2006/relationships/hyperlink" Target="https://mystockmart.ru/product/kruzhka-cane-320ml/" TargetMode="External"/><Relationship Id="rId367" Type="http://schemas.openxmlformats.org/officeDocument/2006/relationships/hyperlink" Target="https://mystockmart.ru/shop/salatnik-pampille-granit-13sm/" TargetMode="External"/><Relationship Id="rId574" Type="http://schemas.openxmlformats.org/officeDocument/2006/relationships/hyperlink" Target="https://mystockmart.ru/shop/salatnik-iconic-14sm/" TargetMode="External"/><Relationship Id="rId2048" Type="http://schemas.openxmlformats.org/officeDocument/2006/relationships/hyperlink" Target="https://mystockmart.ru/product/nabor-iz-4-kh-krutyashikhsya-stakanov-dlya-viski-dalmore-280ml/" TargetMode="External"/><Relationship Id="rId2255" Type="http://schemas.openxmlformats.org/officeDocument/2006/relationships/hyperlink" Target="https://mystockmart.ru/shop/kruzhka-fitnes-spring-dots-320ml/" TargetMode="External"/><Relationship Id="rId227" Type="http://schemas.openxmlformats.org/officeDocument/2006/relationships/hyperlink" Target="https://mystockmart.ru/shop/tarelka-obedennaya-divali-paradayz-blyu-25sm/" TargetMode="External"/><Relationship Id="rId781" Type="http://schemas.openxmlformats.org/officeDocument/2006/relationships/hyperlink" Target="https://mystockmart.ru/shop/tarelka-desertnaya-emerald-green-22sm-1733536707/" TargetMode="External"/><Relationship Id="rId2462" Type="http://schemas.openxmlformats.org/officeDocument/2006/relationships/hyperlink" Target="https://mystockmart.ru/shop/salfetka-multi-kitchen-iz-mikrofibry-dlya-posudy/" TargetMode="External"/><Relationship Id="rId3306" Type="http://schemas.openxmlformats.org/officeDocument/2006/relationships/hyperlink" Target="https://mystockmart.ru/product/nabor-veshalok-universalnykh-neo-matte-black-5sht-42sm/" TargetMode="External"/><Relationship Id="rId434" Type="http://schemas.openxmlformats.org/officeDocument/2006/relationships/hyperlink" Target="https://mystockmart.ru/shop/tarelka-obedennaya-calvi-25sm/" TargetMode="External"/><Relationship Id="rId641" Type="http://schemas.openxmlformats.org/officeDocument/2006/relationships/hyperlink" Target="https://mystockmart.ru/shop/tarelka-obedennaya-bianco-25sm/" TargetMode="External"/><Relationship Id="rId1064" Type="http://schemas.openxmlformats.org/officeDocument/2006/relationships/hyperlink" Target="https://mystockmart.ru/shop/nabor-posudy-dlya-zapekaniya-i-vypechki-3pr-s-lopatkoy-lunar/" TargetMode="External"/><Relationship Id="rId1271" Type="http://schemas.openxmlformats.org/officeDocument/2006/relationships/hyperlink" Target="https://mystockmart.ru/shop/nabor-konteynerov-kaskad-dlya-svch-3sht-0-7l/" TargetMode="External"/><Relationship Id="rId2115" Type="http://schemas.openxmlformats.org/officeDocument/2006/relationships/hyperlink" Target="https://mystockmart.ru/product/steklyannyy-filtr-dlya-chay-tea-time-v-kolor-bokse/" TargetMode="External"/><Relationship Id="rId2322" Type="http://schemas.openxmlformats.org/officeDocument/2006/relationships/hyperlink" Target="https://mystockmart.ru/shop/kruzhka-kapuchino-300ml-lak-miks/" TargetMode="External"/><Relationship Id="rId501" Type="http://schemas.openxmlformats.org/officeDocument/2006/relationships/hyperlink" Target="https://mystockmart.ru/shop/salatnik-empilabl-29sm/" TargetMode="External"/><Relationship Id="rId1131" Type="http://schemas.openxmlformats.org/officeDocument/2006/relationships/hyperlink" Target="https://mystockmart.ru/shop/forma-dlya-zapekaniya-smart-cuisine-29kh17sm-ovalnaya/" TargetMode="External"/><Relationship Id="rId3096" Type="http://schemas.openxmlformats.org/officeDocument/2006/relationships/hyperlink" Target="https://mystockmart.ru/product/forma-dlya-zapekaniya-smart-cuisine-wavy-granit-32x20sm-ovalnaya/" TargetMode="External"/><Relationship Id="rId1948" Type="http://schemas.openxmlformats.org/officeDocument/2006/relationships/hyperlink" Target="https://mystockmart.ru/shop/kruzhka-dlya-piva-drezden-500ml/" TargetMode="External"/><Relationship Id="rId3163" Type="http://schemas.openxmlformats.org/officeDocument/2006/relationships/hyperlink" Target="https://mystockmart.ru/product/nozh-fileynyy-kuro-15sm-temno-seryy/" TargetMode="External"/><Relationship Id="rId3370" Type="http://schemas.openxmlformats.org/officeDocument/2006/relationships/hyperlink" Target="https://mystockmart.ru/product/derzhatel-dlya-tualetnoy-bumagi-na-prisoskakh/" TargetMode="External"/><Relationship Id="rId291" Type="http://schemas.openxmlformats.org/officeDocument/2006/relationships/hyperlink" Target="https://mystockmart.ru/product/tarelka-obedennaya-ingmar-blue-26sm-1080202169/" TargetMode="External"/><Relationship Id="rId1808" Type="http://schemas.openxmlformats.org/officeDocument/2006/relationships/hyperlink" Target="https://mystockmart.ru/shop/fuzher-bokal-dlya-vina-open-ap-550ml/" TargetMode="External"/><Relationship Id="rId3023" Type="http://schemas.openxmlformats.org/officeDocument/2006/relationships/hyperlink" Target="https://mystockmart.ru/product/salatnik-duo-light-miks-tsvetov-3-3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76"/>
  <sheetViews>
    <sheetView tabSelected="1" zoomScale="81" zoomScaleNormal="75" workbookViewId="0">
      <selection activeCell="C4" sqref="C4"/>
    </sheetView>
  </sheetViews>
  <sheetFormatPr baseColWidth="10" defaultColWidth="8.83203125" defaultRowHeight="15" x14ac:dyDescent="0.2"/>
  <cols>
    <col min="1" max="1" width="12.5" style="41" customWidth="1"/>
    <col min="2" max="2" width="17.5" style="41" customWidth="1"/>
    <col min="3" max="3" width="70.6640625" style="41" customWidth="1"/>
    <col min="4" max="7" width="8.6640625" style="41" customWidth="1"/>
    <col min="8" max="8" width="25.5" style="42" customWidth="1"/>
    <col min="9" max="10" width="16.5" style="41" customWidth="1"/>
    <col min="11" max="12" width="11.5" style="43" customWidth="1"/>
    <col min="13" max="13" width="8.6640625" style="44"/>
    <col min="14" max="14" width="96.5" style="41" customWidth="1"/>
  </cols>
  <sheetData>
    <row r="1" spans="1:14" ht="29.25" customHeight="1" x14ac:dyDescent="0.2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80" x14ac:dyDescent="0.2">
      <c r="A2" s="1" t="s">
        <v>9928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3" t="s">
        <v>13453</v>
      </c>
      <c r="L2" s="3" t="s">
        <v>10</v>
      </c>
      <c r="M2" s="4"/>
      <c r="N2" s="2" t="s">
        <v>11</v>
      </c>
    </row>
    <row r="3" spans="1:14" x14ac:dyDescent="0.2">
      <c r="A3" s="5"/>
      <c r="B3" s="5"/>
      <c r="C3" s="5"/>
      <c r="D3" s="6"/>
      <c r="E3" s="6"/>
      <c r="F3" s="6"/>
      <c r="G3" s="6"/>
      <c r="H3" s="7"/>
      <c r="I3" s="5"/>
      <c r="J3" s="5"/>
      <c r="K3" s="8"/>
      <c r="L3" s="8"/>
      <c r="M3" s="5"/>
      <c r="N3" s="9"/>
    </row>
    <row r="4" spans="1:14" ht="50" customHeight="1" x14ac:dyDescent="0.2">
      <c r="A4" s="5"/>
      <c r="B4" s="7" t="s">
        <v>12</v>
      </c>
      <c r="C4" s="5" t="s">
        <v>13</v>
      </c>
      <c r="D4" s="6">
        <v>1</v>
      </c>
      <c r="E4" s="6">
        <v>125</v>
      </c>
      <c r="F4" s="6">
        <v>118</v>
      </c>
      <c r="G4" s="6" t="s">
        <v>14</v>
      </c>
      <c r="H4" s="7" t="s">
        <v>9929</v>
      </c>
      <c r="I4" s="5" t="s">
        <v>15</v>
      </c>
      <c r="J4" s="5" t="s">
        <v>16</v>
      </c>
      <c r="K4" s="11">
        <v>2698.5271500000003</v>
      </c>
      <c r="L4" s="8">
        <v>2698.5271500000003</v>
      </c>
      <c r="M4" s="4"/>
      <c r="N4" s="12" t="s">
        <v>17</v>
      </c>
    </row>
    <row r="5" spans="1:14" ht="50" customHeight="1" x14ac:dyDescent="0.2">
      <c r="A5" s="5"/>
      <c r="B5" s="10" t="s">
        <v>18</v>
      </c>
      <c r="C5" s="5" t="s">
        <v>19</v>
      </c>
      <c r="D5" s="6">
        <v>1</v>
      </c>
      <c r="E5" s="6">
        <v>275</v>
      </c>
      <c r="F5" s="6">
        <v>265</v>
      </c>
      <c r="G5" s="6" t="s">
        <v>14</v>
      </c>
      <c r="H5" s="7" t="s">
        <v>9930</v>
      </c>
      <c r="I5" s="5" t="s">
        <v>15</v>
      </c>
      <c r="J5" s="5" t="s">
        <v>16</v>
      </c>
      <c r="K5" s="11">
        <v>2696.2444080000005</v>
      </c>
      <c r="L5" s="8">
        <v>2696.2444080000005</v>
      </c>
      <c r="M5" s="4"/>
      <c r="N5" s="12" t="s">
        <v>20</v>
      </c>
    </row>
    <row r="6" spans="1:14" ht="50" customHeight="1" x14ac:dyDescent="0.2">
      <c r="A6" s="5"/>
      <c r="B6" s="7" t="s">
        <v>21</v>
      </c>
      <c r="C6" s="5" t="s">
        <v>22</v>
      </c>
      <c r="D6" s="6">
        <v>1</v>
      </c>
      <c r="E6" s="6">
        <v>226</v>
      </c>
      <c r="F6" s="6">
        <v>220</v>
      </c>
      <c r="G6" s="6" t="s">
        <v>14</v>
      </c>
      <c r="H6" s="7" t="s">
        <v>9931</v>
      </c>
      <c r="I6" s="13" t="s">
        <v>23</v>
      </c>
      <c r="J6" s="5" t="s">
        <v>16</v>
      </c>
      <c r="K6" s="11">
        <v>10113.829743600001</v>
      </c>
      <c r="L6" s="8">
        <v>10113.829743600001</v>
      </c>
      <c r="M6" s="4"/>
      <c r="N6" s="12" t="s">
        <v>24</v>
      </c>
    </row>
    <row r="7" spans="1:14" ht="50" customHeight="1" x14ac:dyDescent="0.2">
      <c r="A7" s="5"/>
      <c r="B7" s="7" t="s">
        <v>25</v>
      </c>
      <c r="C7" s="5" t="s">
        <v>26</v>
      </c>
      <c r="D7" s="6">
        <v>1</v>
      </c>
      <c r="E7" s="6">
        <v>190</v>
      </c>
      <c r="F7" s="6">
        <v>186</v>
      </c>
      <c r="G7" s="6" t="s">
        <v>14</v>
      </c>
      <c r="H7" s="7" t="s">
        <v>9932</v>
      </c>
      <c r="I7" s="13" t="s">
        <v>15</v>
      </c>
      <c r="J7" s="5" t="s">
        <v>16</v>
      </c>
      <c r="K7" s="11">
        <v>3903.8366664000005</v>
      </c>
      <c r="L7" s="8">
        <v>3903.8366664000005</v>
      </c>
      <c r="M7" s="4"/>
      <c r="N7" s="12" t="s">
        <v>27</v>
      </c>
    </row>
    <row r="8" spans="1:14" ht="50" customHeight="1" x14ac:dyDescent="0.2">
      <c r="A8" s="5"/>
      <c r="B8" s="14" t="s">
        <v>28</v>
      </c>
      <c r="C8" s="5" t="s">
        <v>29</v>
      </c>
      <c r="D8" s="6">
        <v>1</v>
      </c>
      <c r="E8" s="6">
        <v>120</v>
      </c>
      <c r="F8" s="6">
        <v>113</v>
      </c>
      <c r="G8" s="6" t="s">
        <v>30</v>
      </c>
      <c r="H8" s="7" t="s">
        <v>9933</v>
      </c>
      <c r="I8" s="15" t="s">
        <v>15</v>
      </c>
      <c r="J8" s="5" t="s">
        <v>16</v>
      </c>
      <c r="K8" s="11">
        <v>3455.4191760000003</v>
      </c>
      <c r="L8" s="8">
        <v>3455.4191760000003</v>
      </c>
      <c r="M8" s="4"/>
      <c r="N8" s="12" t="s">
        <v>31</v>
      </c>
    </row>
    <row r="9" spans="1:14" ht="50" customHeight="1" x14ac:dyDescent="0.2">
      <c r="A9" s="5"/>
      <c r="B9" s="10" t="s">
        <v>32</v>
      </c>
      <c r="C9" s="5" t="s">
        <v>33</v>
      </c>
      <c r="D9" s="6">
        <v>2</v>
      </c>
      <c r="E9" s="6">
        <v>27</v>
      </c>
      <c r="F9" s="6">
        <v>19</v>
      </c>
      <c r="G9" s="6" t="s">
        <v>14</v>
      </c>
      <c r="H9" s="7" t="s">
        <v>9934</v>
      </c>
      <c r="I9" s="5" t="s">
        <v>23</v>
      </c>
      <c r="J9" s="5" t="s">
        <v>16</v>
      </c>
      <c r="K9" s="11">
        <v>4909.9823784000009</v>
      </c>
      <c r="L9" s="8">
        <v>9819.9647568000019</v>
      </c>
      <c r="M9" s="4"/>
      <c r="N9" s="12" t="s">
        <v>34</v>
      </c>
    </row>
    <row r="10" spans="1:14" ht="50" customHeight="1" x14ac:dyDescent="0.2">
      <c r="A10" s="16"/>
      <c r="B10" s="10" t="s">
        <v>35</v>
      </c>
      <c r="C10" s="5" t="s">
        <v>36</v>
      </c>
      <c r="D10" s="6">
        <v>1</v>
      </c>
      <c r="E10" s="6">
        <v>569</v>
      </c>
      <c r="F10" s="6">
        <v>553</v>
      </c>
      <c r="G10" s="6" t="s">
        <v>14</v>
      </c>
      <c r="H10" s="7" t="s">
        <v>9935</v>
      </c>
      <c r="I10" s="5" t="s">
        <v>23</v>
      </c>
      <c r="J10" s="5" t="s">
        <v>16</v>
      </c>
      <c r="K10" s="11">
        <v>10077.436314000002</v>
      </c>
      <c r="L10" s="8">
        <v>10077.436314000002</v>
      </c>
      <c r="M10" s="4"/>
      <c r="N10" s="12" t="s">
        <v>37</v>
      </c>
    </row>
    <row r="11" spans="1:14" ht="50" customHeight="1" x14ac:dyDescent="0.2">
      <c r="A11" s="5"/>
      <c r="B11" s="7" t="s">
        <v>38</v>
      </c>
      <c r="C11" s="5" t="s">
        <v>39</v>
      </c>
      <c r="D11" s="6">
        <v>1</v>
      </c>
      <c r="E11" s="6">
        <v>0</v>
      </c>
      <c r="F11" s="6">
        <v>0</v>
      </c>
      <c r="G11" s="6" t="s">
        <v>30</v>
      </c>
      <c r="H11" s="7" t="s">
        <v>9936</v>
      </c>
      <c r="I11" s="13" t="s">
        <v>23</v>
      </c>
      <c r="J11" s="5" t="s">
        <v>16</v>
      </c>
      <c r="K11" s="11">
        <v>9964.5186528000013</v>
      </c>
      <c r="L11" s="8">
        <v>9964.5186528000013</v>
      </c>
      <c r="M11" s="4"/>
      <c r="N11" s="12" t="s">
        <v>40</v>
      </c>
    </row>
    <row r="12" spans="1:14" ht="50" customHeight="1" x14ac:dyDescent="0.2">
      <c r="A12" s="5"/>
      <c r="B12" s="7" t="s">
        <v>41</v>
      </c>
      <c r="C12" s="5" t="s">
        <v>42</v>
      </c>
      <c r="D12" s="6">
        <v>1</v>
      </c>
      <c r="E12" s="6">
        <v>290</v>
      </c>
      <c r="F12" s="6">
        <v>284</v>
      </c>
      <c r="G12" s="6" t="s">
        <v>30</v>
      </c>
      <c r="H12" s="7" t="s">
        <v>9937</v>
      </c>
      <c r="I12" s="13" t="s">
        <v>23</v>
      </c>
      <c r="J12" s="5" t="s">
        <v>16</v>
      </c>
      <c r="K12" s="11">
        <v>9805.9006944000012</v>
      </c>
      <c r="L12" s="8">
        <v>9805.9006944000012</v>
      </c>
      <c r="M12" s="4"/>
      <c r="N12" s="12" t="s">
        <v>43</v>
      </c>
    </row>
    <row r="13" spans="1:14" ht="50" customHeight="1" x14ac:dyDescent="0.2">
      <c r="A13" s="5"/>
      <c r="B13" s="14" t="s">
        <v>44</v>
      </c>
      <c r="C13" s="5" t="s">
        <v>45</v>
      </c>
      <c r="D13" s="6">
        <v>1</v>
      </c>
      <c r="E13" s="6">
        <v>61</v>
      </c>
      <c r="F13" s="6">
        <v>57</v>
      </c>
      <c r="G13" s="6" t="s">
        <v>30</v>
      </c>
      <c r="H13" s="7" t="s">
        <v>9938</v>
      </c>
      <c r="I13" s="15" t="s">
        <v>15</v>
      </c>
      <c r="J13" s="5" t="s">
        <v>16</v>
      </c>
      <c r="K13" s="11">
        <v>4516.0819056</v>
      </c>
      <c r="L13" s="8">
        <v>4516.0819056</v>
      </c>
      <c r="M13" s="4"/>
      <c r="N13" s="12" t="s">
        <v>46</v>
      </c>
    </row>
    <row r="14" spans="1:14" ht="50" customHeight="1" x14ac:dyDescent="0.2">
      <c r="A14" s="5"/>
      <c r="B14" s="14" t="s">
        <v>47</v>
      </c>
      <c r="C14" s="5" t="s">
        <v>48</v>
      </c>
      <c r="D14" s="6">
        <v>1</v>
      </c>
      <c r="E14" s="6">
        <v>105</v>
      </c>
      <c r="F14" s="6">
        <v>101</v>
      </c>
      <c r="G14" s="6" t="s">
        <v>30</v>
      </c>
      <c r="H14" s="7" t="s">
        <v>9939</v>
      </c>
      <c r="I14" s="15" t="s">
        <v>15</v>
      </c>
      <c r="J14" s="5" t="s">
        <v>16</v>
      </c>
      <c r="K14" s="11">
        <v>4876.197796800001</v>
      </c>
      <c r="L14" s="8">
        <v>4876.197796800001</v>
      </c>
      <c r="M14" s="4"/>
      <c r="N14" s="12" t="s">
        <v>49</v>
      </c>
    </row>
    <row r="15" spans="1:14" ht="50" customHeight="1" x14ac:dyDescent="0.2">
      <c r="A15" s="5"/>
      <c r="B15" s="7" t="s">
        <v>50</v>
      </c>
      <c r="C15" s="5" t="s">
        <v>51</v>
      </c>
      <c r="D15" s="6">
        <v>1</v>
      </c>
      <c r="E15" s="6">
        <v>130</v>
      </c>
      <c r="F15" s="6">
        <v>126</v>
      </c>
      <c r="G15" s="6" t="s">
        <v>30</v>
      </c>
      <c r="H15" s="7" t="s">
        <v>9940</v>
      </c>
      <c r="I15" s="13" t="s">
        <v>23</v>
      </c>
      <c r="J15" s="5" t="s">
        <v>16</v>
      </c>
      <c r="K15" s="11">
        <v>9734.4182591999979</v>
      </c>
      <c r="L15" s="8">
        <v>9734.4182591999979</v>
      </c>
      <c r="M15" s="4"/>
      <c r="N15" s="12" t="s">
        <v>52</v>
      </c>
    </row>
    <row r="16" spans="1:14" ht="50" customHeight="1" x14ac:dyDescent="0.2">
      <c r="A16" s="5"/>
      <c r="B16" s="14" t="s">
        <v>53</v>
      </c>
      <c r="C16" s="5" t="s">
        <v>54</v>
      </c>
      <c r="D16" s="6">
        <v>1</v>
      </c>
      <c r="E16" s="6">
        <v>78</v>
      </c>
      <c r="F16" s="6">
        <v>73</v>
      </c>
      <c r="G16" s="6" t="s">
        <v>30</v>
      </c>
      <c r="H16" s="7" t="s">
        <v>9941</v>
      </c>
      <c r="I16" s="15" t="s">
        <v>15</v>
      </c>
      <c r="J16" s="5" t="s">
        <v>16</v>
      </c>
      <c r="K16" s="11">
        <v>4069.2099600000006</v>
      </c>
      <c r="L16" s="8">
        <v>4069.2099600000006</v>
      </c>
      <c r="M16" s="4"/>
      <c r="N16" s="12" t="s">
        <v>55</v>
      </c>
    </row>
    <row r="17" spans="1:14" ht="50" customHeight="1" x14ac:dyDescent="0.2">
      <c r="A17" s="17"/>
      <c r="B17" s="10" t="s">
        <v>56</v>
      </c>
      <c r="C17" s="5" t="s">
        <v>57</v>
      </c>
      <c r="D17" s="6">
        <v>1</v>
      </c>
      <c r="E17" s="6">
        <v>322</v>
      </c>
      <c r="F17" s="6">
        <v>303</v>
      </c>
      <c r="G17" s="6" t="s">
        <v>58</v>
      </c>
      <c r="H17" s="7" t="s">
        <v>9942</v>
      </c>
      <c r="I17" s="5" t="s">
        <v>15</v>
      </c>
      <c r="J17" s="5" t="s">
        <v>16</v>
      </c>
      <c r="K17" s="11">
        <v>4063.0673088000003</v>
      </c>
      <c r="L17" s="8">
        <v>4063.0673088000003</v>
      </c>
      <c r="M17" s="4"/>
      <c r="N17" s="12" t="s">
        <v>59</v>
      </c>
    </row>
    <row r="18" spans="1:14" ht="50" customHeight="1" x14ac:dyDescent="0.2">
      <c r="A18" s="5"/>
      <c r="B18" s="7" t="s">
        <v>60</v>
      </c>
      <c r="C18" s="5" t="s">
        <v>61</v>
      </c>
      <c r="D18" s="6">
        <v>1</v>
      </c>
      <c r="E18" s="6">
        <v>4963</v>
      </c>
      <c r="F18" s="6">
        <v>4955</v>
      </c>
      <c r="G18" s="6" t="s">
        <v>30</v>
      </c>
      <c r="H18" s="7" t="s">
        <v>9943</v>
      </c>
      <c r="I18" s="13" t="s">
        <v>62</v>
      </c>
      <c r="J18" s="5" t="s">
        <v>16</v>
      </c>
      <c r="K18" s="11">
        <v>3097.2954960000002</v>
      </c>
      <c r="L18" s="8">
        <v>3097.2954960000002</v>
      </c>
      <c r="M18" s="4"/>
      <c r="N18" s="12" t="s">
        <v>63</v>
      </c>
    </row>
    <row r="19" spans="1:14" ht="50" customHeight="1" x14ac:dyDescent="0.2">
      <c r="A19" s="5"/>
      <c r="B19" s="10" t="s">
        <v>64</v>
      </c>
      <c r="C19" s="5" t="s">
        <v>65</v>
      </c>
      <c r="D19" s="6">
        <v>1</v>
      </c>
      <c r="E19" s="6">
        <v>10077</v>
      </c>
      <c r="F19" s="6">
        <v>9675</v>
      </c>
      <c r="G19" s="6" t="s">
        <v>30</v>
      </c>
      <c r="H19" s="7" t="s">
        <v>9944</v>
      </c>
      <c r="I19" s="5" t="s">
        <v>62</v>
      </c>
      <c r="J19" s="5" t="s">
        <v>16</v>
      </c>
      <c r="K19" s="11">
        <v>1922.7209760000003</v>
      </c>
      <c r="L19" s="8">
        <v>1922.7209760000003</v>
      </c>
      <c r="M19" s="4"/>
      <c r="N19" s="12" t="s">
        <v>66</v>
      </c>
    </row>
    <row r="20" spans="1:14" ht="50" customHeight="1" x14ac:dyDescent="0.2">
      <c r="A20" s="5"/>
      <c r="B20" s="10" t="s">
        <v>67</v>
      </c>
      <c r="C20" s="5" t="s">
        <v>68</v>
      </c>
      <c r="D20" s="6">
        <v>2</v>
      </c>
      <c r="E20" s="6">
        <v>157</v>
      </c>
      <c r="F20" s="6">
        <v>148</v>
      </c>
      <c r="G20" s="6" t="s">
        <v>58</v>
      </c>
      <c r="H20" s="7" t="s">
        <v>9945</v>
      </c>
      <c r="I20" s="5" t="s">
        <v>23</v>
      </c>
      <c r="J20" s="5" t="s">
        <v>16</v>
      </c>
      <c r="K20" s="11">
        <v>2761.6079088000001</v>
      </c>
      <c r="L20" s="8">
        <v>5523.2158176000003</v>
      </c>
      <c r="M20" s="4"/>
      <c r="N20" s="12" t="s">
        <v>69</v>
      </c>
    </row>
    <row r="21" spans="1:14" ht="50" customHeight="1" x14ac:dyDescent="0.2">
      <c r="A21" s="5"/>
      <c r="B21" s="14" t="s">
        <v>70</v>
      </c>
      <c r="C21" s="5" t="s">
        <v>71</v>
      </c>
      <c r="D21" s="6">
        <v>1</v>
      </c>
      <c r="E21" s="6">
        <v>86</v>
      </c>
      <c r="F21" s="6">
        <v>75</v>
      </c>
      <c r="G21" s="6" t="s">
        <v>30</v>
      </c>
      <c r="H21" s="7" t="s">
        <v>9946</v>
      </c>
      <c r="I21" s="15" t="s">
        <v>15</v>
      </c>
      <c r="J21" s="5" t="s">
        <v>16</v>
      </c>
      <c r="K21" s="11">
        <v>4696.0212671999998</v>
      </c>
      <c r="L21" s="8">
        <v>4696.0212671999998</v>
      </c>
      <c r="M21" s="4"/>
      <c r="N21" s="12" t="s">
        <v>72</v>
      </c>
    </row>
    <row r="22" spans="1:14" ht="50" customHeight="1" x14ac:dyDescent="0.2">
      <c r="A22" s="5"/>
      <c r="B22" s="7" t="s">
        <v>73</v>
      </c>
      <c r="C22" s="5" t="s">
        <v>74</v>
      </c>
      <c r="D22" s="6">
        <v>1</v>
      </c>
      <c r="E22" s="6">
        <v>170</v>
      </c>
      <c r="F22" s="6">
        <v>164</v>
      </c>
      <c r="G22" s="6" t="s">
        <v>30</v>
      </c>
      <c r="H22" s="7" t="s">
        <v>9947</v>
      </c>
      <c r="I22" s="13" t="s">
        <v>15</v>
      </c>
      <c r="J22" s="5" t="s">
        <v>16</v>
      </c>
      <c r="K22" s="11">
        <v>3867.5222928000007</v>
      </c>
      <c r="L22" s="8">
        <v>3867.5222928000007</v>
      </c>
      <c r="M22" s="4"/>
      <c r="N22" s="12" t="s">
        <v>75</v>
      </c>
    </row>
    <row r="23" spans="1:14" x14ac:dyDescent="0.2">
      <c r="A23" s="5"/>
      <c r="B23" s="5"/>
      <c r="C23" s="5"/>
      <c r="D23" s="6"/>
      <c r="E23" s="6"/>
      <c r="F23" s="6"/>
      <c r="G23" s="6"/>
      <c r="H23" s="7"/>
      <c r="I23" s="5"/>
      <c r="J23" s="5"/>
      <c r="K23" s="11"/>
      <c r="L23" s="8"/>
      <c r="M23" s="4"/>
      <c r="N23" s="12"/>
    </row>
    <row r="24" spans="1:14" ht="50" customHeight="1" x14ac:dyDescent="0.2">
      <c r="A24" s="5"/>
      <c r="B24" s="10" t="s">
        <v>76</v>
      </c>
      <c r="C24" s="5" t="s">
        <v>77</v>
      </c>
      <c r="D24" s="6">
        <v>1</v>
      </c>
      <c r="E24" s="6">
        <v>130</v>
      </c>
      <c r="F24" s="6">
        <v>123</v>
      </c>
      <c r="G24" s="6" t="s">
        <v>14</v>
      </c>
      <c r="H24" s="7" t="s">
        <v>9948</v>
      </c>
      <c r="I24" s="5" t="s">
        <v>23</v>
      </c>
      <c r="J24" s="5" t="s">
        <v>16</v>
      </c>
      <c r="K24" s="11">
        <v>7097.240541600002</v>
      </c>
      <c r="L24" s="8">
        <v>7097.240541600002</v>
      </c>
      <c r="M24" s="4"/>
      <c r="N24" s="12" t="s">
        <v>78</v>
      </c>
    </row>
    <row r="25" spans="1:14" ht="50" customHeight="1" x14ac:dyDescent="0.2">
      <c r="A25" s="5"/>
      <c r="B25" s="7" t="s">
        <v>79</v>
      </c>
      <c r="C25" s="5" t="s">
        <v>80</v>
      </c>
      <c r="D25" s="6">
        <v>1</v>
      </c>
      <c r="E25" s="6">
        <v>299</v>
      </c>
      <c r="F25" s="6">
        <v>295</v>
      </c>
      <c r="G25" s="6" t="s">
        <v>14</v>
      </c>
      <c r="H25" s="7" t="s">
        <v>9949</v>
      </c>
      <c r="I25" s="13" t="s">
        <v>23</v>
      </c>
      <c r="J25" s="5" t="s">
        <v>16</v>
      </c>
      <c r="K25" s="11">
        <v>8943.9135984000022</v>
      </c>
      <c r="L25" s="8">
        <v>8943.9135984000022</v>
      </c>
      <c r="M25" s="4"/>
      <c r="N25" s="12" t="s">
        <v>81</v>
      </c>
    </row>
    <row r="26" spans="1:14" x14ac:dyDescent="0.2">
      <c r="A26" s="5"/>
      <c r="B26" s="5"/>
      <c r="C26" s="5"/>
      <c r="D26" s="6"/>
      <c r="E26" s="6"/>
      <c r="F26" s="6"/>
      <c r="G26" s="6"/>
      <c r="H26" s="7"/>
      <c r="I26" s="5"/>
      <c r="J26" s="5"/>
      <c r="K26" s="11"/>
      <c r="L26" s="8"/>
      <c r="M26" s="4"/>
      <c r="N26" s="12"/>
    </row>
    <row r="27" spans="1:14" ht="50" customHeight="1" x14ac:dyDescent="0.2">
      <c r="A27" s="5"/>
      <c r="B27" s="10" t="s">
        <v>82</v>
      </c>
      <c r="C27" s="5" t="s">
        <v>83</v>
      </c>
      <c r="D27" s="6">
        <v>2</v>
      </c>
      <c r="E27" s="6">
        <v>170</v>
      </c>
      <c r="F27" s="6">
        <v>161</v>
      </c>
      <c r="G27" s="6" t="s">
        <v>14</v>
      </c>
      <c r="H27" s="7" t="s">
        <v>9950</v>
      </c>
      <c r="I27" s="5" t="s">
        <v>23</v>
      </c>
      <c r="J27" s="5" t="s">
        <v>16</v>
      </c>
      <c r="K27" s="11">
        <v>4475.7396288</v>
      </c>
      <c r="L27" s="8">
        <v>8951.4792576</v>
      </c>
      <c r="M27" s="4"/>
      <c r="N27" s="12" t="s">
        <v>84</v>
      </c>
    </row>
    <row r="28" spans="1:14" ht="50" customHeight="1" x14ac:dyDescent="0.2">
      <c r="A28" s="5"/>
      <c r="B28" s="10" t="s">
        <v>85</v>
      </c>
      <c r="C28" s="5" t="s">
        <v>86</v>
      </c>
      <c r="D28" s="6">
        <v>2</v>
      </c>
      <c r="E28" s="6">
        <v>189</v>
      </c>
      <c r="F28" s="6">
        <v>181</v>
      </c>
      <c r="G28" s="6" t="s">
        <v>14</v>
      </c>
      <c r="H28" s="7" t="s">
        <v>9951</v>
      </c>
      <c r="I28" s="5" t="s">
        <v>23</v>
      </c>
      <c r="J28" s="5" t="s">
        <v>16</v>
      </c>
      <c r="K28" s="11">
        <v>4487.8272912000011</v>
      </c>
      <c r="L28" s="8">
        <v>8975.6545824000023</v>
      </c>
      <c r="M28" s="4"/>
      <c r="N28" s="12" t="s">
        <v>87</v>
      </c>
    </row>
    <row r="29" spans="1:14" x14ac:dyDescent="0.2">
      <c r="A29" s="5"/>
      <c r="B29" s="5"/>
      <c r="C29" s="5"/>
      <c r="D29" s="6"/>
      <c r="E29" s="6"/>
      <c r="F29" s="6"/>
      <c r="G29" s="6"/>
      <c r="H29" s="7"/>
      <c r="I29" s="5"/>
      <c r="J29" s="5"/>
      <c r="K29" s="11"/>
      <c r="L29" s="8"/>
      <c r="M29" s="4"/>
      <c r="N29" s="12"/>
    </row>
    <row r="30" spans="1:14" ht="50" customHeight="1" x14ac:dyDescent="0.2">
      <c r="A30" s="5"/>
      <c r="B30" s="7" t="s">
        <v>88</v>
      </c>
      <c r="C30" s="5" t="s">
        <v>89</v>
      </c>
      <c r="D30" s="6">
        <v>2</v>
      </c>
      <c r="E30" s="6">
        <v>4</v>
      </c>
      <c r="F30" s="6">
        <v>0</v>
      </c>
      <c r="G30" s="6" t="s">
        <v>58</v>
      </c>
      <c r="H30" s="7" t="s">
        <v>9952</v>
      </c>
      <c r="I30" s="13" t="s">
        <v>23</v>
      </c>
      <c r="J30" s="5" t="s">
        <v>16</v>
      </c>
      <c r="K30" s="11">
        <v>4206.3404976000002</v>
      </c>
      <c r="L30" s="8">
        <v>8412.6809952000003</v>
      </c>
      <c r="M30" s="4"/>
      <c r="N30" s="12" t="s">
        <v>90</v>
      </c>
    </row>
    <row r="31" spans="1:14" x14ac:dyDescent="0.2">
      <c r="A31" s="18"/>
      <c r="B31" s="19"/>
      <c r="C31" s="5"/>
      <c r="D31" s="6"/>
      <c r="E31" s="6"/>
      <c r="F31" s="6"/>
      <c r="G31" s="6"/>
      <c r="H31" s="7"/>
      <c r="I31" s="18"/>
      <c r="J31" s="5"/>
      <c r="K31" s="11"/>
      <c r="L31" s="8"/>
      <c r="M31" s="4"/>
      <c r="N31" s="12"/>
    </row>
    <row r="32" spans="1:14" ht="50" customHeight="1" x14ac:dyDescent="0.2">
      <c r="A32" s="5"/>
      <c r="B32" s="10" t="s">
        <v>91</v>
      </c>
      <c r="C32" s="5" t="s">
        <v>92</v>
      </c>
      <c r="D32" s="6">
        <v>2</v>
      </c>
      <c r="E32" s="6">
        <v>9888</v>
      </c>
      <c r="F32" s="6">
        <v>9875</v>
      </c>
      <c r="G32" s="6" t="s">
        <v>30</v>
      </c>
      <c r="H32" s="7" t="s">
        <v>9953</v>
      </c>
      <c r="I32" s="5" t="s">
        <v>62</v>
      </c>
      <c r="J32" s="5" t="s">
        <v>16</v>
      </c>
      <c r="K32" s="11">
        <v>2764.3353407999998</v>
      </c>
      <c r="L32" s="8">
        <v>5528.6706815999996</v>
      </c>
      <c r="M32" s="4"/>
      <c r="N32" s="12" t="s">
        <v>93</v>
      </c>
    </row>
    <row r="33" spans="1:14" x14ac:dyDescent="0.2">
      <c r="A33" s="5"/>
      <c r="B33" s="5"/>
      <c r="C33" s="5"/>
      <c r="D33" s="6"/>
      <c r="E33" s="6"/>
      <c r="F33" s="6"/>
      <c r="G33" s="6"/>
      <c r="H33" s="7"/>
      <c r="I33" s="5"/>
      <c r="J33" s="5"/>
      <c r="K33" s="11"/>
      <c r="L33" s="8"/>
      <c r="M33" s="4"/>
      <c r="N33" s="12"/>
    </row>
    <row r="34" spans="1:14" ht="50" customHeight="1" x14ac:dyDescent="0.2">
      <c r="A34" s="5"/>
      <c r="B34" s="7" t="s">
        <v>94</v>
      </c>
      <c r="C34" s="5" t="s">
        <v>95</v>
      </c>
      <c r="D34" s="6">
        <v>1</v>
      </c>
      <c r="E34" s="6">
        <v>233</v>
      </c>
      <c r="F34" s="6">
        <v>229</v>
      </c>
      <c r="G34" s="6" t="s">
        <v>30</v>
      </c>
      <c r="H34" s="7" t="s">
        <v>9954</v>
      </c>
      <c r="I34" s="13" t="s">
        <v>96</v>
      </c>
      <c r="J34" s="5" t="s">
        <v>16</v>
      </c>
      <c r="K34" s="11">
        <v>3180.5177472</v>
      </c>
      <c r="L34" s="8">
        <v>3180.5177472</v>
      </c>
      <c r="M34" s="4"/>
      <c r="N34" s="12" t="s">
        <v>97</v>
      </c>
    </row>
    <row r="35" spans="1:14" ht="50" customHeight="1" x14ac:dyDescent="0.2">
      <c r="A35" s="5"/>
      <c r="B35" s="14" t="s">
        <v>98</v>
      </c>
      <c r="C35" s="5" t="s">
        <v>99</v>
      </c>
      <c r="D35" s="6">
        <v>1</v>
      </c>
      <c r="E35" s="6">
        <v>3498</v>
      </c>
      <c r="F35" s="6">
        <v>2933</v>
      </c>
      <c r="G35" s="6" t="s">
        <v>30</v>
      </c>
      <c r="H35" s="7" t="s">
        <v>9955</v>
      </c>
      <c r="I35" s="15" t="s">
        <v>96</v>
      </c>
      <c r="J35" s="5" t="s">
        <v>16</v>
      </c>
      <c r="K35" s="11">
        <v>2680.3778688000002</v>
      </c>
      <c r="L35" s="8">
        <v>2680.3778688000002</v>
      </c>
      <c r="M35" s="4"/>
      <c r="N35" s="12" t="s">
        <v>100</v>
      </c>
    </row>
    <row r="36" spans="1:14" ht="50" customHeight="1" x14ac:dyDescent="0.2">
      <c r="A36" s="5"/>
      <c r="B36" s="7" t="s">
        <v>101</v>
      </c>
      <c r="C36" s="5" t="s">
        <v>102</v>
      </c>
      <c r="D36" s="6">
        <v>1</v>
      </c>
      <c r="E36" s="6">
        <v>353</v>
      </c>
      <c r="F36" s="6">
        <v>336</v>
      </c>
      <c r="G36" s="6" t="s">
        <v>30</v>
      </c>
      <c r="H36" s="7" t="s">
        <v>9956</v>
      </c>
      <c r="I36" s="13" t="s">
        <v>96</v>
      </c>
      <c r="J36" s="5" t="s">
        <v>16</v>
      </c>
      <c r="K36" s="11">
        <v>5557.6763279999996</v>
      </c>
      <c r="L36" s="8">
        <v>5557.6763279999996</v>
      </c>
      <c r="M36" s="4"/>
      <c r="N36" s="12" t="s">
        <v>103</v>
      </c>
    </row>
    <row r="37" spans="1:14" x14ac:dyDescent="0.2">
      <c r="A37" s="5"/>
      <c r="B37" s="5"/>
      <c r="C37" s="5"/>
      <c r="D37" s="6"/>
      <c r="E37" s="6"/>
      <c r="F37" s="6"/>
      <c r="G37" s="6"/>
      <c r="H37" s="7"/>
      <c r="I37" s="5"/>
      <c r="J37" s="5"/>
      <c r="K37" s="11"/>
      <c r="L37" s="8"/>
      <c r="M37" s="4"/>
      <c r="N37" s="12"/>
    </row>
    <row r="38" spans="1:14" ht="50" customHeight="1" x14ac:dyDescent="0.2">
      <c r="A38" s="5"/>
      <c r="B38" s="10" t="s">
        <v>104</v>
      </c>
      <c r="C38" s="5" t="s">
        <v>105</v>
      </c>
      <c r="D38" s="6">
        <v>1</v>
      </c>
      <c r="E38" s="6">
        <v>2420</v>
      </c>
      <c r="F38" s="6">
        <v>2361</v>
      </c>
      <c r="G38" s="6" t="s">
        <v>30</v>
      </c>
      <c r="H38" s="7" t="s">
        <v>9957</v>
      </c>
      <c r="I38" s="5" t="s">
        <v>96</v>
      </c>
      <c r="J38" s="5" t="s">
        <v>16</v>
      </c>
      <c r="K38" s="11">
        <v>2034.2136528000003</v>
      </c>
      <c r="L38" s="8">
        <v>2034.2136528000003</v>
      </c>
      <c r="M38" s="4"/>
      <c r="N38" s="12" t="s">
        <v>106</v>
      </c>
    </row>
    <row r="39" spans="1:14" ht="50" customHeight="1" x14ac:dyDescent="0.2">
      <c r="A39" s="5"/>
      <c r="B39" s="14" t="s">
        <v>107</v>
      </c>
      <c r="C39" s="5" t="s">
        <v>108</v>
      </c>
      <c r="D39" s="6">
        <v>1</v>
      </c>
      <c r="E39" s="6">
        <v>538</v>
      </c>
      <c r="F39" s="6">
        <v>522</v>
      </c>
      <c r="G39" s="6" t="s">
        <v>30</v>
      </c>
      <c r="H39" s="7" t="s">
        <v>9958</v>
      </c>
      <c r="I39" s="15" t="s">
        <v>96</v>
      </c>
      <c r="J39" s="5" t="s">
        <v>16</v>
      </c>
      <c r="K39" s="11">
        <v>2265.8319216</v>
      </c>
      <c r="L39" s="8">
        <v>2265.8319216</v>
      </c>
      <c r="M39" s="4"/>
      <c r="N39" s="12" t="s">
        <v>109</v>
      </c>
    </row>
    <row r="40" spans="1:14" ht="50" customHeight="1" x14ac:dyDescent="0.2">
      <c r="A40" s="5"/>
      <c r="B40" s="14" t="s">
        <v>110</v>
      </c>
      <c r="C40" s="5" t="s">
        <v>111</v>
      </c>
      <c r="D40" s="6">
        <v>1</v>
      </c>
      <c r="E40" s="6">
        <v>417</v>
      </c>
      <c r="F40" s="6">
        <v>412</v>
      </c>
      <c r="G40" s="6" t="s">
        <v>30</v>
      </c>
      <c r="H40" s="7" t="s">
        <v>9959</v>
      </c>
      <c r="I40" s="15" t="s">
        <v>96</v>
      </c>
      <c r="J40" s="5" t="s">
        <v>16</v>
      </c>
      <c r="K40" s="11">
        <v>3616.6934160000005</v>
      </c>
      <c r="L40" s="8">
        <v>3616.6934160000005</v>
      </c>
      <c r="M40" s="4"/>
      <c r="N40" s="12" t="s">
        <v>112</v>
      </c>
    </row>
    <row r="41" spans="1:14" ht="50" customHeight="1" x14ac:dyDescent="0.2">
      <c r="A41" s="18"/>
      <c r="B41" s="19" t="s">
        <v>113</v>
      </c>
      <c r="C41" s="5" t="s">
        <v>114</v>
      </c>
      <c r="D41" s="6">
        <v>1</v>
      </c>
      <c r="E41" s="6">
        <v>106</v>
      </c>
      <c r="F41" s="6">
        <v>104</v>
      </c>
      <c r="G41" s="6" t="s">
        <v>30</v>
      </c>
      <c r="H41" s="7" t="s">
        <v>9960</v>
      </c>
      <c r="I41" s="18" t="s">
        <v>96</v>
      </c>
      <c r="J41" s="5" t="s">
        <v>16</v>
      </c>
      <c r="K41" s="11">
        <v>4782.9907728000007</v>
      </c>
      <c r="L41" s="8">
        <v>4782.9907728000007</v>
      </c>
      <c r="M41" s="4"/>
      <c r="N41" s="20" t="s">
        <v>115</v>
      </c>
    </row>
    <row r="42" spans="1:14" x14ac:dyDescent="0.2">
      <c r="A42" s="5"/>
      <c r="B42" s="5"/>
      <c r="C42" s="5"/>
      <c r="D42" s="6"/>
      <c r="E42" s="6"/>
      <c r="F42" s="6"/>
      <c r="G42" s="6"/>
      <c r="H42" s="7"/>
      <c r="I42" s="5"/>
      <c r="J42" s="5"/>
      <c r="K42" s="11"/>
      <c r="L42" s="8"/>
      <c r="M42" s="4"/>
      <c r="N42" s="12"/>
    </row>
    <row r="43" spans="1:14" ht="50" customHeight="1" x14ac:dyDescent="0.2">
      <c r="A43" s="5"/>
      <c r="B43" s="14" t="s">
        <v>116</v>
      </c>
      <c r="C43" s="5" t="s">
        <v>117</v>
      </c>
      <c r="D43" s="6">
        <v>1</v>
      </c>
      <c r="E43" s="6">
        <v>128</v>
      </c>
      <c r="F43" s="6">
        <v>115</v>
      </c>
      <c r="G43" s="6" t="s">
        <v>30</v>
      </c>
      <c r="H43" s="7" t="s">
        <v>9961</v>
      </c>
      <c r="I43" s="15" t="s">
        <v>96</v>
      </c>
      <c r="J43" s="5" t="s">
        <v>16</v>
      </c>
      <c r="K43" s="11">
        <v>2340.2315231999996</v>
      </c>
      <c r="L43" s="8">
        <v>2340.2315231999996</v>
      </c>
      <c r="M43" s="4"/>
      <c r="N43" s="12" t="s">
        <v>118</v>
      </c>
    </row>
    <row r="44" spans="1:14" ht="50" customHeight="1" x14ac:dyDescent="0.2">
      <c r="A44" s="5"/>
      <c r="B44" s="14" t="s">
        <v>119</v>
      </c>
      <c r="C44" s="5" t="s">
        <v>120</v>
      </c>
      <c r="D44" s="6">
        <v>1</v>
      </c>
      <c r="E44" s="6">
        <v>298</v>
      </c>
      <c r="F44" s="6">
        <v>290</v>
      </c>
      <c r="G44" s="6" t="s">
        <v>30</v>
      </c>
      <c r="H44" s="7" t="s">
        <v>9962</v>
      </c>
      <c r="I44" s="15" t="s">
        <v>96</v>
      </c>
      <c r="J44" s="5" t="s">
        <v>16</v>
      </c>
      <c r="K44" s="11">
        <v>3639.6038447999999</v>
      </c>
      <c r="L44" s="8">
        <v>3639.6038447999999</v>
      </c>
      <c r="M44" s="4"/>
      <c r="N44" s="12" t="s">
        <v>121</v>
      </c>
    </row>
    <row r="45" spans="1:14" ht="50" customHeight="1" x14ac:dyDescent="0.2">
      <c r="A45" s="5"/>
      <c r="B45" s="14" t="s">
        <v>122</v>
      </c>
      <c r="C45" s="5" t="s">
        <v>123</v>
      </c>
      <c r="D45" s="6">
        <v>1</v>
      </c>
      <c r="E45" s="6">
        <v>266</v>
      </c>
      <c r="F45" s="6">
        <v>260</v>
      </c>
      <c r="G45" s="6" t="s">
        <v>30</v>
      </c>
      <c r="H45" s="7" t="s">
        <v>9963</v>
      </c>
      <c r="I45" s="15" t="s">
        <v>96</v>
      </c>
      <c r="J45" s="5" t="s">
        <v>16</v>
      </c>
      <c r="K45" s="11">
        <v>4581.6825743999998</v>
      </c>
      <c r="L45" s="8">
        <v>4581.6825743999998</v>
      </c>
      <c r="M45" s="4"/>
      <c r="N45" s="12" t="s">
        <v>124</v>
      </c>
    </row>
    <row r="46" spans="1:14" x14ac:dyDescent="0.2">
      <c r="A46" s="5"/>
      <c r="B46" s="5"/>
      <c r="C46" s="5"/>
      <c r="D46" s="6"/>
      <c r="E46" s="6"/>
      <c r="F46" s="6"/>
      <c r="G46" s="6"/>
      <c r="H46" s="7"/>
      <c r="I46" s="5"/>
      <c r="J46" s="5"/>
      <c r="K46" s="11"/>
      <c r="L46" s="8"/>
      <c r="M46" s="4"/>
      <c r="N46" s="12"/>
    </row>
    <row r="47" spans="1:14" ht="50" customHeight="1" x14ac:dyDescent="0.2">
      <c r="A47" s="5"/>
      <c r="B47" s="14" t="s">
        <v>9964</v>
      </c>
      <c r="C47" s="5" t="s">
        <v>125</v>
      </c>
      <c r="D47" s="6">
        <v>1</v>
      </c>
      <c r="E47" s="6">
        <v>63</v>
      </c>
      <c r="F47" s="6">
        <v>62</v>
      </c>
      <c r="G47" s="6" t="s">
        <v>14</v>
      </c>
      <c r="H47" s="7" t="s">
        <v>9965</v>
      </c>
      <c r="I47" s="15" t="s">
        <v>15</v>
      </c>
      <c r="J47" s="5" t="s">
        <v>16</v>
      </c>
      <c r="K47" s="11">
        <v>2659.2205068000003</v>
      </c>
      <c r="L47" s="8">
        <v>2659.2205068000003</v>
      </c>
      <c r="M47" s="4"/>
      <c r="N47" s="12" t="s">
        <v>126</v>
      </c>
    </row>
    <row r="48" spans="1:14" ht="50" customHeight="1" x14ac:dyDescent="0.2">
      <c r="A48" s="5"/>
      <c r="B48" s="7" t="s">
        <v>127</v>
      </c>
      <c r="C48" s="5" t="s">
        <v>128</v>
      </c>
      <c r="D48" s="6">
        <v>1</v>
      </c>
      <c r="E48" s="6">
        <v>244</v>
      </c>
      <c r="F48" s="6">
        <v>240</v>
      </c>
      <c r="G48" s="6" t="s">
        <v>14</v>
      </c>
      <c r="H48" s="7" t="s">
        <v>9966</v>
      </c>
      <c r="I48" s="13" t="s">
        <v>15</v>
      </c>
      <c r="J48" s="5" t="s">
        <v>16</v>
      </c>
      <c r="K48" s="11">
        <v>3680.1931716000004</v>
      </c>
      <c r="L48" s="8">
        <v>3680.1931716000004</v>
      </c>
      <c r="M48" s="4"/>
      <c r="N48" s="12" t="s">
        <v>129</v>
      </c>
    </row>
    <row r="49" spans="1:14" x14ac:dyDescent="0.2">
      <c r="A49" s="5"/>
      <c r="B49" s="5"/>
      <c r="C49" s="5"/>
      <c r="D49" s="6"/>
      <c r="E49" s="6"/>
      <c r="F49" s="6"/>
      <c r="G49" s="6"/>
      <c r="H49" s="7"/>
      <c r="I49" s="5"/>
      <c r="J49" s="5"/>
      <c r="K49" s="11"/>
      <c r="L49" s="8"/>
      <c r="M49" s="4"/>
      <c r="N49" s="12"/>
    </row>
    <row r="50" spans="1:14" ht="50" customHeight="1" x14ac:dyDescent="0.2">
      <c r="A50" s="5"/>
      <c r="B50" s="13" t="s">
        <v>130</v>
      </c>
      <c r="C50" s="5" t="s">
        <v>131</v>
      </c>
      <c r="D50" s="6">
        <v>1</v>
      </c>
      <c r="E50" s="6">
        <v>2019</v>
      </c>
      <c r="F50" s="6">
        <v>1995</v>
      </c>
      <c r="G50" s="6" t="s">
        <v>14</v>
      </c>
      <c r="H50" s="7" t="s">
        <v>9967</v>
      </c>
      <c r="I50" s="13" t="s">
        <v>62</v>
      </c>
      <c r="J50" s="5" t="s">
        <v>16</v>
      </c>
      <c r="K50" s="11">
        <v>2145.0817872000002</v>
      </c>
      <c r="L50" s="8">
        <v>2145.0817872000002</v>
      </c>
      <c r="M50" s="4"/>
      <c r="N50" s="12" t="s">
        <v>132</v>
      </c>
    </row>
    <row r="51" spans="1:14" ht="50" customHeight="1" x14ac:dyDescent="0.2">
      <c r="A51" s="5"/>
      <c r="B51" s="13" t="s">
        <v>133</v>
      </c>
      <c r="C51" s="5" t="s">
        <v>134</v>
      </c>
      <c r="D51" s="6">
        <v>2</v>
      </c>
      <c r="E51" s="6">
        <v>3890</v>
      </c>
      <c r="F51" s="6">
        <v>3859</v>
      </c>
      <c r="G51" s="6" t="s">
        <v>14</v>
      </c>
      <c r="H51" s="7" t="s">
        <v>9968</v>
      </c>
      <c r="I51" s="13" t="s">
        <v>62</v>
      </c>
      <c r="J51" s="5" t="s">
        <v>16</v>
      </c>
      <c r="K51" s="11">
        <v>2315.5047828000002</v>
      </c>
      <c r="L51" s="8">
        <v>4631.0095656000003</v>
      </c>
      <c r="M51" s="4"/>
      <c r="N51" s="12" t="s">
        <v>135</v>
      </c>
    </row>
    <row r="52" spans="1:14" x14ac:dyDescent="0.2">
      <c r="A52" s="5"/>
      <c r="B52" s="5"/>
      <c r="C52" s="5"/>
      <c r="D52" s="6"/>
      <c r="E52" s="6"/>
      <c r="F52" s="6"/>
      <c r="G52" s="6"/>
      <c r="H52" s="7"/>
      <c r="I52" s="5"/>
      <c r="J52" s="5"/>
      <c r="K52" s="11"/>
      <c r="L52" s="8"/>
      <c r="M52" s="4"/>
      <c r="N52" s="12"/>
    </row>
    <row r="53" spans="1:14" ht="50" customHeight="1" x14ac:dyDescent="0.2">
      <c r="A53" s="5"/>
      <c r="B53" s="7" t="s">
        <v>136</v>
      </c>
      <c r="C53" s="5" t="s">
        <v>137</v>
      </c>
      <c r="D53" s="6">
        <v>2</v>
      </c>
      <c r="E53" s="6">
        <v>5940</v>
      </c>
      <c r="F53" s="6">
        <v>5824</v>
      </c>
      <c r="G53" s="6" t="s">
        <v>30</v>
      </c>
      <c r="H53" s="7" t="s">
        <v>9969</v>
      </c>
      <c r="I53" s="13" t="s">
        <v>62</v>
      </c>
      <c r="J53" s="5" t="s">
        <v>16</v>
      </c>
      <c r="K53" s="11">
        <v>1878.5602944</v>
      </c>
      <c r="L53" s="8">
        <v>3757.1205888</v>
      </c>
      <c r="M53" s="4"/>
      <c r="N53" s="12" t="s">
        <v>138</v>
      </c>
    </row>
    <row r="54" spans="1:14" x14ac:dyDescent="0.2">
      <c r="A54" s="5"/>
      <c r="B54" s="5"/>
      <c r="C54" s="5"/>
      <c r="D54" s="6"/>
      <c r="E54" s="6"/>
      <c r="F54" s="6"/>
      <c r="G54" s="6"/>
      <c r="H54" s="7"/>
      <c r="I54" s="5"/>
      <c r="J54" s="5"/>
      <c r="K54" s="11"/>
      <c r="L54" s="8"/>
      <c r="M54" s="4"/>
      <c r="N54" s="12"/>
    </row>
    <row r="55" spans="1:14" ht="50" customHeight="1" x14ac:dyDescent="0.2">
      <c r="A55" s="5"/>
      <c r="B55" s="7" t="s">
        <v>139</v>
      </c>
      <c r="C55" s="5" t="s">
        <v>140</v>
      </c>
      <c r="D55" s="6">
        <v>1</v>
      </c>
      <c r="E55" s="6">
        <v>487</v>
      </c>
      <c r="F55" s="6">
        <v>479</v>
      </c>
      <c r="G55" s="6" t="s">
        <v>30</v>
      </c>
      <c r="H55" s="7" t="s">
        <v>9970</v>
      </c>
      <c r="I55" s="13" t="s">
        <v>15</v>
      </c>
      <c r="J55" s="5" t="s">
        <v>16</v>
      </c>
      <c r="K55" s="11">
        <v>2327.4244512</v>
      </c>
      <c r="L55" s="8">
        <v>2327.4244512</v>
      </c>
      <c r="M55" s="4"/>
      <c r="N55" s="12" t="s">
        <v>141</v>
      </c>
    </row>
    <row r="56" spans="1:14" ht="50" customHeight="1" x14ac:dyDescent="0.2">
      <c r="A56" s="5"/>
      <c r="B56" s="7" t="s">
        <v>142</v>
      </c>
      <c r="C56" s="5" t="s">
        <v>143</v>
      </c>
      <c r="D56" s="6">
        <v>1</v>
      </c>
      <c r="E56" s="6">
        <v>82</v>
      </c>
      <c r="F56" s="6">
        <v>75</v>
      </c>
      <c r="G56" s="6" t="s">
        <v>30</v>
      </c>
      <c r="H56" s="7" t="s">
        <v>9971</v>
      </c>
      <c r="I56" s="13" t="s">
        <v>15</v>
      </c>
      <c r="J56" s="5" t="s">
        <v>16</v>
      </c>
      <c r="K56" s="11">
        <v>2878.5791664000003</v>
      </c>
      <c r="L56" s="8">
        <v>2878.5791664000003</v>
      </c>
      <c r="M56" s="4"/>
      <c r="N56" s="12" t="s">
        <v>144</v>
      </c>
    </row>
    <row r="57" spans="1:14" x14ac:dyDescent="0.2">
      <c r="A57" s="5"/>
      <c r="B57" s="5"/>
      <c r="C57" s="5"/>
      <c r="D57" s="6"/>
      <c r="E57" s="6"/>
      <c r="F57" s="6"/>
      <c r="G57" s="6"/>
      <c r="H57" s="7"/>
      <c r="I57" s="5"/>
      <c r="J57" s="5"/>
      <c r="K57" s="11"/>
      <c r="L57" s="8"/>
      <c r="M57" s="4"/>
      <c r="N57" s="12"/>
    </row>
    <row r="58" spans="1:14" ht="50" customHeight="1" x14ac:dyDescent="0.2">
      <c r="A58" s="5"/>
      <c r="B58" s="7" t="s">
        <v>145</v>
      </c>
      <c r="C58" s="5" t="s">
        <v>146</v>
      </c>
      <c r="D58" s="6">
        <v>1</v>
      </c>
      <c r="E58" s="6">
        <v>555</v>
      </c>
      <c r="F58" s="6">
        <v>550</v>
      </c>
      <c r="G58" s="6" t="s">
        <v>30</v>
      </c>
      <c r="H58" s="7" t="s">
        <v>9972</v>
      </c>
      <c r="I58" s="13" t="s">
        <v>23</v>
      </c>
      <c r="J58" s="5" t="s">
        <v>16</v>
      </c>
      <c r="K58" s="11">
        <v>3464.6924447999995</v>
      </c>
      <c r="L58" s="8">
        <v>3464.6924447999995</v>
      </c>
      <c r="M58" s="4"/>
      <c r="N58" s="12" t="s">
        <v>147</v>
      </c>
    </row>
    <row r="59" spans="1:14" ht="50" customHeight="1" x14ac:dyDescent="0.2">
      <c r="A59" s="5"/>
      <c r="B59" s="7" t="s">
        <v>148</v>
      </c>
      <c r="C59" s="5" t="s">
        <v>149</v>
      </c>
      <c r="D59" s="6">
        <v>2</v>
      </c>
      <c r="E59" s="6">
        <v>5651</v>
      </c>
      <c r="F59" s="6">
        <v>5612</v>
      </c>
      <c r="G59" s="6" t="s">
        <v>30</v>
      </c>
      <c r="H59" s="7" t="s">
        <v>9973</v>
      </c>
      <c r="I59" s="5" t="s">
        <v>23</v>
      </c>
      <c r="J59" s="5" t="s">
        <v>16</v>
      </c>
      <c r="K59" s="11">
        <v>2308.0478256000001</v>
      </c>
      <c r="L59" s="8">
        <v>4616.0956512000002</v>
      </c>
      <c r="M59" s="4"/>
      <c r="N59" s="12" t="s">
        <v>150</v>
      </c>
    </row>
    <row r="60" spans="1:14" ht="50" customHeight="1" x14ac:dyDescent="0.2">
      <c r="A60" s="5"/>
      <c r="B60" s="7" t="s">
        <v>151</v>
      </c>
      <c r="C60" s="5" t="s">
        <v>152</v>
      </c>
      <c r="D60" s="6">
        <v>1</v>
      </c>
      <c r="E60" s="6">
        <v>0</v>
      </c>
      <c r="F60" s="6">
        <v>0</v>
      </c>
      <c r="G60" s="6" t="s">
        <v>30</v>
      </c>
      <c r="H60" s="7" t="s">
        <v>9974</v>
      </c>
      <c r="I60" s="13" t="s">
        <v>23</v>
      </c>
      <c r="J60" s="5" t="s">
        <v>16</v>
      </c>
      <c r="K60" s="11">
        <v>8954.1355391999987</v>
      </c>
      <c r="L60" s="8">
        <v>8954.1355391999987</v>
      </c>
      <c r="M60" s="4"/>
      <c r="N60" s="12" t="s">
        <v>153</v>
      </c>
    </row>
    <row r="61" spans="1:14" ht="50" customHeight="1" x14ac:dyDescent="0.2">
      <c r="A61" s="16"/>
      <c r="B61" s="10" t="s">
        <v>154</v>
      </c>
      <c r="C61" s="5" t="s">
        <v>155</v>
      </c>
      <c r="D61" s="6">
        <v>1</v>
      </c>
      <c r="E61" s="6">
        <v>272</v>
      </c>
      <c r="F61" s="6">
        <v>265</v>
      </c>
      <c r="G61" s="6" t="s">
        <v>14</v>
      </c>
      <c r="H61" s="7" t="s">
        <v>9975</v>
      </c>
      <c r="I61" s="5" t="s">
        <v>23</v>
      </c>
      <c r="J61" s="5" t="s">
        <v>16</v>
      </c>
      <c r="K61" s="11">
        <v>8943.9135984000022</v>
      </c>
      <c r="L61" s="8">
        <v>8943.9135984000022</v>
      </c>
      <c r="M61" s="4"/>
      <c r="N61" s="12" t="s">
        <v>156</v>
      </c>
    </row>
    <row r="62" spans="1:14" ht="50" customHeight="1" x14ac:dyDescent="0.2">
      <c r="A62" s="5"/>
      <c r="B62" s="7" t="s">
        <v>157</v>
      </c>
      <c r="C62" s="5" t="s">
        <v>158</v>
      </c>
      <c r="D62" s="6">
        <v>1</v>
      </c>
      <c r="E62" s="6">
        <v>289</v>
      </c>
      <c r="F62" s="6">
        <v>285</v>
      </c>
      <c r="G62" s="6" t="s">
        <v>14</v>
      </c>
      <c r="H62" s="7" t="s">
        <v>9976</v>
      </c>
      <c r="I62" s="13" t="s">
        <v>23</v>
      </c>
      <c r="J62" s="5" t="s">
        <v>16</v>
      </c>
      <c r="K62" s="11">
        <v>9439.225131600002</v>
      </c>
      <c r="L62" s="8">
        <v>9439.225131600002</v>
      </c>
      <c r="M62" s="4"/>
      <c r="N62" s="12" t="s">
        <v>159</v>
      </c>
    </row>
    <row r="63" spans="1:14" ht="50" customHeight="1" x14ac:dyDescent="0.2">
      <c r="A63" s="5"/>
      <c r="B63" s="7" t="s">
        <v>160</v>
      </c>
      <c r="C63" s="5" t="s">
        <v>161</v>
      </c>
      <c r="D63" s="6">
        <v>1</v>
      </c>
      <c r="E63" s="6">
        <v>409</v>
      </c>
      <c r="F63" s="6">
        <v>400</v>
      </c>
      <c r="G63" s="6" t="s">
        <v>30</v>
      </c>
      <c r="H63" s="7" t="s">
        <v>9977</v>
      </c>
      <c r="I63" s="13" t="s">
        <v>23</v>
      </c>
      <c r="J63" s="5" t="s">
        <v>16</v>
      </c>
      <c r="K63" s="11">
        <v>9199.2723840000017</v>
      </c>
      <c r="L63" s="8">
        <v>9199.2723840000017</v>
      </c>
      <c r="M63" s="4"/>
      <c r="N63" s="12" t="s">
        <v>162</v>
      </c>
    </row>
    <row r="64" spans="1:14" ht="50" customHeight="1" x14ac:dyDescent="0.2">
      <c r="A64" s="5"/>
      <c r="B64" s="7" t="s">
        <v>163</v>
      </c>
      <c r="C64" s="5" t="s">
        <v>164</v>
      </c>
      <c r="D64" s="6">
        <v>1</v>
      </c>
      <c r="E64" s="6">
        <v>380</v>
      </c>
      <c r="F64" s="6">
        <v>375</v>
      </c>
      <c r="G64" s="6" t="s">
        <v>30</v>
      </c>
      <c r="H64" s="7" t="s">
        <v>9978</v>
      </c>
      <c r="I64" s="13" t="s">
        <v>23</v>
      </c>
      <c r="J64" s="5" t="s">
        <v>16</v>
      </c>
      <c r="K64" s="11">
        <v>8837.5911840000008</v>
      </c>
      <c r="L64" s="8">
        <v>8837.5911840000008</v>
      </c>
      <c r="M64" s="4"/>
      <c r="N64" s="12" t="s">
        <v>165</v>
      </c>
    </row>
    <row r="65" spans="1:14" x14ac:dyDescent="0.2">
      <c r="A65" s="5"/>
      <c r="B65" s="5"/>
      <c r="C65" s="5"/>
      <c r="D65" s="6"/>
      <c r="E65" s="6"/>
      <c r="F65" s="6"/>
      <c r="G65" s="6"/>
      <c r="H65" s="7"/>
      <c r="I65" s="5"/>
      <c r="J65" s="5"/>
      <c r="K65" s="11"/>
      <c r="L65" s="8"/>
      <c r="M65" s="4"/>
      <c r="N65" s="12"/>
    </row>
    <row r="66" spans="1:14" ht="50" customHeight="1" x14ac:dyDescent="0.2">
      <c r="A66" s="5"/>
      <c r="B66" s="14" t="s">
        <v>166</v>
      </c>
      <c r="C66" s="5" t="s">
        <v>167</v>
      </c>
      <c r="D66" s="6">
        <v>1</v>
      </c>
      <c r="E66" s="6">
        <v>72</v>
      </c>
      <c r="F66" s="6">
        <v>60</v>
      </c>
      <c r="G66" s="6" t="s">
        <v>30</v>
      </c>
      <c r="H66" s="7" t="s">
        <v>9979</v>
      </c>
      <c r="I66" s="15" t="s">
        <v>15</v>
      </c>
      <c r="J66" s="5" t="s">
        <v>16</v>
      </c>
      <c r="K66" s="11">
        <v>3561.7653071999998</v>
      </c>
      <c r="L66" s="8">
        <v>3561.7653071999998</v>
      </c>
      <c r="M66" s="4"/>
      <c r="N66" s="12" t="s">
        <v>168</v>
      </c>
    </row>
    <row r="67" spans="1:14" ht="50" customHeight="1" x14ac:dyDescent="0.2">
      <c r="A67" s="5"/>
      <c r="B67" s="14" t="s">
        <v>169</v>
      </c>
      <c r="C67" s="5" t="s">
        <v>170</v>
      </c>
      <c r="D67" s="6">
        <v>1</v>
      </c>
      <c r="E67" s="6">
        <v>20</v>
      </c>
      <c r="F67" s="6">
        <v>16</v>
      </c>
      <c r="G67" s="6" t="s">
        <v>30</v>
      </c>
      <c r="H67" s="7" t="s">
        <v>9980</v>
      </c>
      <c r="I67" s="15" t="s">
        <v>15</v>
      </c>
      <c r="J67" s="5" t="s">
        <v>16</v>
      </c>
      <c r="K67" s="11">
        <v>5959.2966192000004</v>
      </c>
      <c r="L67" s="8">
        <v>5959.2966192000004</v>
      </c>
      <c r="M67" s="4"/>
      <c r="N67" s="12" t="s">
        <v>171</v>
      </c>
    </row>
    <row r="68" spans="1:14" ht="50" customHeight="1" x14ac:dyDescent="0.2">
      <c r="A68" s="5"/>
      <c r="B68" s="7" t="s">
        <v>172</v>
      </c>
      <c r="C68" s="5" t="s">
        <v>173</v>
      </c>
      <c r="D68" s="6">
        <v>1</v>
      </c>
      <c r="E68" s="6">
        <v>306</v>
      </c>
      <c r="F68" s="6">
        <v>238</v>
      </c>
      <c r="G68" s="6" t="s">
        <v>30</v>
      </c>
      <c r="H68" s="7" t="s">
        <v>9981</v>
      </c>
      <c r="I68" s="13" t="s">
        <v>23</v>
      </c>
      <c r="J68" s="5" t="s">
        <v>16</v>
      </c>
      <c r="K68" s="11">
        <v>9245.0932415999996</v>
      </c>
      <c r="L68" s="8">
        <v>9245.0932415999996</v>
      </c>
      <c r="M68" s="4"/>
      <c r="N68" s="12" t="s">
        <v>174</v>
      </c>
    </row>
    <row r="69" spans="1:14" ht="50" customHeight="1" x14ac:dyDescent="0.2">
      <c r="A69" s="5"/>
      <c r="B69" s="7" t="s">
        <v>175</v>
      </c>
      <c r="C69" s="5" t="s">
        <v>176</v>
      </c>
      <c r="D69" s="6">
        <v>1</v>
      </c>
      <c r="E69" s="6">
        <v>0</v>
      </c>
      <c r="F69" s="6">
        <v>0</v>
      </c>
      <c r="G69" s="6" t="s">
        <v>30</v>
      </c>
      <c r="H69" s="7" t="s">
        <v>9982</v>
      </c>
      <c r="I69" s="13" t="s">
        <v>23</v>
      </c>
      <c r="J69" s="5" t="s">
        <v>16</v>
      </c>
      <c r="K69" s="11">
        <v>10546.860960000002</v>
      </c>
      <c r="L69" s="8">
        <v>10546.860960000002</v>
      </c>
      <c r="M69" s="4"/>
      <c r="N69" s="12" t="s">
        <v>177</v>
      </c>
    </row>
    <row r="70" spans="1:14" ht="50" customHeight="1" x14ac:dyDescent="0.2">
      <c r="A70" s="5"/>
      <c r="B70" s="7" t="s">
        <v>178</v>
      </c>
      <c r="C70" s="5" t="s">
        <v>179</v>
      </c>
      <c r="D70" s="6">
        <v>1</v>
      </c>
      <c r="E70" s="6">
        <v>0</v>
      </c>
      <c r="F70" s="6">
        <v>0</v>
      </c>
      <c r="G70" s="6" t="s">
        <v>30</v>
      </c>
      <c r="H70" s="7" t="s">
        <v>9983</v>
      </c>
      <c r="I70" s="13" t="s">
        <v>23</v>
      </c>
      <c r="J70" s="5" t="s">
        <v>16</v>
      </c>
      <c r="K70" s="11">
        <v>9917.3459375999992</v>
      </c>
      <c r="L70" s="8">
        <v>9917.3459375999992</v>
      </c>
      <c r="M70" s="4"/>
      <c r="N70" s="12" t="s">
        <v>180</v>
      </c>
    </row>
    <row r="71" spans="1:14" ht="50" customHeight="1" x14ac:dyDescent="0.2">
      <c r="A71" s="5"/>
      <c r="B71" s="7" t="s">
        <v>181</v>
      </c>
      <c r="C71" s="5" t="s">
        <v>182</v>
      </c>
      <c r="D71" s="6">
        <v>1</v>
      </c>
      <c r="E71" s="6">
        <v>52</v>
      </c>
      <c r="F71" s="6">
        <v>46</v>
      </c>
      <c r="G71" s="6" t="s">
        <v>30</v>
      </c>
      <c r="H71" s="7" t="s">
        <v>9984</v>
      </c>
      <c r="I71" s="13" t="s">
        <v>15</v>
      </c>
      <c r="J71" s="5" t="s">
        <v>16</v>
      </c>
      <c r="K71" s="11">
        <v>4309.674595200001</v>
      </c>
      <c r="L71" s="8">
        <v>4309.674595200001</v>
      </c>
      <c r="M71" s="4"/>
      <c r="N71" s="12" t="s">
        <v>183</v>
      </c>
    </row>
    <row r="72" spans="1:14" ht="50" customHeight="1" x14ac:dyDescent="0.2">
      <c r="A72" s="5"/>
      <c r="B72" s="7" t="s">
        <v>184</v>
      </c>
      <c r="C72" s="5" t="s">
        <v>185</v>
      </c>
      <c r="D72" s="6">
        <v>1</v>
      </c>
      <c r="E72" s="6">
        <v>217</v>
      </c>
      <c r="F72" s="6">
        <v>211</v>
      </c>
      <c r="G72" s="6" t="s">
        <v>30</v>
      </c>
      <c r="H72" s="7" t="s">
        <v>9985</v>
      </c>
      <c r="I72" s="13" t="s">
        <v>23</v>
      </c>
      <c r="J72" s="5" t="s">
        <v>16</v>
      </c>
      <c r="K72" s="11">
        <v>10096.716096</v>
      </c>
      <c r="L72" s="8">
        <v>10096.716096</v>
      </c>
      <c r="M72" s="4"/>
      <c r="N72" s="12" t="s">
        <v>186</v>
      </c>
    </row>
    <row r="73" spans="1:14" x14ac:dyDescent="0.2">
      <c r="A73" s="5"/>
      <c r="B73" s="5"/>
      <c r="C73" s="5"/>
      <c r="D73" s="6"/>
      <c r="E73" s="6"/>
      <c r="F73" s="6"/>
      <c r="G73" s="6"/>
      <c r="H73" s="7"/>
      <c r="I73" s="5"/>
      <c r="J73" s="5"/>
      <c r="K73" s="11"/>
      <c r="L73" s="8"/>
      <c r="M73" s="4"/>
      <c r="N73" s="12"/>
    </row>
    <row r="74" spans="1:14" ht="50" customHeight="1" x14ac:dyDescent="0.2">
      <c r="A74" s="5"/>
      <c r="B74" s="10" t="s">
        <v>187</v>
      </c>
      <c r="C74" s="5" t="s">
        <v>188</v>
      </c>
      <c r="D74" s="6">
        <v>3</v>
      </c>
      <c r="E74" s="6">
        <v>16</v>
      </c>
      <c r="F74" s="6">
        <v>10</v>
      </c>
      <c r="G74" s="6" t="s">
        <v>14</v>
      </c>
      <c r="H74" s="7" t="s">
        <v>9986</v>
      </c>
      <c r="I74" s="5" t="s">
        <v>23</v>
      </c>
      <c r="J74" s="5" t="s">
        <v>16</v>
      </c>
      <c r="K74" s="11">
        <v>3330.1292508000006</v>
      </c>
      <c r="L74" s="8">
        <v>9990.3877524000018</v>
      </c>
      <c r="M74" s="4"/>
      <c r="N74" s="12" t="s">
        <v>189</v>
      </c>
    </row>
    <row r="75" spans="1:14" ht="50" customHeight="1" x14ac:dyDescent="0.2">
      <c r="A75" s="5"/>
      <c r="B75" s="10" t="s">
        <v>190</v>
      </c>
      <c r="C75" s="5" t="s">
        <v>191</v>
      </c>
      <c r="D75" s="6">
        <v>3</v>
      </c>
      <c r="E75" s="6">
        <v>257</v>
      </c>
      <c r="F75" s="6">
        <v>250</v>
      </c>
      <c r="G75" s="6" t="s">
        <v>14</v>
      </c>
      <c r="H75" s="7" t="s">
        <v>9987</v>
      </c>
      <c r="I75" s="5" t="s">
        <v>23</v>
      </c>
      <c r="J75" s="5" t="s">
        <v>16</v>
      </c>
      <c r="K75" s="11">
        <v>3102.2681184000003</v>
      </c>
      <c r="L75" s="8">
        <v>9306.8043552000017</v>
      </c>
      <c r="M75" s="4"/>
      <c r="N75" s="12" t="s">
        <v>192</v>
      </c>
    </row>
    <row r="76" spans="1:14" x14ac:dyDescent="0.2">
      <c r="A76" s="5"/>
      <c r="B76" s="5"/>
      <c r="C76" s="5"/>
      <c r="D76" s="6"/>
      <c r="E76" s="6"/>
      <c r="F76" s="6"/>
      <c r="G76" s="6"/>
      <c r="H76" s="7"/>
      <c r="I76" s="5"/>
      <c r="J76" s="5"/>
      <c r="K76" s="11"/>
      <c r="L76" s="8"/>
      <c r="M76" s="4"/>
      <c r="N76" s="12"/>
    </row>
    <row r="77" spans="1:14" ht="50" customHeight="1" x14ac:dyDescent="0.2">
      <c r="A77" s="5"/>
      <c r="B77" s="7" t="s">
        <v>193</v>
      </c>
      <c r="C77" s="5" t="s">
        <v>194</v>
      </c>
      <c r="D77" s="6">
        <v>1</v>
      </c>
      <c r="E77" s="6">
        <v>114</v>
      </c>
      <c r="F77" s="6">
        <v>106</v>
      </c>
      <c r="G77" s="6" t="s">
        <v>30</v>
      </c>
      <c r="H77" s="7" t="s">
        <v>9988</v>
      </c>
      <c r="I77" s="13" t="s">
        <v>15</v>
      </c>
      <c r="J77" s="5" t="s">
        <v>16</v>
      </c>
      <c r="K77" s="11">
        <v>3328.3919951999997</v>
      </c>
      <c r="L77" s="8">
        <v>3328.3919951999997</v>
      </c>
      <c r="M77" s="4"/>
      <c r="N77" s="12" t="s">
        <v>195</v>
      </c>
    </row>
    <row r="78" spans="1:14" ht="50" customHeight="1" x14ac:dyDescent="0.2">
      <c r="A78" s="5"/>
      <c r="B78" s="7" t="s">
        <v>196</v>
      </c>
      <c r="C78" s="5" t="s">
        <v>197</v>
      </c>
      <c r="D78" s="6">
        <v>1</v>
      </c>
      <c r="E78" s="6">
        <v>522</v>
      </c>
      <c r="F78" s="6">
        <v>517</v>
      </c>
      <c r="G78" s="6" t="s">
        <v>30</v>
      </c>
      <c r="H78" s="7" t="s">
        <v>9989</v>
      </c>
      <c r="I78" s="13" t="s">
        <v>15</v>
      </c>
      <c r="J78" s="5" t="s">
        <v>16</v>
      </c>
      <c r="K78" s="11">
        <v>3027.7104047999997</v>
      </c>
      <c r="L78" s="8">
        <v>3027.7104047999997</v>
      </c>
      <c r="M78" s="4"/>
      <c r="N78" s="12" t="s">
        <v>198</v>
      </c>
    </row>
    <row r="79" spans="1:14" ht="50" customHeight="1" x14ac:dyDescent="0.2">
      <c r="A79" s="5"/>
      <c r="B79" s="7" t="s">
        <v>199</v>
      </c>
      <c r="C79" s="5" t="s">
        <v>200</v>
      </c>
      <c r="D79" s="6">
        <v>1</v>
      </c>
      <c r="E79" s="6">
        <v>218</v>
      </c>
      <c r="F79" s="6">
        <v>212</v>
      </c>
      <c r="G79" s="6" t="s">
        <v>30</v>
      </c>
      <c r="H79" s="7" t="s">
        <v>9990</v>
      </c>
      <c r="I79" s="13" t="s">
        <v>15</v>
      </c>
      <c r="J79" s="5" t="s">
        <v>16</v>
      </c>
      <c r="K79" s="11">
        <v>3165.0306768</v>
      </c>
      <c r="L79" s="8">
        <v>3165.0306768</v>
      </c>
      <c r="M79" s="4"/>
      <c r="N79" s="12" t="s">
        <v>201</v>
      </c>
    </row>
    <row r="80" spans="1:14" x14ac:dyDescent="0.2">
      <c r="A80" s="5"/>
      <c r="B80" s="5"/>
      <c r="C80" s="5"/>
      <c r="D80" s="6"/>
      <c r="E80" s="6"/>
      <c r="F80" s="6"/>
      <c r="G80" s="6"/>
      <c r="H80" s="7"/>
      <c r="I80" s="5"/>
      <c r="J80" s="5"/>
      <c r="K80" s="11"/>
      <c r="L80" s="8"/>
      <c r="M80" s="4"/>
      <c r="N80" s="12"/>
    </row>
    <row r="81" spans="1:14" ht="50" customHeight="1" x14ac:dyDescent="0.2">
      <c r="A81" s="5"/>
      <c r="B81" s="14" t="s">
        <v>202</v>
      </c>
      <c r="C81" s="5" t="s">
        <v>203</v>
      </c>
      <c r="D81" s="6">
        <v>1</v>
      </c>
      <c r="E81" s="6">
        <v>44</v>
      </c>
      <c r="F81" s="6">
        <v>32</v>
      </c>
      <c r="G81" s="6" t="s">
        <v>30</v>
      </c>
      <c r="H81" s="7" t="s">
        <v>9991</v>
      </c>
      <c r="I81" s="15" t="s">
        <v>15</v>
      </c>
      <c r="J81" s="5" t="s">
        <v>16</v>
      </c>
      <c r="K81" s="11">
        <v>3521.2570128000002</v>
      </c>
      <c r="L81" s="8">
        <v>3521.2570128000002</v>
      </c>
      <c r="M81" s="4"/>
      <c r="N81" s="12" t="s">
        <v>204</v>
      </c>
    </row>
    <row r="82" spans="1:14" ht="50" customHeight="1" x14ac:dyDescent="0.2">
      <c r="A82" s="5"/>
      <c r="B82" s="14" t="s">
        <v>205</v>
      </c>
      <c r="C82" s="5" t="s">
        <v>206</v>
      </c>
      <c r="D82" s="6">
        <v>1</v>
      </c>
      <c r="E82" s="6">
        <v>73</v>
      </c>
      <c r="F82" s="6">
        <v>69</v>
      </c>
      <c r="G82" s="6" t="s">
        <v>14</v>
      </c>
      <c r="H82" s="7" t="s">
        <v>9992</v>
      </c>
      <c r="I82" s="15" t="s">
        <v>15</v>
      </c>
      <c r="J82" s="5" t="s">
        <v>16</v>
      </c>
      <c r="K82" s="11">
        <v>2813.2077600000007</v>
      </c>
      <c r="L82" s="8">
        <v>2813.2077600000007</v>
      </c>
      <c r="M82" s="4"/>
      <c r="N82" s="12" t="s">
        <v>207</v>
      </c>
    </row>
    <row r="83" spans="1:14" x14ac:dyDescent="0.2">
      <c r="A83" s="5"/>
      <c r="B83" s="5"/>
      <c r="C83" s="5"/>
      <c r="D83" s="6"/>
      <c r="E83" s="6"/>
      <c r="F83" s="6"/>
      <c r="G83" s="6"/>
      <c r="H83" s="7"/>
      <c r="I83" s="5"/>
      <c r="J83" s="5"/>
      <c r="K83" s="11"/>
      <c r="L83" s="8"/>
      <c r="M83" s="4"/>
      <c r="N83" s="12"/>
    </row>
    <row r="84" spans="1:14" ht="50" customHeight="1" x14ac:dyDescent="0.2">
      <c r="A84" s="6"/>
      <c r="B84" s="21" t="s">
        <v>208</v>
      </c>
      <c r="C84" s="5" t="s">
        <v>209</v>
      </c>
      <c r="D84" s="6">
        <v>1</v>
      </c>
      <c r="E84" s="6">
        <v>1142</v>
      </c>
      <c r="F84" s="6">
        <v>1133</v>
      </c>
      <c r="G84" s="6" t="s">
        <v>14</v>
      </c>
      <c r="H84" s="7" t="s">
        <v>9993</v>
      </c>
      <c r="I84" s="6" t="s">
        <v>96</v>
      </c>
      <c r="J84" s="5" t="s">
        <v>16</v>
      </c>
      <c r="K84" s="11">
        <v>2210.1073236000007</v>
      </c>
      <c r="L84" s="8">
        <v>2210.1073236000007</v>
      </c>
      <c r="M84" s="4"/>
      <c r="N84" s="22" t="s">
        <v>210</v>
      </c>
    </row>
    <row r="85" spans="1:14" ht="50" customHeight="1" x14ac:dyDescent="0.2">
      <c r="A85" s="5"/>
      <c r="B85" s="10" t="s">
        <v>211</v>
      </c>
      <c r="C85" s="5" t="s">
        <v>212</v>
      </c>
      <c r="D85" s="6">
        <v>1</v>
      </c>
      <c r="E85" s="6">
        <v>4122</v>
      </c>
      <c r="F85" s="6">
        <v>4117</v>
      </c>
      <c r="G85" s="6" t="s">
        <v>14</v>
      </c>
      <c r="H85" s="7" t="s">
        <v>9994</v>
      </c>
      <c r="I85" s="5" t="s">
        <v>96</v>
      </c>
      <c r="J85" s="5" t="s">
        <v>16</v>
      </c>
      <c r="K85" s="11">
        <v>2420.9457228000001</v>
      </c>
      <c r="L85" s="8">
        <v>2420.9457228000001</v>
      </c>
      <c r="M85" s="4"/>
      <c r="N85" s="12" t="s">
        <v>213</v>
      </c>
    </row>
    <row r="86" spans="1:14" x14ac:dyDescent="0.2">
      <c r="A86" s="5"/>
      <c r="B86" s="5"/>
      <c r="C86" s="5"/>
      <c r="D86" s="6"/>
      <c r="E86" s="6"/>
      <c r="F86" s="6"/>
      <c r="G86" s="6"/>
      <c r="H86" s="7"/>
      <c r="I86" s="5"/>
      <c r="J86" s="5"/>
      <c r="K86" s="11"/>
      <c r="L86" s="8"/>
      <c r="M86" s="4"/>
      <c r="N86" s="12"/>
    </row>
    <row r="87" spans="1:14" ht="50" customHeight="1" x14ac:dyDescent="0.2">
      <c r="A87" s="6"/>
      <c r="B87" s="23" t="s">
        <v>214</v>
      </c>
      <c r="C87" s="5" t="s">
        <v>215</v>
      </c>
      <c r="D87" s="6">
        <v>1</v>
      </c>
      <c r="E87" s="6">
        <v>114</v>
      </c>
      <c r="F87" s="6">
        <v>104</v>
      </c>
      <c r="G87" s="6" t="s">
        <v>14</v>
      </c>
      <c r="H87" s="7" t="s">
        <v>9995</v>
      </c>
      <c r="I87" s="23" t="s">
        <v>23</v>
      </c>
      <c r="J87" s="5" t="s">
        <v>16</v>
      </c>
      <c r="K87" s="11">
        <v>2589.3468612000001</v>
      </c>
      <c r="L87" s="8">
        <v>2589.3468612000001</v>
      </c>
      <c r="M87" s="4"/>
      <c r="N87" s="22" t="s">
        <v>216</v>
      </c>
    </row>
    <row r="88" spans="1:14" ht="50" customHeight="1" x14ac:dyDescent="0.2">
      <c r="A88" s="5"/>
      <c r="B88" s="7" t="s">
        <v>217</v>
      </c>
      <c r="C88" s="5" t="s">
        <v>218</v>
      </c>
      <c r="D88" s="6">
        <v>2</v>
      </c>
      <c r="E88" s="6">
        <v>287</v>
      </c>
      <c r="F88" s="6">
        <v>279</v>
      </c>
      <c r="G88" s="6" t="s">
        <v>14</v>
      </c>
      <c r="H88" s="7" t="s">
        <v>9996</v>
      </c>
      <c r="I88" s="13" t="s">
        <v>23</v>
      </c>
      <c r="J88" s="5" t="s">
        <v>16</v>
      </c>
      <c r="K88" s="11">
        <v>4343.5797372000006</v>
      </c>
      <c r="L88" s="8">
        <v>8687.1594744000013</v>
      </c>
      <c r="M88" s="4"/>
      <c r="N88" s="12" t="s">
        <v>219</v>
      </c>
    </row>
    <row r="89" spans="1:14" ht="50" customHeight="1" x14ac:dyDescent="0.2">
      <c r="A89" s="5"/>
      <c r="B89" s="14" t="s">
        <v>220</v>
      </c>
      <c r="C89" s="5" t="s">
        <v>221</v>
      </c>
      <c r="D89" s="6">
        <v>1</v>
      </c>
      <c r="E89" s="6">
        <v>679</v>
      </c>
      <c r="F89" s="6">
        <v>675</v>
      </c>
      <c r="G89" s="6" t="s">
        <v>222</v>
      </c>
      <c r="H89" s="7" t="s">
        <v>9997</v>
      </c>
      <c r="I89" s="15" t="s">
        <v>15</v>
      </c>
      <c r="J89" s="5" t="s">
        <v>16</v>
      </c>
      <c r="K89" s="11">
        <v>3348.9070271999994</v>
      </c>
      <c r="L89" s="8">
        <v>3348.9070271999994</v>
      </c>
      <c r="M89" s="4"/>
      <c r="N89" s="12" t="s">
        <v>223</v>
      </c>
    </row>
    <row r="90" spans="1:14" ht="50" customHeight="1" x14ac:dyDescent="0.2">
      <c r="A90" s="5"/>
      <c r="B90" s="14" t="s">
        <v>224</v>
      </c>
      <c r="C90" s="5" t="s">
        <v>225</v>
      </c>
      <c r="D90" s="6">
        <v>1</v>
      </c>
      <c r="E90" s="6">
        <v>126</v>
      </c>
      <c r="F90" s="6">
        <v>121</v>
      </c>
      <c r="G90" s="6" t="s">
        <v>14</v>
      </c>
      <c r="H90" s="7" t="s">
        <v>9998</v>
      </c>
      <c r="I90" s="15" t="s">
        <v>15</v>
      </c>
      <c r="J90" s="5" t="s">
        <v>16</v>
      </c>
      <c r="K90" s="11">
        <v>4156.1557488000008</v>
      </c>
      <c r="L90" s="8">
        <v>4156.1557488000008</v>
      </c>
      <c r="M90" s="4"/>
      <c r="N90" s="12" t="s">
        <v>226</v>
      </c>
    </row>
    <row r="91" spans="1:14" ht="50" customHeight="1" x14ac:dyDescent="0.2">
      <c r="A91" s="5"/>
      <c r="B91" s="7" t="s">
        <v>227</v>
      </c>
      <c r="C91" s="5" t="s">
        <v>228</v>
      </c>
      <c r="D91" s="6">
        <v>1</v>
      </c>
      <c r="E91" s="6">
        <v>1235</v>
      </c>
      <c r="F91" s="6">
        <v>1225</v>
      </c>
      <c r="G91" s="6" t="s">
        <v>30</v>
      </c>
      <c r="H91" s="7" t="s">
        <v>9999</v>
      </c>
      <c r="I91" s="13" t="s">
        <v>62</v>
      </c>
      <c r="J91" s="5" t="s">
        <v>16</v>
      </c>
      <c r="K91" s="11">
        <v>2642.9764752000001</v>
      </c>
      <c r="L91" s="8">
        <v>2642.9764752000001</v>
      </c>
      <c r="M91" s="4"/>
      <c r="N91" s="12" t="s">
        <v>229</v>
      </c>
    </row>
    <row r="92" spans="1:14" ht="50" customHeight="1" x14ac:dyDescent="0.2">
      <c r="A92" s="5"/>
      <c r="B92" s="14" t="s">
        <v>230</v>
      </c>
      <c r="C92" s="5" t="s">
        <v>231</v>
      </c>
      <c r="D92" s="6">
        <v>1</v>
      </c>
      <c r="E92" s="6">
        <v>122</v>
      </c>
      <c r="F92" s="6">
        <v>116</v>
      </c>
      <c r="G92" s="6" t="s">
        <v>30</v>
      </c>
      <c r="H92" s="7" t="s">
        <v>10000</v>
      </c>
      <c r="I92" s="15" t="s">
        <v>15</v>
      </c>
      <c r="J92" s="5" t="s">
        <v>16</v>
      </c>
      <c r="K92" s="11">
        <v>3595.2059952000004</v>
      </c>
      <c r="L92" s="8">
        <v>3595.2059952000004</v>
      </c>
      <c r="M92" s="4"/>
      <c r="N92" s="12" t="s">
        <v>232</v>
      </c>
    </row>
    <row r="93" spans="1:14" ht="50" customHeight="1" x14ac:dyDescent="0.2">
      <c r="A93" s="5"/>
      <c r="B93" s="14" t="s">
        <v>233</v>
      </c>
      <c r="C93" s="5" t="s">
        <v>234</v>
      </c>
      <c r="D93" s="6">
        <v>1</v>
      </c>
      <c r="E93" s="6">
        <v>88</v>
      </c>
      <c r="F93" s="6">
        <v>49</v>
      </c>
      <c r="G93" s="6" t="s">
        <v>30</v>
      </c>
      <c r="H93" s="7" t="s">
        <v>10001</v>
      </c>
      <c r="I93" s="15" t="s">
        <v>15</v>
      </c>
      <c r="J93" s="5" t="s">
        <v>16</v>
      </c>
      <c r="K93" s="11">
        <v>3761.6742144</v>
      </c>
      <c r="L93" s="8">
        <v>3761.6742144</v>
      </c>
      <c r="M93" s="4"/>
      <c r="N93" s="12" t="s">
        <v>235</v>
      </c>
    </row>
    <row r="94" spans="1:14" ht="50" customHeight="1" x14ac:dyDescent="0.2">
      <c r="A94" s="5"/>
      <c r="B94" s="7" t="s">
        <v>236</v>
      </c>
      <c r="C94" s="5" t="s">
        <v>237</v>
      </c>
      <c r="D94" s="6">
        <v>1</v>
      </c>
      <c r="E94" s="6">
        <v>0</v>
      </c>
      <c r="F94" s="6">
        <v>0</v>
      </c>
      <c r="G94" s="6" t="s">
        <v>30</v>
      </c>
      <c r="H94" s="7" t="s">
        <v>10002</v>
      </c>
      <c r="I94" s="13" t="s">
        <v>23</v>
      </c>
      <c r="J94" s="5" t="s">
        <v>16</v>
      </c>
      <c r="K94" s="11">
        <v>10218.454430399999</v>
      </c>
      <c r="L94" s="8">
        <v>10218.454430399999</v>
      </c>
      <c r="M94" s="4"/>
      <c r="N94" s="12" t="s">
        <v>238</v>
      </c>
    </row>
    <row r="95" spans="1:14" x14ac:dyDescent="0.2">
      <c r="A95" s="5"/>
      <c r="B95" s="5"/>
      <c r="C95" s="5"/>
      <c r="D95" s="6"/>
      <c r="E95" s="6"/>
      <c r="F95" s="6"/>
      <c r="G95" s="6"/>
      <c r="H95" s="7"/>
      <c r="I95" s="13"/>
      <c r="J95" s="5"/>
      <c r="K95" s="11"/>
      <c r="L95" s="8"/>
      <c r="M95" s="4"/>
      <c r="N95" s="12"/>
    </row>
    <row r="96" spans="1:14" ht="50" customHeight="1" x14ac:dyDescent="0.2">
      <c r="A96" s="5"/>
      <c r="B96" s="14" t="s">
        <v>10003</v>
      </c>
      <c r="C96" s="5" t="s">
        <v>239</v>
      </c>
      <c r="D96" s="6">
        <v>24</v>
      </c>
      <c r="E96" s="6">
        <v>13</v>
      </c>
      <c r="F96" s="6">
        <v>13</v>
      </c>
      <c r="G96" s="6" t="s">
        <v>222</v>
      </c>
      <c r="H96" s="7" t="s">
        <v>10004</v>
      </c>
      <c r="I96" s="15" t="s">
        <v>15</v>
      </c>
      <c r="J96" s="5" t="s">
        <v>16</v>
      </c>
      <c r="K96" s="11">
        <v>343.01607840000003</v>
      </c>
      <c r="L96" s="8">
        <v>8232.3858816000011</v>
      </c>
      <c r="M96" s="4"/>
      <c r="N96" s="12" t="s">
        <v>240</v>
      </c>
    </row>
    <row r="97" spans="1:14" ht="50" customHeight="1" x14ac:dyDescent="0.2">
      <c r="A97" s="5"/>
      <c r="B97" s="5" t="s">
        <v>241</v>
      </c>
      <c r="C97" s="5" t="s">
        <v>239</v>
      </c>
      <c r="D97" s="6">
        <v>6</v>
      </c>
      <c r="E97" s="6">
        <v>639</v>
      </c>
      <c r="F97" s="6">
        <v>231</v>
      </c>
      <c r="G97" s="6" t="s">
        <v>30</v>
      </c>
      <c r="H97" s="7" t="s">
        <v>10004</v>
      </c>
      <c r="I97" s="5" t="s">
        <v>15</v>
      </c>
      <c r="J97" s="5" t="s">
        <v>16</v>
      </c>
      <c r="K97" s="11">
        <v>314.36618400000003</v>
      </c>
      <c r="L97" s="8">
        <v>1886.1971040000003</v>
      </c>
      <c r="M97" s="4"/>
      <c r="N97" s="12" t="s">
        <v>242</v>
      </c>
    </row>
    <row r="98" spans="1:14" ht="50" customHeight="1" x14ac:dyDescent="0.2">
      <c r="A98" s="5"/>
      <c r="B98" s="14" t="s">
        <v>243</v>
      </c>
      <c r="C98" s="5" t="s">
        <v>244</v>
      </c>
      <c r="D98" s="6">
        <v>12</v>
      </c>
      <c r="E98" s="6">
        <v>12306</v>
      </c>
      <c r="F98" s="6">
        <v>12108</v>
      </c>
      <c r="G98" s="6" t="s">
        <v>30</v>
      </c>
      <c r="H98" s="7" t="s">
        <v>10005</v>
      </c>
      <c r="I98" s="15" t="s">
        <v>62</v>
      </c>
      <c r="J98" s="5" t="s">
        <v>16</v>
      </c>
      <c r="K98" s="11">
        <v>296.4125664</v>
      </c>
      <c r="L98" s="8">
        <v>3556.9507967999998</v>
      </c>
      <c r="M98" s="4"/>
      <c r="N98" s="12" t="s">
        <v>245</v>
      </c>
    </row>
    <row r="99" spans="1:14" ht="50" customHeight="1" x14ac:dyDescent="0.2">
      <c r="A99" s="5"/>
      <c r="B99" s="14" t="s">
        <v>246</v>
      </c>
      <c r="C99" s="5" t="s">
        <v>247</v>
      </c>
      <c r="D99" s="6">
        <v>6</v>
      </c>
      <c r="E99" s="6">
        <v>2103</v>
      </c>
      <c r="F99" s="6">
        <v>2103</v>
      </c>
      <c r="G99" s="6" t="s">
        <v>30</v>
      </c>
      <c r="H99" s="7" t="s">
        <v>10006</v>
      </c>
      <c r="I99" s="15" t="s">
        <v>15</v>
      </c>
      <c r="J99" s="5" t="s">
        <v>16</v>
      </c>
      <c r="K99" s="11">
        <v>278.57753279999997</v>
      </c>
      <c r="L99" s="8">
        <v>1671.4651967999998</v>
      </c>
      <c r="M99" s="4"/>
      <c r="N99" s="12" t="s">
        <v>248</v>
      </c>
    </row>
    <row r="100" spans="1:14" ht="50" customHeight="1" x14ac:dyDescent="0.2">
      <c r="A100" s="18"/>
      <c r="B100" s="19" t="s">
        <v>249</v>
      </c>
      <c r="C100" s="5" t="s">
        <v>250</v>
      </c>
      <c r="D100" s="6">
        <v>24</v>
      </c>
      <c r="E100" s="6">
        <v>4378</v>
      </c>
      <c r="F100" s="6">
        <v>4234</v>
      </c>
      <c r="G100" s="6" t="s">
        <v>30</v>
      </c>
      <c r="H100" s="7" t="s">
        <v>10007</v>
      </c>
      <c r="I100" s="18" t="s">
        <v>62</v>
      </c>
      <c r="J100" s="5" t="s">
        <v>16</v>
      </c>
      <c r="K100" s="11">
        <v>142.22964959999999</v>
      </c>
      <c r="L100" s="8">
        <v>3413.5115903999995</v>
      </c>
      <c r="M100" s="4"/>
      <c r="N100" s="12" t="s">
        <v>251</v>
      </c>
    </row>
    <row r="101" spans="1:14" ht="50" customHeight="1" x14ac:dyDescent="0.2">
      <c r="A101" s="5"/>
      <c r="B101" s="14" t="s">
        <v>252</v>
      </c>
      <c r="C101" s="5" t="s">
        <v>253</v>
      </c>
      <c r="D101" s="6">
        <v>24</v>
      </c>
      <c r="E101" s="6">
        <v>15</v>
      </c>
      <c r="F101" s="6">
        <v>15</v>
      </c>
      <c r="G101" s="6" t="s">
        <v>222</v>
      </c>
      <c r="H101" s="7" t="s">
        <v>10008</v>
      </c>
      <c r="I101" s="15" t="s">
        <v>15</v>
      </c>
      <c r="J101" s="5" t="s">
        <v>16</v>
      </c>
      <c r="K101" s="11">
        <v>149.15495519999999</v>
      </c>
      <c r="L101" s="8">
        <v>3579.7189247999995</v>
      </c>
      <c r="M101" s="4"/>
      <c r="N101" s="12" t="s">
        <v>254</v>
      </c>
    </row>
    <row r="102" spans="1:14" ht="50" customHeight="1" x14ac:dyDescent="0.2">
      <c r="A102" s="5"/>
      <c r="B102" s="7" t="s">
        <v>255</v>
      </c>
      <c r="C102" s="5" t="s">
        <v>253</v>
      </c>
      <c r="D102" s="6">
        <v>24</v>
      </c>
      <c r="E102" s="6">
        <v>2</v>
      </c>
      <c r="F102" s="6">
        <v>2</v>
      </c>
      <c r="G102" s="6" t="s">
        <v>222</v>
      </c>
      <c r="H102" s="7" t="s">
        <v>10009</v>
      </c>
      <c r="I102" s="13" t="s">
        <v>62</v>
      </c>
      <c r="J102" s="5" t="s">
        <v>16</v>
      </c>
      <c r="K102" s="11">
        <v>129.58859520000001</v>
      </c>
      <c r="L102" s="8">
        <v>3110.1262848000006</v>
      </c>
      <c r="M102" s="4"/>
      <c r="N102" s="12" t="s">
        <v>256</v>
      </c>
    </row>
    <row r="103" spans="1:14" ht="50" customHeight="1" x14ac:dyDescent="0.2">
      <c r="A103" s="18"/>
      <c r="B103" s="19" t="s">
        <v>257</v>
      </c>
      <c r="C103" s="5" t="s">
        <v>258</v>
      </c>
      <c r="D103" s="6">
        <v>24</v>
      </c>
      <c r="E103" s="6">
        <v>34428</v>
      </c>
      <c r="F103" s="6">
        <v>32812</v>
      </c>
      <c r="G103" s="6" t="s">
        <v>30</v>
      </c>
      <c r="H103" s="7" t="s">
        <v>10010</v>
      </c>
      <c r="I103" s="18" t="s">
        <v>62</v>
      </c>
      <c r="J103" s="5" t="s">
        <v>16</v>
      </c>
      <c r="K103" s="11">
        <v>136.5376176</v>
      </c>
      <c r="L103" s="8">
        <v>3276.9028224000003</v>
      </c>
      <c r="M103" s="4"/>
      <c r="N103" s="12" t="s">
        <v>259</v>
      </c>
    </row>
    <row r="104" spans="1:14" ht="50" customHeight="1" x14ac:dyDescent="0.2">
      <c r="A104" s="5"/>
      <c r="B104" s="10" t="s">
        <v>260</v>
      </c>
      <c r="C104" s="5" t="s">
        <v>261</v>
      </c>
      <c r="D104" s="6">
        <v>24</v>
      </c>
      <c r="E104" s="6">
        <v>1808</v>
      </c>
      <c r="F104" s="6">
        <v>1758</v>
      </c>
      <c r="G104" s="6" t="s">
        <v>30</v>
      </c>
      <c r="H104" s="7" t="s">
        <v>10011</v>
      </c>
      <c r="I104" s="5" t="s">
        <v>15</v>
      </c>
      <c r="J104" s="5" t="s">
        <v>16</v>
      </c>
      <c r="K104" s="11">
        <v>141.8501808</v>
      </c>
      <c r="L104" s="8">
        <v>3404.4043392000003</v>
      </c>
      <c r="M104" s="4"/>
      <c r="N104" s="12" t="s">
        <v>262</v>
      </c>
    </row>
    <row r="105" spans="1:14" ht="50" customHeight="1" x14ac:dyDescent="0.2">
      <c r="A105" s="18"/>
      <c r="B105" s="19" t="s">
        <v>263</v>
      </c>
      <c r="C105" s="5" t="s">
        <v>264</v>
      </c>
      <c r="D105" s="6">
        <v>24</v>
      </c>
      <c r="E105" s="6">
        <v>36549</v>
      </c>
      <c r="F105" s="6">
        <v>34725</v>
      </c>
      <c r="G105" s="6" t="s">
        <v>30</v>
      </c>
      <c r="H105" s="7" t="s">
        <v>10012</v>
      </c>
      <c r="I105" s="18" t="s">
        <v>62</v>
      </c>
      <c r="J105" s="5" t="s">
        <v>16</v>
      </c>
      <c r="K105" s="11">
        <v>114.76559520000002</v>
      </c>
      <c r="L105" s="8">
        <v>2754.3742848000006</v>
      </c>
      <c r="M105" s="4"/>
      <c r="N105" s="12" t="s">
        <v>265</v>
      </c>
    </row>
    <row r="106" spans="1:14" ht="50" customHeight="1" x14ac:dyDescent="0.2">
      <c r="A106" s="18"/>
      <c r="B106" s="19" t="s">
        <v>266</v>
      </c>
      <c r="C106" s="5" t="s">
        <v>267</v>
      </c>
      <c r="D106" s="6">
        <v>36</v>
      </c>
      <c r="E106" s="6">
        <v>73572</v>
      </c>
      <c r="F106" s="6">
        <v>71556</v>
      </c>
      <c r="G106" s="6" t="s">
        <v>30</v>
      </c>
      <c r="H106" s="7" t="s">
        <v>10013</v>
      </c>
      <c r="I106" s="18" t="s">
        <v>62</v>
      </c>
      <c r="J106" s="5" t="s">
        <v>16</v>
      </c>
      <c r="K106" s="11">
        <v>102.0771072</v>
      </c>
      <c r="L106" s="8">
        <v>3674.7758592</v>
      </c>
      <c r="M106" s="4"/>
      <c r="N106" s="12" t="s">
        <v>268</v>
      </c>
    </row>
    <row r="107" spans="1:14" ht="50" customHeight="1" x14ac:dyDescent="0.2">
      <c r="A107" s="18"/>
      <c r="B107" s="19" t="s">
        <v>269</v>
      </c>
      <c r="C107" s="5" t="s">
        <v>270</v>
      </c>
      <c r="D107" s="6">
        <v>24</v>
      </c>
      <c r="E107" s="6">
        <v>18224</v>
      </c>
      <c r="F107" s="6">
        <v>17476</v>
      </c>
      <c r="G107" s="6" t="s">
        <v>30</v>
      </c>
      <c r="H107" s="7" t="s">
        <v>10014</v>
      </c>
      <c r="I107" s="18" t="s">
        <v>62</v>
      </c>
      <c r="J107" s="5" t="s">
        <v>16</v>
      </c>
      <c r="K107" s="11">
        <v>104.80453920000001</v>
      </c>
      <c r="L107" s="8">
        <v>2515.3089408000001</v>
      </c>
      <c r="M107" s="4"/>
      <c r="N107" s="12" t="s">
        <v>271</v>
      </c>
    </row>
    <row r="108" spans="1:14" ht="50" customHeight="1" x14ac:dyDescent="0.2">
      <c r="A108" s="5"/>
      <c r="B108" s="7" t="s">
        <v>272</v>
      </c>
      <c r="C108" s="5" t="s">
        <v>273</v>
      </c>
      <c r="D108" s="6">
        <v>24</v>
      </c>
      <c r="E108" s="6">
        <v>227</v>
      </c>
      <c r="F108" s="6">
        <v>11</v>
      </c>
      <c r="G108" s="6" t="s">
        <v>30</v>
      </c>
      <c r="H108" s="7" t="s">
        <v>10015</v>
      </c>
      <c r="I108" s="13" t="s">
        <v>15</v>
      </c>
      <c r="J108" s="5" t="s">
        <v>16</v>
      </c>
      <c r="K108" s="11">
        <v>105.3974592</v>
      </c>
      <c r="L108" s="8">
        <v>2529.5390207999999</v>
      </c>
      <c r="M108" s="4"/>
      <c r="N108" s="12" t="s">
        <v>274</v>
      </c>
    </row>
    <row r="109" spans="1:14" ht="50" customHeight="1" x14ac:dyDescent="0.2">
      <c r="A109" s="18"/>
      <c r="B109" s="19" t="s">
        <v>275</v>
      </c>
      <c r="C109" s="5" t="s">
        <v>276</v>
      </c>
      <c r="D109" s="6">
        <v>24</v>
      </c>
      <c r="E109" s="6">
        <v>7426</v>
      </c>
      <c r="F109" s="6">
        <v>6915</v>
      </c>
      <c r="G109" s="6" t="s">
        <v>30</v>
      </c>
      <c r="H109" s="7" t="s">
        <v>10016</v>
      </c>
      <c r="I109" s="18" t="s">
        <v>62</v>
      </c>
      <c r="J109" s="5" t="s">
        <v>16</v>
      </c>
      <c r="K109" s="11">
        <v>175.64662080000002</v>
      </c>
      <c r="L109" s="8">
        <v>4215.5188992000003</v>
      </c>
      <c r="M109" s="4"/>
      <c r="N109" s="12" t="s">
        <v>277</v>
      </c>
    </row>
    <row r="110" spans="1:14" ht="50" customHeight="1" x14ac:dyDescent="0.2">
      <c r="A110" s="5"/>
      <c r="B110" s="14" t="s">
        <v>10017</v>
      </c>
      <c r="C110" s="5" t="s">
        <v>278</v>
      </c>
      <c r="D110" s="6">
        <v>48</v>
      </c>
      <c r="E110" s="6">
        <v>5110</v>
      </c>
      <c r="F110" s="6">
        <v>0</v>
      </c>
      <c r="G110" s="6" t="s">
        <v>30</v>
      </c>
      <c r="H110" s="7" t="s">
        <v>10018</v>
      </c>
      <c r="I110" s="15" t="s">
        <v>15</v>
      </c>
      <c r="J110" s="5" t="s">
        <v>16</v>
      </c>
      <c r="K110" s="11">
        <v>162.34149600000001</v>
      </c>
      <c r="L110" s="8">
        <v>7792.3918080000003</v>
      </c>
      <c r="M110" s="4"/>
      <c r="N110" s="12" t="s">
        <v>279</v>
      </c>
    </row>
    <row r="111" spans="1:14" ht="50" customHeight="1" x14ac:dyDescent="0.2">
      <c r="A111" s="5"/>
      <c r="B111" s="14" t="s">
        <v>10019</v>
      </c>
      <c r="C111" s="5" t="s">
        <v>280</v>
      </c>
      <c r="D111" s="6">
        <v>6</v>
      </c>
      <c r="E111" s="6">
        <v>749</v>
      </c>
      <c r="F111" s="6">
        <v>653</v>
      </c>
      <c r="G111" s="6" t="s">
        <v>30</v>
      </c>
      <c r="H111" s="7" t="s">
        <v>10020</v>
      </c>
      <c r="I111" s="15" t="s">
        <v>15</v>
      </c>
      <c r="J111" s="5" t="s">
        <v>16</v>
      </c>
      <c r="K111" s="11">
        <v>358.62173280000002</v>
      </c>
      <c r="L111" s="8">
        <v>2151.7303968000001</v>
      </c>
      <c r="M111" s="4"/>
      <c r="N111" s="12" t="s">
        <v>281</v>
      </c>
    </row>
    <row r="112" spans="1:14" ht="50" customHeight="1" x14ac:dyDescent="0.2">
      <c r="A112" s="5"/>
      <c r="B112" s="7" t="s">
        <v>10021</v>
      </c>
      <c r="C112" s="5" t="s">
        <v>282</v>
      </c>
      <c r="D112" s="6">
        <v>16</v>
      </c>
      <c r="E112" s="6">
        <v>2116</v>
      </c>
      <c r="F112" s="6">
        <v>2112</v>
      </c>
      <c r="G112" s="6" t="s">
        <v>30</v>
      </c>
      <c r="H112" s="7" t="s">
        <v>10022</v>
      </c>
      <c r="I112" s="13" t="s">
        <v>15</v>
      </c>
      <c r="J112" s="5" t="s">
        <v>16</v>
      </c>
      <c r="K112" s="11">
        <v>414.68824799999999</v>
      </c>
      <c r="L112" s="8">
        <v>6635.0119679999998</v>
      </c>
      <c r="M112" s="4"/>
      <c r="N112" s="12" t="s">
        <v>283</v>
      </c>
    </row>
    <row r="113" spans="1:14" ht="50" customHeight="1" x14ac:dyDescent="0.2">
      <c r="A113" s="5"/>
      <c r="B113" s="14" t="s">
        <v>284</v>
      </c>
      <c r="C113" s="5" t="s">
        <v>285</v>
      </c>
      <c r="D113" s="6">
        <v>4</v>
      </c>
      <c r="E113" s="6">
        <v>131</v>
      </c>
      <c r="F113" s="6">
        <v>130</v>
      </c>
      <c r="G113" s="6" t="s">
        <v>30</v>
      </c>
      <c r="H113" s="7" t="s">
        <v>10023</v>
      </c>
      <c r="I113" s="15" t="s">
        <v>15</v>
      </c>
      <c r="J113" s="5" t="s">
        <v>16</v>
      </c>
      <c r="K113" s="11">
        <v>622.56600000000003</v>
      </c>
      <c r="L113" s="8">
        <v>2490.2640000000001</v>
      </c>
      <c r="M113" s="4"/>
      <c r="N113" s="12" t="s">
        <v>286</v>
      </c>
    </row>
    <row r="114" spans="1:14" ht="50" customHeight="1" x14ac:dyDescent="0.2">
      <c r="A114" s="5"/>
      <c r="B114" s="14" t="s">
        <v>287</v>
      </c>
      <c r="C114" s="5" t="s">
        <v>288</v>
      </c>
      <c r="D114" s="6">
        <v>6</v>
      </c>
      <c r="E114" s="6">
        <v>432</v>
      </c>
      <c r="F114" s="6">
        <v>429</v>
      </c>
      <c r="G114" s="6" t="s">
        <v>30</v>
      </c>
      <c r="H114" s="7" t="s">
        <v>10024</v>
      </c>
      <c r="I114" s="15" t="s">
        <v>15</v>
      </c>
      <c r="J114" s="5" t="s">
        <v>16</v>
      </c>
      <c r="K114" s="11">
        <v>480.92927040000001</v>
      </c>
      <c r="L114" s="8">
        <v>2885.5756224000002</v>
      </c>
      <c r="M114" s="4"/>
      <c r="N114" s="12" t="s">
        <v>289</v>
      </c>
    </row>
    <row r="115" spans="1:14" ht="50" customHeight="1" x14ac:dyDescent="0.2">
      <c r="A115" s="17"/>
      <c r="B115" s="10" t="s">
        <v>290</v>
      </c>
      <c r="C115" s="5" t="s">
        <v>13397</v>
      </c>
      <c r="D115" s="6">
        <v>4</v>
      </c>
      <c r="E115" s="6">
        <v>227</v>
      </c>
      <c r="F115" s="6">
        <v>166</v>
      </c>
      <c r="G115" s="6" t="s">
        <v>58</v>
      </c>
      <c r="H115" s="7" t="s">
        <v>10025</v>
      </c>
      <c r="I115" s="5" t="s">
        <v>15</v>
      </c>
      <c r="J115" s="5" t="s">
        <v>16</v>
      </c>
      <c r="K115" s="11">
        <v>2087.7187536000001</v>
      </c>
      <c r="L115" s="8">
        <v>8350.8750144000005</v>
      </c>
      <c r="M115" s="4"/>
      <c r="N115" s="12" t="s">
        <v>291</v>
      </c>
    </row>
    <row r="116" spans="1:14" ht="50" customHeight="1" x14ac:dyDescent="0.2">
      <c r="A116" s="5"/>
      <c r="B116" s="5" t="s">
        <v>292</v>
      </c>
      <c r="C116" s="5" t="s">
        <v>293</v>
      </c>
      <c r="D116" s="6">
        <v>24</v>
      </c>
      <c r="E116" s="6">
        <v>592</v>
      </c>
      <c r="F116" s="6">
        <v>508</v>
      </c>
      <c r="G116" s="6" t="s">
        <v>30</v>
      </c>
      <c r="H116" s="7" t="s">
        <v>10026</v>
      </c>
      <c r="I116" s="5" t="s">
        <v>15</v>
      </c>
      <c r="J116" s="5" t="s">
        <v>16</v>
      </c>
      <c r="K116" s="11">
        <v>245.42144640000001</v>
      </c>
      <c r="L116" s="8">
        <v>5890.1147136</v>
      </c>
      <c r="M116" s="4"/>
      <c r="N116" s="12" t="s">
        <v>294</v>
      </c>
    </row>
    <row r="117" spans="1:14" x14ac:dyDescent="0.2">
      <c r="A117" s="5"/>
      <c r="B117" s="5"/>
      <c r="C117" s="5"/>
      <c r="D117" s="6"/>
      <c r="E117" s="6"/>
      <c r="F117" s="6"/>
      <c r="G117" s="6"/>
      <c r="H117" s="7"/>
      <c r="I117" s="13"/>
      <c r="J117" s="5"/>
      <c r="K117" s="11"/>
      <c r="L117" s="8"/>
      <c r="M117" s="4"/>
      <c r="N117" s="12"/>
    </row>
    <row r="118" spans="1:14" ht="50" customHeight="1" x14ac:dyDescent="0.2">
      <c r="A118" s="6"/>
      <c r="B118" s="24" t="s">
        <v>295</v>
      </c>
      <c r="C118" s="5" t="s">
        <v>296</v>
      </c>
      <c r="D118" s="6">
        <v>24</v>
      </c>
      <c r="E118" s="6">
        <v>20533</v>
      </c>
      <c r="F118" s="6">
        <v>20533</v>
      </c>
      <c r="G118" s="6" t="s">
        <v>14</v>
      </c>
      <c r="H118" s="7" t="s">
        <v>10027</v>
      </c>
      <c r="I118" s="23" t="s">
        <v>23</v>
      </c>
      <c r="J118" s="5" t="s">
        <v>16</v>
      </c>
      <c r="K118" s="11">
        <v>102.74513040000001</v>
      </c>
      <c r="L118" s="8">
        <v>2465.8831296000003</v>
      </c>
      <c r="M118" s="4"/>
      <c r="N118" s="22" t="s">
        <v>297</v>
      </c>
    </row>
    <row r="119" spans="1:14" ht="50" customHeight="1" x14ac:dyDescent="0.2">
      <c r="A119" s="5"/>
      <c r="B119" s="7" t="s">
        <v>298</v>
      </c>
      <c r="C119" s="5" t="s">
        <v>299</v>
      </c>
      <c r="D119" s="6">
        <v>24</v>
      </c>
      <c r="E119" s="6">
        <v>8657</v>
      </c>
      <c r="F119" s="6">
        <v>8608</v>
      </c>
      <c r="G119" s="6" t="s">
        <v>30</v>
      </c>
      <c r="H119" s="7" t="s">
        <v>10028</v>
      </c>
      <c r="I119" s="13" t="s">
        <v>62</v>
      </c>
      <c r="J119" s="5" t="s">
        <v>16</v>
      </c>
      <c r="K119" s="11">
        <v>105.9429456</v>
      </c>
      <c r="L119" s="8">
        <v>2542.6306943999998</v>
      </c>
      <c r="M119" s="4"/>
      <c r="N119" s="12" t="s">
        <v>300</v>
      </c>
    </row>
    <row r="120" spans="1:14" ht="50" customHeight="1" x14ac:dyDescent="0.2">
      <c r="A120" s="5"/>
      <c r="B120" s="7" t="s">
        <v>301</v>
      </c>
      <c r="C120" s="5" t="s">
        <v>302</v>
      </c>
      <c r="D120" s="6">
        <v>24</v>
      </c>
      <c r="E120" s="6">
        <v>20259</v>
      </c>
      <c r="F120" s="6">
        <v>19661</v>
      </c>
      <c r="G120" s="6" t="s">
        <v>30</v>
      </c>
      <c r="H120" s="7" t="s">
        <v>10029</v>
      </c>
      <c r="I120" s="13" t="s">
        <v>62</v>
      </c>
      <c r="J120" s="5" t="s">
        <v>16</v>
      </c>
      <c r="K120" s="11">
        <v>112.8208176</v>
      </c>
      <c r="L120" s="8">
        <v>2707.6996224</v>
      </c>
      <c r="M120" s="4"/>
      <c r="N120" s="12" t="s">
        <v>303</v>
      </c>
    </row>
    <row r="121" spans="1:14" ht="50" customHeight="1" x14ac:dyDescent="0.2">
      <c r="A121" s="5"/>
      <c r="B121" s="7" t="s">
        <v>304</v>
      </c>
      <c r="C121" s="5" t="s">
        <v>305</v>
      </c>
      <c r="D121" s="6">
        <v>24</v>
      </c>
      <c r="E121" s="6">
        <v>44658</v>
      </c>
      <c r="F121" s="6">
        <v>43134</v>
      </c>
      <c r="G121" s="6" t="s">
        <v>30</v>
      </c>
      <c r="H121" s="7" t="s">
        <v>10030</v>
      </c>
      <c r="I121" s="13" t="s">
        <v>62</v>
      </c>
      <c r="J121" s="5" t="s">
        <v>16</v>
      </c>
      <c r="K121" s="11">
        <v>86.068267200000008</v>
      </c>
      <c r="L121" s="8">
        <v>2065.6384128</v>
      </c>
      <c r="M121" s="4"/>
      <c r="N121" s="12" t="s">
        <v>306</v>
      </c>
    </row>
    <row r="122" spans="1:14" ht="50" customHeight="1" x14ac:dyDescent="0.2">
      <c r="A122" s="5"/>
      <c r="B122" s="14" t="s">
        <v>307</v>
      </c>
      <c r="C122" s="5" t="s">
        <v>305</v>
      </c>
      <c r="D122" s="6">
        <v>36</v>
      </c>
      <c r="E122" s="6">
        <v>4</v>
      </c>
      <c r="F122" s="6">
        <v>4</v>
      </c>
      <c r="G122" s="6" t="s">
        <v>222</v>
      </c>
      <c r="H122" s="7" t="s">
        <v>10031</v>
      </c>
      <c r="I122" s="15" t="s">
        <v>23</v>
      </c>
      <c r="J122" s="5" t="s">
        <v>16</v>
      </c>
      <c r="K122" s="11">
        <v>106.962768</v>
      </c>
      <c r="L122" s="8">
        <v>3850.6596479999998</v>
      </c>
      <c r="M122" s="4"/>
      <c r="N122" s="12" t="s">
        <v>308</v>
      </c>
    </row>
    <row r="123" spans="1:14" ht="50" customHeight="1" x14ac:dyDescent="0.2">
      <c r="A123" s="5"/>
      <c r="B123" s="7" t="s">
        <v>309</v>
      </c>
      <c r="C123" s="5" t="s">
        <v>310</v>
      </c>
      <c r="D123" s="6">
        <v>24</v>
      </c>
      <c r="E123" s="6">
        <v>64886</v>
      </c>
      <c r="F123" s="6">
        <v>64452</v>
      </c>
      <c r="G123" s="6" t="s">
        <v>30</v>
      </c>
      <c r="H123" s="7" t="s">
        <v>10032</v>
      </c>
      <c r="I123" s="13" t="s">
        <v>62</v>
      </c>
      <c r="J123" s="5" t="s">
        <v>16</v>
      </c>
      <c r="K123" s="11">
        <v>86.637470400000012</v>
      </c>
      <c r="L123" s="8">
        <v>2079.2992896000005</v>
      </c>
      <c r="M123" s="4"/>
      <c r="N123" s="12" t="s">
        <v>311</v>
      </c>
    </row>
    <row r="124" spans="1:14" ht="50" customHeight="1" x14ac:dyDescent="0.2">
      <c r="A124" s="5"/>
      <c r="B124" s="7" t="s">
        <v>312</v>
      </c>
      <c r="C124" s="5" t="s">
        <v>313</v>
      </c>
      <c r="D124" s="6">
        <v>36</v>
      </c>
      <c r="E124" s="6">
        <v>42519</v>
      </c>
      <c r="F124" s="6">
        <v>41473</v>
      </c>
      <c r="G124" s="6" t="s">
        <v>30</v>
      </c>
      <c r="H124" s="7" t="s">
        <v>10033</v>
      </c>
      <c r="I124" s="13" t="s">
        <v>62</v>
      </c>
      <c r="J124" s="5" t="s">
        <v>16</v>
      </c>
      <c r="K124" s="11">
        <v>126.10222560000001</v>
      </c>
      <c r="L124" s="8">
        <v>4539.6801216000003</v>
      </c>
      <c r="M124" s="4"/>
      <c r="N124" s="12" t="s">
        <v>314</v>
      </c>
    </row>
    <row r="125" spans="1:14" x14ac:dyDescent="0.2">
      <c r="A125" s="5"/>
      <c r="B125" s="5"/>
      <c r="C125" s="5"/>
      <c r="D125" s="6"/>
      <c r="E125" s="6"/>
      <c r="F125" s="6"/>
      <c r="G125" s="6"/>
      <c r="H125" s="7"/>
      <c r="I125" s="13"/>
      <c r="J125" s="5"/>
      <c r="K125" s="11"/>
      <c r="L125" s="8"/>
      <c r="M125" s="4"/>
      <c r="N125" s="12"/>
    </row>
    <row r="126" spans="1:14" ht="50" customHeight="1" x14ac:dyDescent="0.2">
      <c r="A126" s="18"/>
      <c r="B126" s="19" t="s">
        <v>315</v>
      </c>
      <c r="C126" s="5" t="s">
        <v>316</v>
      </c>
      <c r="D126" s="6">
        <v>24</v>
      </c>
      <c r="E126" s="6">
        <v>5570</v>
      </c>
      <c r="F126" s="6">
        <v>5569</v>
      </c>
      <c r="G126" s="6" t="s">
        <v>30</v>
      </c>
      <c r="H126" s="7" t="s">
        <v>10034</v>
      </c>
      <c r="I126" s="18" t="s">
        <v>62</v>
      </c>
      <c r="J126" s="5" t="s">
        <v>16</v>
      </c>
      <c r="K126" s="11">
        <v>123.58824480000001</v>
      </c>
      <c r="L126" s="8">
        <v>2966.1178752000005</v>
      </c>
      <c r="M126" s="4"/>
      <c r="N126" s="12" t="s">
        <v>317</v>
      </c>
    </row>
    <row r="127" spans="1:14" ht="50" customHeight="1" x14ac:dyDescent="0.2">
      <c r="A127" s="18"/>
      <c r="B127" s="19" t="s">
        <v>318</v>
      </c>
      <c r="C127" s="5" t="s">
        <v>319</v>
      </c>
      <c r="D127" s="6">
        <v>24</v>
      </c>
      <c r="E127" s="6">
        <v>7424</v>
      </c>
      <c r="F127" s="6">
        <v>6764</v>
      </c>
      <c r="G127" s="6" t="s">
        <v>30</v>
      </c>
      <c r="H127" s="7" t="s">
        <v>10035</v>
      </c>
      <c r="I127" s="18" t="s">
        <v>62</v>
      </c>
      <c r="J127" s="5" t="s">
        <v>16</v>
      </c>
      <c r="K127" s="11">
        <v>125.3670048</v>
      </c>
      <c r="L127" s="8">
        <v>3008.8081152</v>
      </c>
      <c r="M127" s="4"/>
      <c r="N127" s="12" t="s">
        <v>320</v>
      </c>
    </row>
    <row r="128" spans="1:14" ht="50" customHeight="1" x14ac:dyDescent="0.2">
      <c r="A128" s="18"/>
      <c r="B128" s="25" t="s">
        <v>321</v>
      </c>
      <c r="C128" s="5" t="s">
        <v>322</v>
      </c>
      <c r="D128" s="6">
        <v>24</v>
      </c>
      <c r="E128" s="6">
        <v>5931</v>
      </c>
      <c r="F128" s="6">
        <v>4779</v>
      </c>
      <c r="G128" s="6" t="s">
        <v>30</v>
      </c>
      <c r="H128" s="7" t="s">
        <v>10036</v>
      </c>
      <c r="I128" s="18" t="s">
        <v>62</v>
      </c>
      <c r="J128" s="5" t="s">
        <v>16</v>
      </c>
      <c r="K128" s="11">
        <v>101.17586879999999</v>
      </c>
      <c r="L128" s="8">
        <v>2428.2208511999997</v>
      </c>
      <c r="M128" s="4"/>
      <c r="N128" s="12" t="s">
        <v>323</v>
      </c>
    </row>
    <row r="129" spans="1:14" ht="50" customHeight="1" x14ac:dyDescent="0.2">
      <c r="A129" s="5"/>
      <c r="B129" s="7" t="s">
        <v>324</v>
      </c>
      <c r="C129" s="5" t="s">
        <v>319</v>
      </c>
      <c r="D129" s="6">
        <v>24</v>
      </c>
      <c r="E129" s="6">
        <v>1232</v>
      </c>
      <c r="F129" s="6">
        <v>680</v>
      </c>
      <c r="G129" s="6" t="s">
        <v>222</v>
      </c>
      <c r="H129" s="7" t="s">
        <v>10037</v>
      </c>
      <c r="I129" s="13" t="s">
        <v>62</v>
      </c>
      <c r="J129" s="5" t="s">
        <v>16</v>
      </c>
      <c r="K129" s="11">
        <v>122.78187360000001</v>
      </c>
      <c r="L129" s="8">
        <v>2946.7649664</v>
      </c>
      <c r="M129" s="4"/>
      <c r="N129" s="12" t="s">
        <v>325</v>
      </c>
    </row>
    <row r="130" spans="1:14" ht="50" customHeight="1" x14ac:dyDescent="0.2">
      <c r="A130" s="5"/>
      <c r="B130" s="14" t="s">
        <v>326</v>
      </c>
      <c r="C130" s="5" t="s">
        <v>327</v>
      </c>
      <c r="D130" s="6">
        <v>24</v>
      </c>
      <c r="E130" s="6">
        <v>3318</v>
      </c>
      <c r="F130" s="6">
        <v>3318</v>
      </c>
      <c r="G130" s="6" t="s">
        <v>30</v>
      </c>
      <c r="H130" s="7" t="s">
        <v>10038</v>
      </c>
      <c r="I130" s="15" t="s">
        <v>15</v>
      </c>
      <c r="J130" s="5" t="s">
        <v>16</v>
      </c>
      <c r="K130" s="11">
        <v>101.9585232</v>
      </c>
      <c r="L130" s="8">
        <v>2447.0045568</v>
      </c>
      <c r="M130" s="4"/>
      <c r="N130" s="12" t="s">
        <v>328</v>
      </c>
    </row>
    <row r="131" spans="1:14" ht="50" customHeight="1" x14ac:dyDescent="0.2">
      <c r="A131" s="5"/>
      <c r="B131" s="14" t="s">
        <v>329</v>
      </c>
      <c r="C131" s="5" t="s">
        <v>330</v>
      </c>
      <c r="D131" s="6">
        <v>6</v>
      </c>
      <c r="E131" s="6">
        <v>652</v>
      </c>
      <c r="F131" s="6">
        <v>646</v>
      </c>
      <c r="G131" s="6" t="s">
        <v>30</v>
      </c>
      <c r="H131" s="7" t="s">
        <v>10039</v>
      </c>
      <c r="I131" s="15" t="s">
        <v>15</v>
      </c>
      <c r="J131" s="5" t="s">
        <v>16</v>
      </c>
      <c r="K131" s="11">
        <v>315.9314928</v>
      </c>
      <c r="L131" s="8">
        <v>1895.5889568</v>
      </c>
      <c r="M131" s="4"/>
      <c r="N131" s="12" t="s">
        <v>331</v>
      </c>
    </row>
    <row r="132" spans="1:14" x14ac:dyDescent="0.2">
      <c r="A132" s="5"/>
      <c r="B132" s="5"/>
      <c r="C132" s="5"/>
      <c r="D132" s="6"/>
      <c r="E132" s="6"/>
      <c r="F132" s="6"/>
      <c r="G132" s="6"/>
      <c r="H132" s="7"/>
      <c r="I132" s="13"/>
      <c r="J132" s="5"/>
      <c r="K132" s="11"/>
      <c r="L132" s="8"/>
      <c r="M132" s="4"/>
      <c r="N132" s="12"/>
    </row>
    <row r="133" spans="1:14" ht="50" customHeight="1" x14ac:dyDescent="0.2">
      <c r="A133" s="5"/>
      <c r="B133" s="7" t="s">
        <v>332</v>
      </c>
      <c r="C133" s="5" t="s">
        <v>333</v>
      </c>
      <c r="D133" s="6">
        <v>12</v>
      </c>
      <c r="E133" s="6">
        <v>15060</v>
      </c>
      <c r="F133" s="6">
        <v>10998</v>
      </c>
      <c r="G133" s="6" t="s">
        <v>30</v>
      </c>
      <c r="H133" s="7" t="s">
        <v>10040</v>
      </c>
      <c r="I133" s="5" t="s">
        <v>15</v>
      </c>
      <c r="J133" s="5" t="s">
        <v>16</v>
      </c>
      <c r="K133" s="11">
        <v>131.27248800000001</v>
      </c>
      <c r="L133" s="8">
        <v>1575.2698560000001</v>
      </c>
      <c r="M133" s="4"/>
      <c r="N133" s="12" t="s">
        <v>334</v>
      </c>
    </row>
    <row r="134" spans="1:14" ht="50" customHeight="1" x14ac:dyDescent="0.2">
      <c r="A134" s="5"/>
      <c r="B134" s="10" t="s">
        <v>335</v>
      </c>
      <c r="C134" s="5" t="s">
        <v>336</v>
      </c>
      <c r="D134" s="6">
        <v>12</v>
      </c>
      <c r="E134" s="6">
        <v>40696</v>
      </c>
      <c r="F134" s="6">
        <v>37000</v>
      </c>
      <c r="G134" s="6" t="s">
        <v>30</v>
      </c>
      <c r="H134" s="7" t="s">
        <v>10041</v>
      </c>
      <c r="I134" s="5" t="s">
        <v>15</v>
      </c>
      <c r="J134" s="5" t="s">
        <v>16</v>
      </c>
      <c r="K134" s="11">
        <v>116.73408959999999</v>
      </c>
      <c r="L134" s="8">
        <v>1400.8090751999998</v>
      </c>
      <c r="M134" s="4"/>
      <c r="N134" s="12" t="s">
        <v>337</v>
      </c>
    </row>
    <row r="135" spans="1:14" ht="50" customHeight="1" x14ac:dyDescent="0.2">
      <c r="A135" s="5"/>
      <c r="B135" s="7" t="s">
        <v>338</v>
      </c>
      <c r="C135" s="5" t="s">
        <v>339</v>
      </c>
      <c r="D135" s="6">
        <v>12</v>
      </c>
      <c r="E135" s="6">
        <v>10535</v>
      </c>
      <c r="F135" s="6">
        <v>10220</v>
      </c>
      <c r="G135" s="6" t="s">
        <v>30</v>
      </c>
      <c r="H135" s="7" t="s">
        <v>10042</v>
      </c>
      <c r="I135" s="5" t="s">
        <v>15</v>
      </c>
      <c r="J135" s="5" t="s">
        <v>16</v>
      </c>
      <c r="K135" s="11">
        <v>106.51214879999998</v>
      </c>
      <c r="L135" s="8">
        <v>1278.1457855999997</v>
      </c>
      <c r="M135" s="4"/>
      <c r="N135" s="12" t="s">
        <v>340</v>
      </c>
    </row>
    <row r="136" spans="1:14" ht="50" customHeight="1" x14ac:dyDescent="0.2">
      <c r="A136" s="5"/>
      <c r="B136" s="10" t="s">
        <v>341</v>
      </c>
      <c r="C136" s="5" t="s">
        <v>342</v>
      </c>
      <c r="D136" s="6">
        <v>12</v>
      </c>
      <c r="E136" s="6">
        <v>3384</v>
      </c>
      <c r="F136" s="6">
        <v>3372</v>
      </c>
      <c r="G136" s="6" t="s">
        <v>30</v>
      </c>
      <c r="H136" s="7" t="s">
        <v>10043</v>
      </c>
      <c r="I136" s="5" t="s">
        <v>15</v>
      </c>
      <c r="J136" s="5" t="s">
        <v>16</v>
      </c>
      <c r="K136" s="11">
        <v>144.07955999999999</v>
      </c>
      <c r="L136" s="8">
        <v>1728.9547199999997</v>
      </c>
      <c r="M136" s="4"/>
      <c r="N136" s="12" t="s">
        <v>343</v>
      </c>
    </row>
    <row r="137" spans="1:14" ht="50" customHeight="1" x14ac:dyDescent="0.2">
      <c r="A137" s="5"/>
      <c r="B137" s="10" t="s">
        <v>344</v>
      </c>
      <c r="C137" s="5" t="s">
        <v>345</v>
      </c>
      <c r="D137" s="6">
        <v>12</v>
      </c>
      <c r="E137" s="6">
        <v>28186</v>
      </c>
      <c r="F137" s="6">
        <v>19782</v>
      </c>
      <c r="G137" s="6" t="s">
        <v>30</v>
      </c>
      <c r="H137" s="7" t="s">
        <v>10044</v>
      </c>
      <c r="I137" s="5" t="s">
        <v>15</v>
      </c>
      <c r="J137" s="5" t="s">
        <v>16</v>
      </c>
      <c r="K137" s="11">
        <v>117.73019520000001</v>
      </c>
      <c r="L137" s="8">
        <v>1412.7623424000001</v>
      </c>
      <c r="M137" s="4"/>
      <c r="N137" s="12" t="s">
        <v>346</v>
      </c>
    </row>
    <row r="138" spans="1:14" ht="50" customHeight="1" x14ac:dyDescent="0.2">
      <c r="A138" s="5"/>
      <c r="B138" s="7" t="s">
        <v>347</v>
      </c>
      <c r="C138" s="5" t="s">
        <v>348</v>
      </c>
      <c r="D138" s="6">
        <v>12</v>
      </c>
      <c r="E138" s="6">
        <v>825</v>
      </c>
      <c r="F138" s="6">
        <v>777</v>
      </c>
      <c r="G138" s="6" t="s">
        <v>30</v>
      </c>
      <c r="H138" s="7" t="s">
        <v>10045</v>
      </c>
      <c r="I138" s="13" t="s">
        <v>15</v>
      </c>
      <c r="J138" s="5" t="s">
        <v>16</v>
      </c>
      <c r="K138" s="11">
        <v>323.18883360000001</v>
      </c>
      <c r="L138" s="8">
        <v>3878.2660032000003</v>
      </c>
      <c r="M138" s="4"/>
      <c r="N138" s="12" t="s">
        <v>349</v>
      </c>
    </row>
    <row r="139" spans="1:14" ht="50" customHeight="1" x14ac:dyDescent="0.2">
      <c r="A139" s="5"/>
      <c r="B139" s="10" t="s">
        <v>350</v>
      </c>
      <c r="C139" s="5" t="s">
        <v>351</v>
      </c>
      <c r="D139" s="6">
        <v>12</v>
      </c>
      <c r="E139" s="6">
        <v>216</v>
      </c>
      <c r="F139" s="6">
        <v>143</v>
      </c>
      <c r="G139" s="6" t="s">
        <v>30</v>
      </c>
      <c r="H139" s="7" t="s">
        <v>10046</v>
      </c>
      <c r="I139" s="5" t="s">
        <v>15</v>
      </c>
      <c r="J139" s="5" t="s">
        <v>16</v>
      </c>
      <c r="K139" s="11">
        <v>353.5700544</v>
      </c>
      <c r="L139" s="8">
        <v>4242.8406527999996</v>
      </c>
      <c r="M139" s="4"/>
      <c r="N139" s="12" t="s">
        <v>352</v>
      </c>
    </row>
    <row r="140" spans="1:14" x14ac:dyDescent="0.2">
      <c r="A140" s="5"/>
      <c r="B140" s="5"/>
      <c r="C140" s="5"/>
      <c r="D140" s="6"/>
      <c r="E140" s="6"/>
      <c r="F140" s="6"/>
      <c r="G140" s="6"/>
      <c r="H140" s="7"/>
      <c r="I140" s="13"/>
      <c r="J140" s="5"/>
      <c r="K140" s="11"/>
      <c r="L140" s="8"/>
      <c r="M140" s="4"/>
      <c r="N140" s="12"/>
    </row>
    <row r="141" spans="1:14" ht="50" customHeight="1" x14ac:dyDescent="0.2">
      <c r="A141" s="5"/>
      <c r="B141" s="14" t="s">
        <v>353</v>
      </c>
      <c r="C141" s="5" t="s">
        <v>354</v>
      </c>
      <c r="D141" s="6">
        <v>24</v>
      </c>
      <c r="E141" s="6">
        <v>2888</v>
      </c>
      <c r="F141" s="6">
        <v>2666</v>
      </c>
      <c r="G141" s="6" t="s">
        <v>30</v>
      </c>
      <c r="H141" s="7" t="s">
        <v>10047</v>
      </c>
      <c r="I141" s="15" t="s">
        <v>15</v>
      </c>
      <c r="J141" s="5" t="s">
        <v>16</v>
      </c>
      <c r="K141" s="11">
        <v>168.43671359999999</v>
      </c>
      <c r="L141" s="8">
        <v>4042.4811264</v>
      </c>
      <c r="M141" s="4"/>
      <c r="N141" s="12" t="s">
        <v>355</v>
      </c>
    </row>
    <row r="142" spans="1:14" ht="50" customHeight="1" x14ac:dyDescent="0.2">
      <c r="A142" s="5"/>
      <c r="B142" s="14" t="s">
        <v>356</v>
      </c>
      <c r="C142" s="5" t="s">
        <v>357</v>
      </c>
      <c r="D142" s="6">
        <v>24</v>
      </c>
      <c r="E142" s="6">
        <v>7785</v>
      </c>
      <c r="F142" s="6">
        <v>7517</v>
      </c>
      <c r="G142" s="6" t="s">
        <v>30</v>
      </c>
      <c r="H142" s="7" t="s">
        <v>10048</v>
      </c>
      <c r="I142" s="15" t="s">
        <v>15</v>
      </c>
      <c r="J142" s="5" t="s">
        <v>16</v>
      </c>
      <c r="K142" s="11">
        <v>137.5811568</v>
      </c>
      <c r="L142" s="8">
        <v>3301.9477631999998</v>
      </c>
      <c r="M142" s="4"/>
      <c r="N142" s="12" t="s">
        <v>358</v>
      </c>
    </row>
    <row r="143" spans="1:14" ht="50" customHeight="1" x14ac:dyDescent="0.2">
      <c r="A143" s="5"/>
      <c r="B143" s="14" t="s">
        <v>359</v>
      </c>
      <c r="C143" s="5" t="s">
        <v>360</v>
      </c>
      <c r="D143" s="6">
        <v>24</v>
      </c>
      <c r="E143" s="6">
        <v>5485</v>
      </c>
      <c r="F143" s="6">
        <v>4947</v>
      </c>
      <c r="G143" s="6" t="s">
        <v>30</v>
      </c>
      <c r="H143" s="7" t="s">
        <v>10049</v>
      </c>
      <c r="I143" s="15" t="s">
        <v>15</v>
      </c>
      <c r="J143" s="5" t="s">
        <v>16</v>
      </c>
      <c r="K143" s="11">
        <v>122.853024</v>
      </c>
      <c r="L143" s="8">
        <v>2948.4725760000001</v>
      </c>
      <c r="M143" s="4"/>
      <c r="N143" s="12" t="s">
        <v>361</v>
      </c>
    </row>
    <row r="144" spans="1:14" ht="50" customHeight="1" x14ac:dyDescent="0.2">
      <c r="A144" s="5"/>
      <c r="B144" s="14" t="s">
        <v>10050</v>
      </c>
      <c r="C144" s="5" t="s">
        <v>362</v>
      </c>
      <c r="D144" s="6">
        <v>36</v>
      </c>
      <c r="E144" s="6">
        <v>2435</v>
      </c>
      <c r="F144" s="6">
        <v>2075</v>
      </c>
      <c r="G144" s="6" t="s">
        <v>30</v>
      </c>
      <c r="H144" s="7" t="s">
        <v>10051</v>
      </c>
      <c r="I144" s="15" t="s">
        <v>15</v>
      </c>
      <c r="J144" s="5" t="s">
        <v>16</v>
      </c>
      <c r="K144" s="11">
        <v>110.75745600000002</v>
      </c>
      <c r="L144" s="8">
        <v>3987.2684160000008</v>
      </c>
      <c r="M144" s="4"/>
      <c r="N144" s="12" t="s">
        <v>363</v>
      </c>
    </row>
    <row r="145" spans="1:14" ht="50" customHeight="1" x14ac:dyDescent="0.2">
      <c r="A145" s="5"/>
      <c r="B145" s="14" t="s">
        <v>364</v>
      </c>
      <c r="C145" s="5" t="s">
        <v>365</v>
      </c>
      <c r="D145" s="6">
        <v>48</v>
      </c>
      <c r="E145" s="6">
        <v>9922</v>
      </c>
      <c r="F145" s="6">
        <v>4351</v>
      </c>
      <c r="G145" s="6" t="s">
        <v>30</v>
      </c>
      <c r="H145" s="7" t="s">
        <v>10052</v>
      </c>
      <c r="I145" s="15" t="s">
        <v>15</v>
      </c>
      <c r="J145" s="5" t="s">
        <v>16</v>
      </c>
      <c r="K145" s="11">
        <v>155.51105759999999</v>
      </c>
      <c r="L145" s="8">
        <v>7464.5307647999998</v>
      </c>
      <c r="M145" s="4"/>
      <c r="N145" s="12" t="s">
        <v>366</v>
      </c>
    </row>
    <row r="146" spans="1:14" ht="50" customHeight="1" x14ac:dyDescent="0.2">
      <c r="A146" s="5"/>
      <c r="B146" s="14" t="s">
        <v>367</v>
      </c>
      <c r="C146" s="5" t="s">
        <v>368</v>
      </c>
      <c r="D146" s="6">
        <v>6</v>
      </c>
      <c r="E146" s="6">
        <v>358</v>
      </c>
      <c r="F146" s="6">
        <v>357</v>
      </c>
      <c r="G146" s="6" t="s">
        <v>30</v>
      </c>
      <c r="H146" s="7" t="s">
        <v>10053</v>
      </c>
      <c r="I146" s="15" t="s">
        <v>15</v>
      </c>
      <c r="J146" s="5" t="s">
        <v>16</v>
      </c>
      <c r="K146" s="11">
        <v>379.11304799999999</v>
      </c>
      <c r="L146" s="8">
        <v>2274.6782880000001</v>
      </c>
      <c r="M146" s="4"/>
      <c r="N146" s="12" t="s">
        <v>369</v>
      </c>
    </row>
    <row r="147" spans="1:14" x14ac:dyDescent="0.2">
      <c r="A147" s="5"/>
      <c r="B147" s="5"/>
      <c r="C147" s="5"/>
      <c r="D147" s="6"/>
      <c r="E147" s="6"/>
      <c r="F147" s="6"/>
      <c r="G147" s="6"/>
      <c r="H147" s="7"/>
      <c r="I147" s="13"/>
      <c r="J147" s="5"/>
      <c r="K147" s="11"/>
      <c r="L147" s="8"/>
      <c r="M147" s="4"/>
      <c r="N147" s="12"/>
    </row>
    <row r="148" spans="1:14" ht="50" customHeight="1" x14ac:dyDescent="0.2">
      <c r="A148" s="5"/>
      <c r="B148" s="13" t="s">
        <v>370</v>
      </c>
      <c r="C148" s="5" t="s">
        <v>371</v>
      </c>
      <c r="D148" s="6">
        <v>24</v>
      </c>
      <c r="E148" s="6">
        <v>2962</v>
      </c>
      <c r="F148" s="6">
        <v>2962</v>
      </c>
      <c r="G148" s="6" t="s">
        <v>14</v>
      </c>
      <c r="H148" s="7" t="s">
        <v>10054</v>
      </c>
      <c r="I148" s="13" t="s">
        <v>62</v>
      </c>
      <c r="J148" s="5" t="s">
        <v>16</v>
      </c>
      <c r="K148" s="11">
        <v>112.68049320000003</v>
      </c>
      <c r="L148" s="8">
        <v>2704.3318368000009</v>
      </c>
      <c r="M148" s="4"/>
      <c r="N148" s="12" t="s">
        <v>372</v>
      </c>
    </row>
    <row r="149" spans="1:14" ht="50" customHeight="1" x14ac:dyDescent="0.2">
      <c r="A149" s="5"/>
      <c r="B149" s="14" t="s">
        <v>373</v>
      </c>
      <c r="C149" s="5" t="s">
        <v>374</v>
      </c>
      <c r="D149" s="6">
        <v>24</v>
      </c>
      <c r="E149" s="6">
        <v>2598</v>
      </c>
      <c r="F149" s="6">
        <v>2430</v>
      </c>
      <c r="G149" s="6" t="s">
        <v>14</v>
      </c>
      <c r="H149" s="7" t="s">
        <v>10055</v>
      </c>
      <c r="I149" s="15" t="s">
        <v>15</v>
      </c>
      <c r="J149" s="5" t="s">
        <v>16</v>
      </c>
      <c r="K149" s="11">
        <v>166.35754080000001</v>
      </c>
      <c r="L149" s="8">
        <v>3992.5809792</v>
      </c>
      <c r="M149" s="4"/>
      <c r="N149" s="12" t="s">
        <v>375</v>
      </c>
    </row>
    <row r="150" spans="1:14" ht="50" customHeight="1" x14ac:dyDescent="0.2">
      <c r="A150" s="5"/>
      <c r="B150" s="7" t="s">
        <v>376</v>
      </c>
      <c r="C150" s="5" t="s">
        <v>377</v>
      </c>
      <c r="D150" s="6">
        <v>24</v>
      </c>
      <c r="E150" s="6">
        <v>18</v>
      </c>
      <c r="F150" s="6">
        <v>18</v>
      </c>
      <c r="G150" s="6" t="s">
        <v>14</v>
      </c>
      <c r="H150" s="7" t="s">
        <v>10056</v>
      </c>
      <c r="I150" s="13" t="s">
        <v>62</v>
      </c>
      <c r="J150" s="5" t="s">
        <v>16</v>
      </c>
      <c r="K150" s="11">
        <v>118.00689120000001</v>
      </c>
      <c r="L150" s="8">
        <v>2832.1653888000001</v>
      </c>
      <c r="M150" s="4"/>
      <c r="N150" s="12" t="s">
        <v>378</v>
      </c>
    </row>
    <row r="151" spans="1:14" ht="50" customHeight="1" x14ac:dyDescent="0.2">
      <c r="A151" s="5"/>
      <c r="B151" s="10" t="s">
        <v>379</v>
      </c>
      <c r="C151" s="5" t="s">
        <v>380</v>
      </c>
      <c r="D151" s="6">
        <v>24</v>
      </c>
      <c r="E151" s="6">
        <v>5526</v>
      </c>
      <c r="F151" s="6">
        <v>5520</v>
      </c>
      <c r="G151" s="6" t="s">
        <v>14</v>
      </c>
      <c r="H151" s="7" t="s">
        <v>10057</v>
      </c>
      <c r="I151" s="5" t="s">
        <v>62</v>
      </c>
      <c r="J151" s="5" t="s">
        <v>16</v>
      </c>
      <c r="K151" s="11">
        <v>89.700890400000006</v>
      </c>
      <c r="L151" s="8">
        <v>2152.8213696000003</v>
      </c>
      <c r="M151" s="4"/>
      <c r="N151" s="12" t="s">
        <v>381</v>
      </c>
    </row>
    <row r="152" spans="1:14" ht="50" customHeight="1" x14ac:dyDescent="0.2">
      <c r="A152" s="5"/>
      <c r="B152" s="7" t="s">
        <v>382</v>
      </c>
      <c r="C152" s="5" t="s">
        <v>383</v>
      </c>
      <c r="D152" s="6">
        <v>24</v>
      </c>
      <c r="E152" s="6">
        <v>937</v>
      </c>
      <c r="F152" s="6">
        <v>937</v>
      </c>
      <c r="G152" s="6" t="s">
        <v>14</v>
      </c>
      <c r="H152" s="7" t="s">
        <v>10058</v>
      </c>
      <c r="I152" s="13" t="s">
        <v>62</v>
      </c>
      <c r="J152" s="5" t="s">
        <v>16</v>
      </c>
      <c r="K152" s="11">
        <v>100.76675400000001</v>
      </c>
      <c r="L152" s="8">
        <v>2418.4020960000003</v>
      </c>
      <c r="M152" s="4"/>
      <c r="N152" s="12" t="s">
        <v>384</v>
      </c>
    </row>
    <row r="153" spans="1:14" ht="50" customHeight="1" x14ac:dyDescent="0.2">
      <c r="A153" s="5"/>
      <c r="B153" s="7" t="s">
        <v>385</v>
      </c>
      <c r="C153" s="5" t="s">
        <v>386</v>
      </c>
      <c r="D153" s="6">
        <v>6</v>
      </c>
      <c r="E153" s="6">
        <v>1388</v>
      </c>
      <c r="F153" s="6">
        <v>1374</v>
      </c>
      <c r="G153" s="6" t="s">
        <v>14</v>
      </c>
      <c r="H153" s="7" t="s">
        <v>10059</v>
      </c>
      <c r="I153" s="13" t="s">
        <v>62</v>
      </c>
      <c r="J153" s="5" t="s">
        <v>16</v>
      </c>
      <c r="K153" s="11">
        <v>308.80064160000001</v>
      </c>
      <c r="L153" s="8">
        <v>1852.8038495999999</v>
      </c>
      <c r="M153" s="4"/>
      <c r="N153" s="12" t="s">
        <v>387</v>
      </c>
    </row>
    <row r="154" spans="1:14" x14ac:dyDescent="0.2">
      <c r="A154" s="5"/>
      <c r="B154" s="5"/>
      <c r="C154" s="5"/>
      <c r="D154" s="6"/>
      <c r="E154" s="6"/>
      <c r="F154" s="6"/>
      <c r="G154" s="6"/>
      <c r="H154" s="7"/>
      <c r="I154" s="13"/>
      <c r="J154" s="5"/>
      <c r="K154" s="11"/>
      <c r="L154" s="8"/>
      <c r="M154" s="4"/>
      <c r="N154" s="12"/>
    </row>
    <row r="155" spans="1:14" ht="50" customHeight="1" x14ac:dyDescent="0.2">
      <c r="A155" s="5"/>
      <c r="B155" s="14" t="s">
        <v>388</v>
      </c>
      <c r="C155" s="5" t="s">
        <v>389</v>
      </c>
      <c r="D155" s="6">
        <v>24</v>
      </c>
      <c r="E155" s="6">
        <v>7974</v>
      </c>
      <c r="F155" s="6">
        <v>7848</v>
      </c>
      <c r="G155" s="6" t="s">
        <v>30</v>
      </c>
      <c r="H155" s="7" t="s">
        <v>10060</v>
      </c>
      <c r="I155" s="15" t="s">
        <v>62</v>
      </c>
      <c r="J155" s="5" t="s">
        <v>16</v>
      </c>
      <c r="K155" s="11">
        <v>131.60452319999999</v>
      </c>
      <c r="L155" s="8">
        <v>3158.5085567999995</v>
      </c>
      <c r="M155" s="4"/>
      <c r="N155" s="12" t="s">
        <v>390</v>
      </c>
    </row>
    <row r="156" spans="1:14" ht="50" customHeight="1" x14ac:dyDescent="0.2">
      <c r="A156" s="5"/>
      <c r="B156" s="14" t="s">
        <v>391</v>
      </c>
      <c r="C156" s="5" t="s">
        <v>392</v>
      </c>
      <c r="D156" s="6">
        <v>24</v>
      </c>
      <c r="E156" s="6">
        <v>3153</v>
      </c>
      <c r="F156" s="6">
        <v>3033</v>
      </c>
      <c r="G156" s="6" t="s">
        <v>30</v>
      </c>
      <c r="H156" s="7" t="s">
        <v>10061</v>
      </c>
      <c r="I156" s="15" t="s">
        <v>62</v>
      </c>
      <c r="J156" s="5" t="s">
        <v>16</v>
      </c>
      <c r="K156" s="11">
        <v>162.815832</v>
      </c>
      <c r="L156" s="8">
        <v>3907.579968</v>
      </c>
      <c r="M156" s="4"/>
      <c r="N156" s="12" t="s">
        <v>393</v>
      </c>
    </row>
    <row r="157" spans="1:14" ht="50" customHeight="1" x14ac:dyDescent="0.2">
      <c r="A157" s="5"/>
      <c r="B157" s="14" t="s">
        <v>394</v>
      </c>
      <c r="C157" s="5" t="s">
        <v>395</v>
      </c>
      <c r="D157" s="6">
        <v>24</v>
      </c>
      <c r="E157" s="6">
        <v>6295</v>
      </c>
      <c r="F157" s="6">
        <v>6256</v>
      </c>
      <c r="G157" s="6" t="s">
        <v>30</v>
      </c>
      <c r="H157" s="7" t="s">
        <v>10062</v>
      </c>
      <c r="I157" s="15" t="s">
        <v>62</v>
      </c>
      <c r="J157" s="5" t="s">
        <v>16</v>
      </c>
      <c r="K157" s="11">
        <v>114.97904639999999</v>
      </c>
      <c r="L157" s="8">
        <v>2759.4971135999995</v>
      </c>
      <c r="M157" s="4"/>
      <c r="N157" s="12" t="s">
        <v>396</v>
      </c>
    </row>
    <row r="158" spans="1:14" ht="50" customHeight="1" x14ac:dyDescent="0.2">
      <c r="A158" s="5"/>
      <c r="B158" s="14" t="s">
        <v>397</v>
      </c>
      <c r="C158" s="5" t="s">
        <v>398</v>
      </c>
      <c r="D158" s="6">
        <v>18</v>
      </c>
      <c r="E158" s="6">
        <v>1273</v>
      </c>
      <c r="F158" s="6">
        <v>1237</v>
      </c>
      <c r="G158" s="6" t="s">
        <v>30</v>
      </c>
      <c r="H158" s="7" t="s">
        <v>10063</v>
      </c>
      <c r="I158" s="15" t="s">
        <v>62</v>
      </c>
      <c r="J158" s="5" t="s">
        <v>16</v>
      </c>
      <c r="K158" s="11">
        <v>194.38289279999998</v>
      </c>
      <c r="L158" s="8">
        <v>3498.8920703999997</v>
      </c>
      <c r="M158" s="4"/>
      <c r="N158" s="12" t="s">
        <v>399</v>
      </c>
    </row>
    <row r="159" spans="1:14" ht="50" customHeight="1" x14ac:dyDescent="0.2">
      <c r="A159" s="5"/>
      <c r="B159" s="14" t="s">
        <v>400</v>
      </c>
      <c r="C159" s="5" t="s">
        <v>401</v>
      </c>
      <c r="D159" s="6">
        <v>24</v>
      </c>
      <c r="E159" s="6">
        <v>2670</v>
      </c>
      <c r="F159" s="6">
        <v>2618</v>
      </c>
      <c r="G159" s="6" t="s">
        <v>30</v>
      </c>
      <c r="H159" s="7" t="s">
        <v>10064</v>
      </c>
      <c r="I159" s="15" t="s">
        <v>62</v>
      </c>
      <c r="J159" s="5" t="s">
        <v>16</v>
      </c>
      <c r="K159" s="11">
        <v>110.92347360000002</v>
      </c>
      <c r="L159" s="8">
        <v>2662.1633664000005</v>
      </c>
      <c r="M159" s="4"/>
      <c r="N159" s="12" t="s">
        <v>402</v>
      </c>
    </row>
    <row r="160" spans="1:14" x14ac:dyDescent="0.2">
      <c r="A160" s="5"/>
      <c r="B160" s="5"/>
      <c r="C160" s="5"/>
      <c r="D160" s="6"/>
      <c r="E160" s="6"/>
      <c r="F160" s="6"/>
      <c r="G160" s="6"/>
      <c r="H160" s="7"/>
      <c r="I160" s="13"/>
      <c r="J160" s="5"/>
      <c r="K160" s="11"/>
      <c r="L160" s="8"/>
      <c r="M160" s="4"/>
      <c r="N160" s="12"/>
    </row>
    <row r="161" spans="1:14" ht="50" customHeight="1" x14ac:dyDescent="0.2">
      <c r="A161" s="5"/>
      <c r="B161" s="14" t="s">
        <v>403</v>
      </c>
      <c r="C161" s="5" t="s">
        <v>404</v>
      </c>
      <c r="D161" s="6">
        <v>24</v>
      </c>
      <c r="E161" s="6">
        <v>5497</v>
      </c>
      <c r="F161" s="6">
        <v>5217</v>
      </c>
      <c r="G161" s="6" t="s">
        <v>30</v>
      </c>
      <c r="H161" s="7" t="s">
        <v>10065</v>
      </c>
      <c r="I161" s="15" t="s">
        <v>62</v>
      </c>
      <c r="J161" s="5" t="s">
        <v>16</v>
      </c>
      <c r="K161" s="11">
        <v>141.9687648</v>
      </c>
      <c r="L161" s="8">
        <v>3407.2503551999998</v>
      </c>
      <c r="M161" s="4"/>
      <c r="N161" s="12" t="s">
        <v>405</v>
      </c>
    </row>
    <row r="162" spans="1:14" ht="50" customHeight="1" x14ac:dyDescent="0.2">
      <c r="A162" s="5"/>
      <c r="B162" s="14" t="s">
        <v>406</v>
      </c>
      <c r="C162" s="5" t="s">
        <v>407</v>
      </c>
      <c r="D162" s="6">
        <v>24</v>
      </c>
      <c r="E162" s="6">
        <v>7025</v>
      </c>
      <c r="F162" s="6">
        <v>6793</v>
      </c>
      <c r="G162" s="6" t="s">
        <v>30</v>
      </c>
      <c r="H162" s="7" t="s">
        <v>10066</v>
      </c>
      <c r="I162" s="15" t="s">
        <v>62</v>
      </c>
      <c r="J162" s="5" t="s">
        <v>16</v>
      </c>
      <c r="K162" s="11">
        <v>172.3974192</v>
      </c>
      <c r="L162" s="8">
        <v>4137.5380607999996</v>
      </c>
      <c r="M162" s="4"/>
      <c r="N162" s="12" t="s">
        <v>408</v>
      </c>
    </row>
    <row r="163" spans="1:14" ht="50" customHeight="1" x14ac:dyDescent="0.2">
      <c r="A163" s="5"/>
      <c r="B163" s="14" t="s">
        <v>409</v>
      </c>
      <c r="C163" s="5" t="s">
        <v>410</v>
      </c>
      <c r="D163" s="6">
        <v>24</v>
      </c>
      <c r="E163" s="6">
        <v>4871</v>
      </c>
      <c r="F163" s="6">
        <v>4451</v>
      </c>
      <c r="G163" s="6" t="s">
        <v>30</v>
      </c>
      <c r="H163" s="7" t="s">
        <v>10067</v>
      </c>
      <c r="I163" s="15" t="s">
        <v>62</v>
      </c>
      <c r="J163" s="5" t="s">
        <v>16</v>
      </c>
      <c r="K163" s="11">
        <v>118.32311520000002</v>
      </c>
      <c r="L163" s="8">
        <v>2839.7547648000004</v>
      </c>
      <c r="M163" s="4"/>
      <c r="N163" s="12" t="s">
        <v>411</v>
      </c>
    </row>
    <row r="164" spans="1:14" ht="50" customHeight="1" x14ac:dyDescent="0.2">
      <c r="A164" s="5"/>
      <c r="B164" s="14" t="s">
        <v>412</v>
      </c>
      <c r="C164" s="5" t="s">
        <v>413</v>
      </c>
      <c r="D164" s="6">
        <v>24</v>
      </c>
      <c r="E164" s="6">
        <v>4433</v>
      </c>
      <c r="F164" s="6">
        <v>4409</v>
      </c>
      <c r="G164" s="6" t="s">
        <v>30</v>
      </c>
      <c r="H164" s="7" t="s">
        <v>10068</v>
      </c>
      <c r="I164" s="15" t="s">
        <v>62</v>
      </c>
      <c r="J164" s="5" t="s">
        <v>16</v>
      </c>
      <c r="K164" s="11">
        <v>102.26684159999999</v>
      </c>
      <c r="L164" s="8">
        <v>2454.4041983999996</v>
      </c>
      <c r="M164" s="4"/>
      <c r="N164" s="12" t="s">
        <v>414</v>
      </c>
    </row>
    <row r="165" spans="1:14" ht="50" customHeight="1" x14ac:dyDescent="0.2">
      <c r="A165" s="5"/>
      <c r="B165" s="14" t="s">
        <v>415</v>
      </c>
      <c r="C165" s="5" t="s">
        <v>416</v>
      </c>
      <c r="D165" s="6">
        <v>18</v>
      </c>
      <c r="E165" s="6">
        <v>4223</v>
      </c>
      <c r="F165" s="6">
        <v>4187</v>
      </c>
      <c r="G165" s="6" t="s">
        <v>30</v>
      </c>
      <c r="H165" s="7" t="s">
        <v>10069</v>
      </c>
      <c r="I165" s="15" t="s">
        <v>62</v>
      </c>
      <c r="J165" s="5" t="s">
        <v>16</v>
      </c>
      <c r="K165" s="11">
        <v>200.45439359999997</v>
      </c>
      <c r="L165" s="8">
        <v>3608.1790847999996</v>
      </c>
      <c r="M165" s="4"/>
      <c r="N165" s="12" t="s">
        <v>417</v>
      </c>
    </row>
    <row r="166" spans="1:14" x14ac:dyDescent="0.2">
      <c r="A166" s="5"/>
      <c r="B166" s="5"/>
      <c r="C166" s="5"/>
      <c r="D166" s="6"/>
      <c r="E166" s="6"/>
      <c r="F166" s="6"/>
      <c r="G166" s="6"/>
      <c r="H166" s="7"/>
      <c r="I166" s="13"/>
      <c r="J166" s="5"/>
      <c r="K166" s="11"/>
      <c r="L166" s="8"/>
      <c r="M166" s="4"/>
      <c r="N166" s="12"/>
    </row>
    <row r="167" spans="1:14" ht="50" customHeight="1" x14ac:dyDescent="0.2">
      <c r="A167" s="5"/>
      <c r="B167" s="14" t="s">
        <v>418</v>
      </c>
      <c r="C167" s="5" t="s">
        <v>419</v>
      </c>
      <c r="D167" s="6">
        <v>24</v>
      </c>
      <c r="E167" s="6">
        <v>23</v>
      </c>
      <c r="F167" s="6">
        <v>10</v>
      </c>
      <c r="G167" s="6" t="s">
        <v>14</v>
      </c>
      <c r="H167" s="7" t="s">
        <v>10070</v>
      </c>
      <c r="I167" s="15" t="s">
        <v>62</v>
      </c>
      <c r="J167" s="5" t="s">
        <v>16</v>
      </c>
      <c r="K167" s="11">
        <v>119.92004640000002</v>
      </c>
      <c r="L167" s="8">
        <v>2878.0811136000002</v>
      </c>
      <c r="M167" s="4"/>
      <c r="N167" s="12" t="s">
        <v>420</v>
      </c>
    </row>
    <row r="168" spans="1:14" ht="50" customHeight="1" x14ac:dyDescent="0.2">
      <c r="A168" s="5"/>
      <c r="B168" s="14" t="s">
        <v>421</v>
      </c>
      <c r="C168" s="5" t="s">
        <v>422</v>
      </c>
      <c r="D168" s="6">
        <v>24</v>
      </c>
      <c r="E168" s="6">
        <v>2038</v>
      </c>
      <c r="F168" s="6">
        <v>1954</v>
      </c>
      <c r="G168" s="6" t="s">
        <v>14</v>
      </c>
      <c r="H168" s="7" t="s">
        <v>10071</v>
      </c>
      <c r="I168" s="15" t="s">
        <v>62</v>
      </c>
      <c r="J168" s="5" t="s">
        <v>16</v>
      </c>
      <c r="K168" s="11">
        <v>93.375018000000011</v>
      </c>
      <c r="L168" s="8">
        <v>2241.0004320000003</v>
      </c>
      <c r="M168" s="4"/>
      <c r="N168" s="12" t="s">
        <v>423</v>
      </c>
    </row>
    <row r="169" spans="1:14" ht="50" customHeight="1" x14ac:dyDescent="0.2">
      <c r="A169" s="5"/>
      <c r="B169" s="14" t="s">
        <v>424</v>
      </c>
      <c r="C169" s="5" t="s">
        <v>425</v>
      </c>
      <c r="D169" s="6">
        <v>18</v>
      </c>
      <c r="E169" s="6">
        <v>270</v>
      </c>
      <c r="F169" s="6">
        <v>229</v>
      </c>
      <c r="G169" s="6" t="s">
        <v>14</v>
      </c>
      <c r="H169" s="7" t="s">
        <v>10072</v>
      </c>
      <c r="I169" s="15" t="s">
        <v>62</v>
      </c>
      <c r="J169" s="5" t="s">
        <v>16</v>
      </c>
      <c r="K169" s="11">
        <v>167.11845480000002</v>
      </c>
      <c r="L169" s="8">
        <v>3008.1321864000006</v>
      </c>
      <c r="M169" s="4"/>
      <c r="N169" s="12" t="s">
        <v>426</v>
      </c>
    </row>
    <row r="170" spans="1:14" x14ac:dyDescent="0.2">
      <c r="A170" s="5"/>
      <c r="B170" s="5"/>
      <c r="C170" s="5"/>
      <c r="D170" s="6"/>
      <c r="E170" s="6"/>
      <c r="F170" s="6"/>
      <c r="G170" s="6"/>
      <c r="H170" s="7"/>
      <c r="I170" s="13"/>
      <c r="J170" s="5"/>
      <c r="K170" s="11"/>
      <c r="L170" s="8"/>
      <c r="M170" s="4"/>
      <c r="N170" s="12"/>
    </row>
    <row r="171" spans="1:14" ht="50" customHeight="1" x14ac:dyDescent="0.2">
      <c r="A171" s="5"/>
      <c r="B171" s="7" t="s">
        <v>427</v>
      </c>
      <c r="C171" s="5" t="s">
        <v>428</v>
      </c>
      <c r="D171" s="6">
        <v>24</v>
      </c>
      <c r="E171" s="6">
        <v>13995</v>
      </c>
      <c r="F171" s="6">
        <v>13473</v>
      </c>
      <c r="G171" s="6" t="s">
        <v>30</v>
      </c>
      <c r="H171" s="7" t="s">
        <v>10073</v>
      </c>
      <c r="I171" s="13" t="s">
        <v>62</v>
      </c>
      <c r="J171" s="5" t="s">
        <v>16</v>
      </c>
      <c r="K171" s="11">
        <v>128.85337440000001</v>
      </c>
      <c r="L171" s="8">
        <v>3092.4809856000002</v>
      </c>
      <c r="M171" s="4"/>
      <c r="N171" s="12" t="s">
        <v>429</v>
      </c>
    </row>
    <row r="172" spans="1:14" ht="50" customHeight="1" x14ac:dyDescent="0.2">
      <c r="A172" s="5"/>
      <c r="B172" s="7" t="s">
        <v>430</v>
      </c>
      <c r="C172" s="5" t="s">
        <v>431</v>
      </c>
      <c r="D172" s="6">
        <v>24</v>
      </c>
      <c r="E172" s="6">
        <v>5043</v>
      </c>
      <c r="F172" s="6">
        <v>4419</v>
      </c>
      <c r="G172" s="6" t="s">
        <v>30</v>
      </c>
      <c r="H172" s="7" t="s">
        <v>10074</v>
      </c>
      <c r="I172" s="13" t="s">
        <v>62</v>
      </c>
      <c r="J172" s="5" t="s">
        <v>16</v>
      </c>
      <c r="K172" s="11">
        <v>166.3970688</v>
      </c>
      <c r="L172" s="8">
        <v>3993.5296512</v>
      </c>
      <c r="M172" s="4"/>
      <c r="N172" s="12" t="s">
        <v>432</v>
      </c>
    </row>
    <row r="173" spans="1:14" ht="50" customHeight="1" x14ac:dyDescent="0.2">
      <c r="A173" s="5"/>
      <c r="B173" s="7" t="s">
        <v>433</v>
      </c>
      <c r="C173" s="5" t="s">
        <v>434</v>
      </c>
      <c r="D173" s="6">
        <v>24</v>
      </c>
      <c r="E173" s="6">
        <v>16567</v>
      </c>
      <c r="F173" s="6">
        <v>16185</v>
      </c>
      <c r="G173" s="6" t="s">
        <v>30</v>
      </c>
      <c r="H173" s="7" t="s">
        <v>10075</v>
      </c>
      <c r="I173" s="13" t="s">
        <v>62</v>
      </c>
      <c r="J173" s="5" t="s">
        <v>16</v>
      </c>
      <c r="K173" s="11">
        <v>120.14930879999999</v>
      </c>
      <c r="L173" s="8">
        <v>2883.5834111999998</v>
      </c>
      <c r="M173" s="4"/>
      <c r="N173" s="12" t="s">
        <v>435</v>
      </c>
    </row>
    <row r="174" spans="1:14" x14ac:dyDescent="0.2">
      <c r="A174" s="5"/>
      <c r="B174" s="5"/>
      <c r="C174" s="5"/>
      <c r="D174" s="6"/>
      <c r="E174" s="6"/>
      <c r="F174" s="6"/>
      <c r="G174" s="6"/>
      <c r="H174" s="7"/>
      <c r="I174" s="13"/>
      <c r="J174" s="5"/>
      <c r="K174" s="11"/>
      <c r="L174" s="8"/>
      <c r="M174" s="4"/>
      <c r="N174" s="12"/>
    </row>
    <row r="175" spans="1:14" ht="50" customHeight="1" x14ac:dyDescent="0.2">
      <c r="A175" s="18"/>
      <c r="B175" s="19" t="s">
        <v>436</v>
      </c>
      <c r="C175" s="5" t="s">
        <v>437</v>
      </c>
      <c r="D175" s="6">
        <v>24</v>
      </c>
      <c r="E175" s="6">
        <v>77</v>
      </c>
      <c r="F175" s="6">
        <v>77</v>
      </c>
      <c r="G175" s="6" t="s">
        <v>58</v>
      </c>
      <c r="H175" s="7" t="s">
        <v>10076</v>
      </c>
      <c r="I175" s="18" t="s">
        <v>15</v>
      </c>
      <c r="J175" s="5" t="s">
        <v>16</v>
      </c>
      <c r="K175" s="11">
        <v>198.5570496</v>
      </c>
      <c r="L175" s="8">
        <v>4765.3691903999998</v>
      </c>
      <c r="M175" s="4"/>
      <c r="N175" s="12" t="s">
        <v>438</v>
      </c>
    </row>
    <row r="176" spans="1:14" ht="50" customHeight="1" x14ac:dyDescent="0.2">
      <c r="A176" s="5"/>
      <c r="B176" s="10" t="s">
        <v>439</v>
      </c>
      <c r="C176" s="5" t="s">
        <v>440</v>
      </c>
      <c r="D176" s="6">
        <v>24</v>
      </c>
      <c r="E176" s="6">
        <v>0</v>
      </c>
      <c r="F176" s="6">
        <v>0</v>
      </c>
      <c r="G176" s="6" t="s">
        <v>58</v>
      </c>
      <c r="H176" s="7" t="s">
        <v>10077</v>
      </c>
      <c r="I176" s="5" t="s">
        <v>15</v>
      </c>
      <c r="J176" s="5" t="s">
        <v>16</v>
      </c>
      <c r="K176" s="11">
        <v>174.05759519999998</v>
      </c>
      <c r="L176" s="8">
        <v>4177.3822848</v>
      </c>
      <c r="M176" s="4"/>
      <c r="N176" s="12" t="s">
        <v>441</v>
      </c>
    </row>
    <row r="177" spans="1:14" ht="50" customHeight="1" x14ac:dyDescent="0.2">
      <c r="A177" s="5"/>
      <c r="B177" s="10" t="s">
        <v>442</v>
      </c>
      <c r="C177" s="5" t="s">
        <v>443</v>
      </c>
      <c r="D177" s="6">
        <v>24</v>
      </c>
      <c r="E177" s="6">
        <v>54</v>
      </c>
      <c r="F177" s="6">
        <v>28</v>
      </c>
      <c r="G177" s="6" t="s">
        <v>58</v>
      </c>
      <c r="H177" s="7" t="s">
        <v>10078</v>
      </c>
      <c r="I177" s="5" t="s">
        <v>15</v>
      </c>
      <c r="J177" s="5" t="s">
        <v>16</v>
      </c>
      <c r="K177" s="11">
        <v>215.22996000000003</v>
      </c>
      <c r="L177" s="8">
        <v>5165.519040000001</v>
      </c>
      <c r="M177" s="4"/>
      <c r="N177" s="12" t="s">
        <v>444</v>
      </c>
    </row>
    <row r="178" spans="1:14" ht="50" customHeight="1" x14ac:dyDescent="0.2">
      <c r="A178" s="18"/>
      <c r="B178" s="19" t="s">
        <v>445</v>
      </c>
      <c r="C178" s="5" t="s">
        <v>446</v>
      </c>
      <c r="D178" s="6">
        <v>12</v>
      </c>
      <c r="E178" s="6">
        <v>90</v>
      </c>
      <c r="F178" s="6">
        <v>90</v>
      </c>
      <c r="G178" s="6" t="s">
        <v>58</v>
      </c>
      <c r="H178" s="7" t="s">
        <v>10079</v>
      </c>
      <c r="I178" s="18" t="s">
        <v>15</v>
      </c>
      <c r="J178" s="5" t="s">
        <v>16</v>
      </c>
      <c r="K178" s="11">
        <v>528.26800319999995</v>
      </c>
      <c r="L178" s="8">
        <v>6339.2160383999999</v>
      </c>
      <c r="M178" s="4"/>
      <c r="N178" s="12" t="s">
        <v>447</v>
      </c>
    </row>
    <row r="179" spans="1:14" ht="50" customHeight="1" x14ac:dyDescent="0.2">
      <c r="A179" s="5"/>
      <c r="B179" s="14" t="s">
        <v>448</v>
      </c>
      <c r="C179" s="5" t="s">
        <v>449</v>
      </c>
      <c r="D179" s="6">
        <v>24</v>
      </c>
      <c r="E179" s="6">
        <v>149</v>
      </c>
      <c r="F179" s="6">
        <v>149</v>
      </c>
      <c r="G179" s="6" t="s">
        <v>58</v>
      </c>
      <c r="H179" s="7" t="s">
        <v>10080</v>
      </c>
      <c r="I179" s="15" t="s">
        <v>15</v>
      </c>
      <c r="J179" s="5" t="s">
        <v>16</v>
      </c>
      <c r="K179" s="11">
        <v>199.38713759999996</v>
      </c>
      <c r="L179" s="8">
        <v>4785.291302399999</v>
      </c>
      <c r="M179" s="4"/>
      <c r="N179" s="12" t="s">
        <v>450</v>
      </c>
    </row>
    <row r="180" spans="1:14" x14ac:dyDescent="0.2">
      <c r="A180" s="5"/>
      <c r="B180" s="5"/>
      <c r="C180" s="5"/>
      <c r="D180" s="6"/>
      <c r="E180" s="6"/>
      <c r="F180" s="6"/>
      <c r="G180" s="6"/>
      <c r="H180" s="7"/>
      <c r="I180" s="13"/>
      <c r="J180" s="5"/>
      <c r="K180" s="11"/>
      <c r="L180" s="8"/>
      <c r="M180" s="4"/>
      <c r="N180" s="12"/>
    </row>
    <row r="181" spans="1:14" ht="50" customHeight="1" x14ac:dyDescent="0.2">
      <c r="A181" s="5"/>
      <c r="B181" s="13" t="s">
        <v>451</v>
      </c>
      <c r="C181" s="5" t="s">
        <v>452</v>
      </c>
      <c r="D181" s="6">
        <v>24</v>
      </c>
      <c r="E181" s="6">
        <v>16951</v>
      </c>
      <c r="F181" s="6">
        <v>16789</v>
      </c>
      <c r="G181" s="6" t="s">
        <v>14</v>
      </c>
      <c r="H181" s="7" t="s">
        <v>10081</v>
      </c>
      <c r="I181" s="13" t="s">
        <v>62</v>
      </c>
      <c r="J181" s="5" t="s">
        <v>16</v>
      </c>
      <c r="K181" s="11">
        <v>104.33217960000003</v>
      </c>
      <c r="L181" s="8">
        <v>2503.9723104000009</v>
      </c>
      <c r="M181" s="4"/>
      <c r="N181" s="12" t="s">
        <v>453</v>
      </c>
    </row>
    <row r="182" spans="1:14" ht="50" customHeight="1" x14ac:dyDescent="0.2">
      <c r="A182" s="5"/>
      <c r="B182" s="7" t="s">
        <v>454</v>
      </c>
      <c r="C182" s="5" t="s">
        <v>455</v>
      </c>
      <c r="D182" s="6">
        <v>24</v>
      </c>
      <c r="E182" s="6">
        <v>2</v>
      </c>
      <c r="F182" s="6">
        <v>2</v>
      </c>
      <c r="G182" s="6" t="s">
        <v>58</v>
      </c>
      <c r="H182" s="7" t="s">
        <v>10082</v>
      </c>
      <c r="I182" s="13" t="s">
        <v>62</v>
      </c>
      <c r="J182" s="5" t="s">
        <v>16</v>
      </c>
      <c r="K182" s="11">
        <v>94.724899199999996</v>
      </c>
      <c r="L182" s="8">
        <v>2273.3975808</v>
      </c>
      <c r="M182" s="4"/>
      <c r="N182" s="12" t="s">
        <v>456</v>
      </c>
    </row>
    <row r="183" spans="1:14" ht="50" customHeight="1" x14ac:dyDescent="0.2">
      <c r="A183" s="5"/>
      <c r="B183" s="13" t="s">
        <v>457</v>
      </c>
      <c r="C183" s="5" t="s">
        <v>458</v>
      </c>
      <c r="D183" s="6">
        <v>24</v>
      </c>
      <c r="E183" s="6">
        <v>0</v>
      </c>
      <c r="F183" s="6">
        <v>0</v>
      </c>
      <c r="G183" s="6" t="s">
        <v>58</v>
      </c>
      <c r="H183" s="7" t="s">
        <v>10083</v>
      </c>
      <c r="I183" s="13" t="s">
        <v>62</v>
      </c>
      <c r="J183" s="5" t="s">
        <v>16</v>
      </c>
      <c r="K183" s="11">
        <v>88.131628799999987</v>
      </c>
      <c r="L183" s="8">
        <v>2115.1590911999997</v>
      </c>
      <c r="M183" s="4"/>
      <c r="N183" s="12" t="s">
        <v>459</v>
      </c>
    </row>
    <row r="184" spans="1:14" x14ac:dyDescent="0.2">
      <c r="A184" s="5"/>
      <c r="B184" s="5"/>
      <c r="C184" s="5"/>
      <c r="D184" s="6"/>
      <c r="E184" s="6"/>
      <c r="F184" s="6"/>
      <c r="G184" s="6"/>
      <c r="H184" s="7"/>
      <c r="I184" s="13"/>
      <c r="J184" s="5"/>
      <c r="K184" s="11"/>
      <c r="L184" s="8"/>
      <c r="M184" s="4"/>
      <c r="N184" s="12"/>
    </row>
    <row r="185" spans="1:14" ht="50" customHeight="1" x14ac:dyDescent="0.2">
      <c r="A185" s="6"/>
      <c r="B185" s="26" t="s">
        <v>460</v>
      </c>
      <c r="C185" s="5" t="s">
        <v>461</v>
      </c>
      <c r="D185" s="6">
        <v>36</v>
      </c>
      <c r="E185" s="6">
        <v>9266</v>
      </c>
      <c r="F185" s="6">
        <v>9266</v>
      </c>
      <c r="G185" s="6" t="s">
        <v>14</v>
      </c>
      <c r="H185" s="7" t="s">
        <v>10084</v>
      </c>
      <c r="I185" s="27" t="s">
        <v>15</v>
      </c>
      <c r="J185" s="5" t="s">
        <v>16</v>
      </c>
      <c r="K185" s="11">
        <v>111.85435800000003</v>
      </c>
      <c r="L185" s="8">
        <v>4026.7568880000013</v>
      </c>
      <c r="M185" s="4"/>
      <c r="N185" s="22" t="s">
        <v>462</v>
      </c>
    </row>
    <row r="186" spans="1:14" x14ac:dyDescent="0.2">
      <c r="A186" s="5"/>
      <c r="B186" s="5"/>
      <c r="C186" s="5"/>
      <c r="D186" s="6"/>
      <c r="E186" s="6"/>
      <c r="F186" s="6"/>
      <c r="G186" s="6"/>
      <c r="H186" s="7"/>
      <c r="I186" s="13"/>
      <c r="J186" s="5"/>
      <c r="K186" s="11"/>
      <c r="L186" s="8"/>
      <c r="M186" s="4"/>
      <c r="N186" s="12"/>
    </row>
    <row r="187" spans="1:14" ht="50" customHeight="1" x14ac:dyDescent="0.2">
      <c r="A187" s="5"/>
      <c r="B187" s="5" t="s">
        <v>463</v>
      </c>
      <c r="C187" s="5" t="s">
        <v>464</v>
      </c>
      <c r="D187" s="6">
        <v>12</v>
      </c>
      <c r="E187" s="6">
        <v>65</v>
      </c>
      <c r="F187" s="6">
        <v>65</v>
      </c>
      <c r="G187" s="6" t="s">
        <v>14</v>
      </c>
      <c r="H187" s="7" t="s">
        <v>10085</v>
      </c>
      <c r="I187" s="5" t="s">
        <v>15</v>
      </c>
      <c r="J187" s="5" t="s">
        <v>16</v>
      </c>
      <c r="K187" s="11">
        <v>186.64133400000003</v>
      </c>
      <c r="L187" s="8">
        <v>2239.6960080000003</v>
      </c>
      <c r="M187" s="4"/>
      <c r="N187" s="12" t="s">
        <v>465</v>
      </c>
    </row>
    <row r="188" spans="1:14" ht="50" customHeight="1" x14ac:dyDescent="0.2">
      <c r="A188" s="5"/>
      <c r="B188" s="5" t="s">
        <v>466</v>
      </c>
      <c r="C188" s="5" t="s">
        <v>467</v>
      </c>
      <c r="D188" s="6">
        <v>12</v>
      </c>
      <c r="E188" s="6">
        <v>46</v>
      </c>
      <c r="F188" s="6">
        <v>42</v>
      </c>
      <c r="G188" s="6" t="s">
        <v>14</v>
      </c>
      <c r="H188" s="7" t="s">
        <v>10086</v>
      </c>
      <c r="I188" s="5" t="s">
        <v>15</v>
      </c>
      <c r="J188" s="5" t="s">
        <v>16</v>
      </c>
      <c r="K188" s="11">
        <v>153.76984920000001</v>
      </c>
      <c r="L188" s="8">
        <v>1845.2381904000001</v>
      </c>
      <c r="M188" s="4"/>
      <c r="N188" s="12" t="s">
        <v>468</v>
      </c>
    </row>
    <row r="189" spans="1:14" ht="50" customHeight="1" x14ac:dyDescent="0.2">
      <c r="A189" s="5"/>
      <c r="B189" s="5" t="s">
        <v>469</v>
      </c>
      <c r="C189" s="5" t="s">
        <v>470</v>
      </c>
      <c r="D189" s="6">
        <v>12</v>
      </c>
      <c r="E189" s="6">
        <v>26</v>
      </c>
      <c r="F189" s="6">
        <v>24</v>
      </c>
      <c r="G189" s="6" t="s">
        <v>14</v>
      </c>
      <c r="H189" s="7" t="s">
        <v>10087</v>
      </c>
      <c r="I189" s="5" t="s">
        <v>15</v>
      </c>
      <c r="J189" s="5" t="s">
        <v>16</v>
      </c>
      <c r="K189" s="11">
        <v>142.59528360000002</v>
      </c>
      <c r="L189" s="8">
        <v>1711.1434032000002</v>
      </c>
      <c r="M189" s="4"/>
      <c r="N189" s="12" t="s">
        <v>471</v>
      </c>
    </row>
    <row r="190" spans="1:14" x14ac:dyDescent="0.2">
      <c r="A190" s="5"/>
      <c r="B190" s="5"/>
      <c r="C190" s="5"/>
      <c r="D190" s="6"/>
      <c r="E190" s="6"/>
      <c r="F190" s="6"/>
      <c r="G190" s="6"/>
      <c r="H190" s="7"/>
      <c r="I190" s="5"/>
      <c r="J190" s="5"/>
      <c r="K190" s="11"/>
      <c r="L190" s="8"/>
      <c r="M190" s="4"/>
      <c r="N190" s="12"/>
    </row>
    <row r="191" spans="1:14" ht="50" customHeight="1" x14ac:dyDescent="0.2">
      <c r="A191" s="5"/>
      <c r="B191" s="5" t="s">
        <v>472</v>
      </c>
      <c r="C191" s="5" t="s">
        <v>473</v>
      </c>
      <c r="D191" s="6">
        <v>24</v>
      </c>
      <c r="E191" s="6">
        <v>25</v>
      </c>
      <c r="F191" s="6">
        <v>25</v>
      </c>
      <c r="G191" s="6" t="s">
        <v>14</v>
      </c>
      <c r="H191" s="7" t="s">
        <v>10088</v>
      </c>
      <c r="I191" s="5" t="s">
        <v>23</v>
      </c>
      <c r="J191" s="5" t="s">
        <v>16</v>
      </c>
      <c r="K191" s="11">
        <v>193.88088720000005</v>
      </c>
      <c r="L191" s="8">
        <v>4653.1412928000009</v>
      </c>
      <c r="M191" s="4"/>
      <c r="N191" s="12" t="s">
        <v>474</v>
      </c>
    </row>
    <row r="192" spans="1:14" x14ac:dyDescent="0.2">
      <c r="A192" s="5"/>
      <c r="B192" s="5"/>
      <c r="C192" s="5"/>
      <c r="D192" s="6"/>
      <c r="E192" s="6"/>
      <c r="F192" s="6"/>
      <c r="G192" s="6"/>
      <c r="H192" s="7"/>
      <c r="I192" s="13"/>
      <c r="J192" s="5"/>
      <c r="K192" s="11"/>
      <c r="L192" s="8"/>
      <c r="M192" s="4"/>
      <c r="N192" s="12"/>
    </row>
    <row r="193" spans="1:14" ht="50" customHeight="1" x14ac:dyDescent="0.2">
      <c r="A193" s="5"/>
      <c r="B193" s="14" t="s">
        <v>475</v>
      </c>
      <c r="C193" s="5" t="s">
        <v>476</v>
      </c>
      <c r="D193" s="6">
        <v>30</v>
      </c>
      <c r="E193" s="6">
        <v>7377</v>
      </c>
      <c r="F193" s="6">
        <v>7066</v>
      </c>
      <c r="G193" s="6" t="s">
        <v>30</v>
      </c>
      <c r="H193" s="7" t="s">
        <v>10089</v>
      </c>
      <c r="I193" s="15" t="s">
        <v>96</v>
      </c>
      <c r="J193" s="5" t="s">
        <v>16</v>
      </c>
      <c r="K193" s="11">
        <v>101.22330240000001</v>
      </c>
      <c r="L193" s="8">
        <v>3036.6990720000003</v>
      </c>
      <c r="M193" s="4"/>
      <c r="N193" s="12" t="s">
        <v>477</v>
      </c>
    </row>
    <row r="194" spans="1:14" ht="50" customHeight="1" x14ac:dyDescent="0.2">
      <c r="A194" s="5"/>
      <c r="B194" s="14" t="s">
        <v>478</v>
      </c>
      <c r="C194" s="5" t="s">
        <v>479</v>
      </c>
      <c r="D194" s="6">
        <v>36</v>
      </c>
      <c r="E194" s="6">
        <v>3999</v>
      </c>
      <c r="F194" s="6">
        <v>3927</v>
      </c>
      <c r="G194" s="6" t="s">
        <v>30</v>
      </c>
      <c r="H194" s="7" t="s">
        <v>10090</v>
      </c>
      <c r="I194" s="15" t="s">
        <v>96</v>
      </c>
      <c r="J194" s="5" t="s">
        <v>16</v>
      </c>
      <c r="K194" s="11">
        <v>99.420825600000001</v>
      </c>
      <c r="L194" s="8">
        <v>3579.1497215999998</v>
      </c>
      <c r="M194" s="4"/>
      <c r="N194" s="12" t="s">
        <v>480</v>
      </c>
    </row>
    <row r="195" spans="1:14" ht="50" customHeight="1" x14ac:dyDescent="0.2">
      <c r="A195" s="5"/>
      <c r="B195" s="14" t="s">
        <v>481</v>
      </c>
      <c r="C195" s="5" t="s">
        <v>482</v>
      </c>
      <c r="D195" s="6">
        <v>36</v>
      </c>
      <c r="E195" s="6">
        <v>13812</v>
      </c>
      <c r="F195" s="6">
        <v>13766</v>
      </c>
      <c r="G195" s="6" t="s">
        <v>30</v>
      </c>
      <c r="H195" s="7" t="s">
        <v>10091</v>
      </c>
      <c r="I195" s="15" t="s">
        <v>96</v>
      </c>
      <c r="J195" s="5" t="s">
        <v>16</v>
      </c>
      <c r="K195" s="11">
        <v>81.728092800000013</v>
      </c>
      <c r="L195" s="8">
        <v>2942.2113408000005</v>
      </c>
      <c r="M195" s="4"/>
      <c r="N195" s="12" t="s">
        <v>483</v>
      </c>
    </row>
    <row r="196" spans="1:14" ht="50" customHeight="1" x14ac:dyDescent="0.2">
      <c r="A196" s="5"/>
      <c r="B196" s="14" t="s">
        <v>484</v>
      </c>
      <c r="C196" s="5" t="s">
        <v>485</v>
      </c>
      <c r="D196" s="6">
        <v>36</v>
      </c>
      <c r="E196" s="6">
        <v>2577</v>
      </c>
      <c r="F196" s="6">
        <v>2499</v>
      </c>
      <c r="G196" s="6" t="s">
        <v>30</v>
      </c>
      <c r="H196" s="7" t="s">
        <v>10092</v>
      </c>
      <c r="I196" s="15" t="s">
        <v>96</v>
      </c>
      <c r="J196" s="5" t="s">
        <v>16</v>
      </c>
      <c r="K196" s="11">
        <v>76.700131200000015</v>
      </c>
      <c r="L196" s="8">
        <v>2761.2047232000004</v>
      </c>
      <c r="M196" s="4"/>
      <c r="N196" s="12" t="s">
        <v>486</v>
      </c>
    </row>
    <row r="197" spans="1:14" ht="50" customHeight="1" x14ac:dyDescent="0.2">
      <c r="A197" s="5"/>
      <c r="B197" s="14" t="s">
        <v>487</v>
      </c>
      <c r="C197" s="5" t="s">
        <v>488</v>
      </c>
      <c r="D197" s="6">
        <v>6</v>
      </c>
      <c r="E197" s="6">
        <v>829</v>
      </c>
      <c r="F197" s="6">
        <v>816</v>
      </c>
      <c r="G197" s="6" t="s">
        <v>30</v>
      </c>
      <c r="H197" s="7" t="s">
        <v>10093</v>
      </c>
      <c r="I197" s="15" t="s">
        <v>96</v>
      </c>
      <c r="J197" s="5" t="s">
        <v>16</v>
      </c>
      <c r="K197" s="11">
        <v>235.69755839999999</v>
      </c>
      <c r="L197" s="8">
        <v>1414.1853504000001</v>
      </c>
      <c r="M197" s="4"/>
      <c r="N197" s="12" t="s">
        <v>489</v>
      </c>
    </row>
    <row r="198" spans="1:14" ht="50" customHeight="1" x14ac:dyDescent="0.2">
      <c r="A198" s="5"/>
      <c r="B198" s="14" t="s">
        <v>490</v>
      </c>
      <c r="C198" s="5" t="s">
        <v>491</v>
      </c>
      <c r="D198" s="6">
        <v>12</v>
      </c>
      <c r="E198" s="6">
        <v>794</v>
      </c>
      <c r="F198" s="6">
        <v>672</v>
      </c>
      <c r="G198" s="6" t="s">
        <v>30</v>
      </c>
      <c r="H198" s="7" t="s">
        <v>10094</v>
      </c>
      <c r="I198" s="15" t="s">
        <v>96</v>
      </c>
      <c r="J198" s="5" t="s">
        <v>16</v>
      </c>
      <c r="K198" s="11">
        <v>206.12270879999997</v>
      </c>
      <c r="L198" s="8">
        <v>2473.4725055999997</v>
      </c>
      <c r="M198" s="4"/>
      <c r="N198" s="12" t="s">
        <v>492</v>
      </c>
    </row>
    <row r="199" spans="1:14" x14ac:dyDescent="0.2">
      <c r="A199" s="5"/>
      <c r="B199" s="5"/>
      <c r="C199" s="5"/>
      <c r="D199" s="6"/>
      <c r="E199" s="6"/>
      <c r="F199" s="6"/>
      <c r="G199" s="6"/>
      <c r="H199" s="7"/>
      <c r="I199" s="13"/>
      <c r="J199" s="5"/>
      <c r="K199" s="11"/>
      <c r="L199" s="8"/>
      <c r="M199" s="4"/>
      <c r="N199" s="12"/>
    </row>
    <row r="200" spans="1:14" ht="50" customHeight="1" x14ac:dyDescent="0.2">
      <c r="A200" s="5"/>
      <c r="B200" s="14" t="s">
        <v>493</v>
      </c>
      <c r="C200" s="5" t="s">
        <v>494</v>
      </c>
      <c r="D200" s="6">
        <v>36</v>
      </c>
      <c r="E200" s="6">
        <v>3764</v>
      </c>
      <c r="F200" s="6">
        <v>3402</v>
      </c>
      <c r="G200" s="6" t="s">
        <v>30</v>
      </c>
      <c r="H200" s="7" t="s">
        <v>10095</v>
      </c>
      <c r="I200" s="15" t="s">
        <v>96</v>
      </c>
      <c r="J200" s="5" t="s">
        <v>16</v>
      </c>
      <c r="K200" s="11">
        <v>99.6817104</v>
      </c>
      <c r="L200" s="8">
        <v>3588.5415744000002</v>
      </c>
      <c r="M200" s="4"/>
      <c r="N200" s="12" t="s">
        <v>495</v>
      </c>
    </row>
    <row r="201" spans="1:14" ht="50" customHeight="1" x14ac:dyDescent="0.2">
      <c r="A201" s="5"/>
      <c r="B201" s="14" t="s">
        <v>496</v>
      </c>
      <c r="C201" s="5" t="s">
        <v>497</v>
      </c>
      <c r="D201" s="6">
        <v>36</v>
      </c>
      <c r="E201" s="6">
        <v>4413</v>
      </c>
      <c r="F201" s="6">
        <v>4389</v>
      </c>
      <c r="G201" s="6" t="s">
        <v>30</v>
      </c>
      <c r="H201" s="7" t="s">
        <v>10096</v>
      </c>
      <c r="I201" s="15" t="s">
        <v>96</v>
      </c>
      <c r="J201" s="5" t="s">
        <v>16</v>
      </c>
      <c r="K201" s="11">
        <v>98.495870400000001</v>
      </c>
      <c r="L201" s="8">
        <v>3545.8513344000003</v>
      </c>
      <c r="M201" s="4"/>
      <c r="N201" s="12" t="s">
        <v>498</v>
      </c>
    </row>
    <row r="202" spans="1:14" ht="50" customHeight="1" x14ac:dyDescent="0.2">
      <c r="A202" s="5"/>
      <c r="B202" s="14" t="s">
        <v>499</v>
      </c>
      <c r="C202" s="5" t="s">
        <v>500</v>
      </c>
      <c r="D202" s="6">
        <v>36</v>
      </c>
      <c r="E202" s="6">
        <v>5867</v>
      </c>
      <c r="F202" s="6">
        <v>5533</v>
      </c>
      <c r="G202" s="6" t="s">
        <v>30</v>
      </c>
      <c r="H202" s="7" t="s">
        <v>10097</v>
      </c>
      <c r="I202" s="15" t="s">
        <v>96</v>
      </c>
      <c r="J202" s="5" t="s">
        <v>16</v>
      </c>
      <c r="K202" s="11">
        <v>85.427913600000011</v>
      </c>
      <c r="L202" s="8">
        <v>3075.4048896000004</v>
      </c>
      <c r="M202" s="4"/>
      <c r="N202" s="12" t="s">
        <v>501</v>
      </c>
    </row>
    <row r="203" spans="1:14" ht="50" customHeight="1" x14ac:dyDescent="0.2">
      <c r="A203" s="5"/>
      <c r="B203" s="14" t="s">
        <v>502</v>
      </c>
      <c r="C203" s="5" t="s">
        <v>503</v>
      </c>
      <c r="D203" s="6">
        <v>36</v>
      </c>
      <c r="E203" s="6">
        <v>4122</v>
      </c>
      <c r="F203" s="6">
        <v>4046</v>
      </c>
      <c r="G203" s="6" t="s">
        <v>30</v>
      </c>
      <c r="H203" s="7" t="s">
        <v>10098</v>
      </c>
      <c r="I203" s="15" t="s">
        <v>96</v>
      </c>
      <c r="J203" s="5" t="s">
        <v>16</v>
      </c>
      <c r="K203" s="11">
        <v>79.403846400000006</v>
      </c>
      <c r="L203" s="8">
        <v>2858.5384704000003</v>
      </c>
      <c r="M203" s="4"/>
      <c r="N203" s="12" t="s">
        <v>504</v>
      </c>
    </row>
    <row r="204" spans="1:14" ht="50" customHeight="1" x14ac:dyDescent="0.2">
      <c r="A204" s="5"/>
      <c r="B204" s="14" t="s">
        <v>505</v>
      </c>
      <c r="C204" s="5" t="s">
        <v>506</v>
      </c>
      <c r="D204" s="6">
        <v>6</v>
      </c>
      <c r="E204" s="6">
        <v>1216</v>
      </c>
      <c r="F204" s="6">
        <v>1212</v>
      </c>
      <c r="G204" s="6" t="s">
        <v>30</v>
      </c>
      <c r="H204" s="7" t="s">
        <v>10099</v>
      </c>
      <c r="I204" s="15" t="s">
        <v>96</v>
      </c>
      <c r="J204" s="5" t="s">
        <v>16</v>
      </c>
      <c r="K204" s="11">
        <v>237.54746880000002</v>
      </c>
      <c r="L204" s="8">
        <v>1425.2848128000001</v>
      </c>
      <c r="M204" s="4"/>
      <c r="N204" s="12" t="s">
        <v>507</v>
      </c>
    </row>
    <row r="205" spans="1:14" x14ac:dyDescent="0.2">
      <c r="A205" s="5"/>
      <c r="B205" s="5"/>
      <c r="C205" s="5"/>
      <c r="D205" s="6"/>
      <c r="E205" s="6"/>
      <c r="F205" s="6"/>
      <c r="G205" s="6"/>
      <c r="H205" s="7"/>
      <c r="I205" s="15"/>
      <c r="J205" s="5"/>
      <c r="K205" s="11"/>
      <c r="L205" s="8"/>
      <c r="M205" s="4"/>
      <c r="N205" s="12"/>
    </row>
    <row r="206" spans="1:14" ht="50" customHeight="1" x14ac:dyDescent="0.2">
      <c r="A206" s="6"/>
      <c r="B206" s="21" t="s">
        <v>508</v>
      </c>
      <c r="C206" s="5" t="s">
        <v>509</v>
      </c>
      <c r="D206" s="6">
        <v>12</v>
      </c>
      <c r="E206" s="6">
        <v>1229</v>
      </c>
      <c r="F206" s="6">
        <v>1197</v>
      </c>
      <c r="G206" s="6" t="s">
        <v>30</v>
      </c>
      <c r="H206" s="7" t="s">
        <v>10100</v>
      </c>
      <c r="I206" s="6" t="s">
        <v>15</v>
      </c>
      <c r="J206" s="5" t="s">
        <v>16</v>
      </c>
      <c r="K206" s="11">
        <v>149.51070720000001</v>
      </c>
      <c r="L206" s="8">
        <v>1794.1284864000002</v>
      </c>
      <c r="M206" s="4"/>
      <c r="N206" s="22" t="s">
        <v>510</v>
      </c>
    </row>
    <row r="207" spans="1:14" ht="50" customHeight="1" x14ac:dyDescent="0.2">
      <c r="A207" s="6"/>
      <c r="B207" s="21" t="s">
        <v>511</v>
      </c>
      <c r="C207" s="5" t="s">
        <v>512</v>
      </c>
      <c r="D207" s="6">
        <v>12</v>
      </c>
      <c r="E207" s="6">
        <v>978</v>
      </c>
      <c r="F207" s="6">
        <v>930</v>
      </c>
      <c r="G207" s="6" t="s">
        <v>30</v>
      </c>
      <c r="H207" s="7" t="s">
        <v>10101</v>
      </c>
      <c r="I207" s="6" t="s">
        <v>15</v>
      </c>
      <c r="J207" s="5" t="s">
        <v>16</v>
      </c>
      <c r="K207" s="11">
        <v>146.90185920000002</v>
      </c>
      <c r="L207" s="8">
        <v>1762.8223104000003</v>
      </c>
      <c r="M207" s="4"/>
      <c r="N207" s="22" t="s">
        <v>513</v>
      </c>
    </row>
    <row r="208" spans="1:14" ht="50" customHeight="1" x14ac:dyDescent="0.2">
      <c r="A208" s="6"/>
      <c r="B208" s="21" t="s">
        <v>514</v>
      </c>
      <c r="C208" s="5" t="s">
        <v>515</v>
      </c>
      <c r="D208" s="6">
        <v>12</v>
      </c>
      <c r="E208" s="6">
        <v>2010</v>
      </c>
      <c r="F208" s="6">
        <v>2002</v>
      </c>
      <c r="G208" s="6" t="s">
        <v>30</v>
      </c>
      <c r="H208" s="7" t="s">
        <v>10102</v>
      </c>
      <c r="I208" s="6" t="s">
        <v>15</v>
      </c>
      <c r="J208" s="5" t="s">
        <v>16</v>
      </c>
      <c r="K208" s="11">
        <v>120.43391040000002</v>
      </c>
      <c r="L208" s="8">
        <v>1445.2069248000003</v>
      </c>
      <c r="M208" s="4"/>
      <c r="N208" s="22" t="s">
        <v>516</v>
      </c>
    </row>
    <row r="209" spans="1:14" ht="50" customHeight="1" x14ac:dyDescent="0.2">
      <c r="A209" s="17"/>
      <c r="B209" s="10" t="s">
        <v>517</v>
      </c>
      <c r="C209" s="5" t="s">
        <v>518</v>
      </c>
      <c r="D209" s="6">
        <v>12</v>
      </c>
      <c r="E209" s="6">
        <v>1219</v>
      </c>
      <c r="F209" s="6">
        <v>1218</v>
      </c>
      <c r="G209" s="6" t="s">
        <v>30</v>
      </c>
      <c r="H209" s="7" t="s">
        <v>10103</v>
      </c>
      <c r="I209" s="5" t="s">
        <v>15</v>
      </c>
      <c r="J209" s="5" t="s">
        <v>16</v>
      </c>
      <c r="K209" s="11">
        <v>423.81921599999998</v>
      </c>
      <c r="L209" s="8">
        <v>5085.8305920000003</v>
      </c>
      <c r="M209" s="4"/>
      <c r="N209" s="12" t="s">
        <v>519</v>
      </c>
    </row>
    <row r="210" spans="1:14" ht="50" customHeight="1" x14ac:dyDescent="0.2">
      <c r="A210" s="6"/>
      <c r="B210" s="21" t="s">
        <v>520</v>
      </c>
      <c r="C210" s="5" t="s">
        <v>521</v>
      </c>
      <c r="D210" s="6">
        <v>1</v>
      </c>
      <c r="E210" s="6">
        <v>0</v>
      </c>
      <c r="F210" s="6">
        <v>0</v>
      </c>
      <c r="G210" s="6" t="s">
        <v>30</v>
      </c>
      <c r="H210" s="7" t="s">
        <v>10104</v>
      </c>
      <c r="I210" s="6" t="s">
        <v>15</v>
      </c>
      <c r="J210" s="5" t="s">
        <v>16</v>
      </c>
      <c r="K210" s="11">
        <v>2663.4677903999996</v>
      </c>
      <c r="L210" s="8">
        <v>2663.4677903999996</v>
      </c>
      <c r="M210" s="4"/>
      <c r="N210" s="22" t="s">
        <v>522</v>
      </c>
    </row>
    <row r="211" spans="1:14" ht="50" customHeight="1" x14ac:dyDescent="0.2">
      <c r="A211" s="6"/>
      <c r="B211" s="21" t="s">
        <v>523</v>
      </c>
      <c r="C211" s="5" t="s">
        <v>524</v>
      </c>
      <c r="D211" s="6">
        <v>1</v>
      </c>
      <c r="E211" s="6">
        <v>320</v>
      </c>
      <c r="F211" s="6">
        <v>314</v>
      </c>
      <c r="G211" s="6" t="s">
        <v>30</v>
      </c>
      <c r="H211" s="7" t="s">
        <v>10105</v>
      </c>
      <c r="I211" s="6" t="s">
        <v>15</v>
      </c>
      <c r="J211" s="5" t="s">
        <v>16</v>
      </c>
      <c r="K211" s="11">
        <v>3211.6341888000002</v>
      </c>
      <c r="L211" s="8">
        <v>3211.6341888000002</v>
      </c>
      <c r="M211" s="4"/>
      <c r="N211" s="22" t="s">
        <v>525</v>
      </c>
    </row>
    <row r="212" spans="1:14" x14ac:dyDescent="0.2">
      <c r="A212" s="5"/>
      <c r="B212" s="5"/>
      <c r="C212" s="5"/>
      <c r="D212" s="6"/>
      <c r="E212" s="6"/>
      <c r="F212" s="6"/>
      <c r="G212" s="6"/>
      <c r="H212" s="7"/>
      <c r="I212" s="15"/>
      <c r="J212" s="5"/>
      <c r="K212" s="11"/>
      <c r="L212" s="8"/>
      <c r="M212" s="4"/>
      <c r="N212" s="12"/>
    </row>
    <row r="213" spans="1:14" ht="50" customHeight="1" x14ac:dyDescent="0.2">
      <c r="A213" s="5"/>
      <c r="B213" s="10" t="s">
        <v>526</v>
      </c>
      <c r="C213" s="5" t="s">
        <v>527</v>
      </c>
      <c r="D213" s="6">
        <v>24</v>
      </c>
      <c r="E213" s="6">
        <v>901</v>
      </c>
      <c r="F213" s="6">
        <v>877</v>
      </c>
      <c r="G213" s="6" t="s">
        <v>58</v>
      </c>
      <c r="H213" s="7" t="s">
        <v>10106</v>
      </c>
      <c r="I213" s="5" t="s">
        <v>15</v>
      </c>
      <c r="J213" s="5" t="s">
        <v>16</v>
      </c>
      <c r="K213" s="11">
        <v>182.69051040000002</v>
      </c>
      <c r="L213" s="8">
        <v>4384.5722496000008</v>
      </c>
      <c r="M213" s="4"/>
      <c r="N213" s="12" t="s">
        <v>528</v>
      </c>
    </row>
    <row r="214" spans="1:14" ht="50" customHeight="1" x14ac:dyDescent="0.2">
      <c r="A214" s="5"/>
      <c r="B214" s="10" t="s">
        <v>529</v>
      </c>
      <c r="C214" s="5" t="s">
        <v>530</v>
      </c>
      <c r="D214" s="6">
        <v>24</v>
      </c>
      <c r="E214" s="6">
        <v>1341</v>
      </c>
      <c r="F214" s="6">
        <v>1341</v>
      </c>
      <c r="G214" s="6" t="s">
        <v>14</v>
      </c>
      <c r="H214" s="7" t="s">
        <v>10107</v>
      </c>
      <c r="I214" s="5" t="s">
        <v>15</v>
      </c>
      <c r="J214" s="5" t="s">
        <v>16</v>
      </c>
      <c r="K214" s="11">
        <v>172.37963160000004</v>
      </c>
      <c r="L214" s="8">
        <v>4137.1111584000009</v>
      </c>
      <c r="M214" s="4"/>
      <c r="N214" s="12" t="s">
        <v>531</v>
      </c>
    </row>
    <row r="215" spans="1:14" ht="50" customHeight="1" x14ac:dyDescent="0.2">
      <c r="A215" s="5"/>
      <c r="B215" s="10" t="s">
        <v>532</v>
      </c>
      <c r="C215" s="5" t="s">
        <v>533</v>
      </c>
      <c r="D215" s="6">
        <v>24</v>
      </c>
      <c r="E215" s="6">
        <v>1787</v>
      </c>
      <c r="F215" s="6">
        <v>1763</v>
      </c>
      <c r="G215" s="6" t="s">
        <v>58</v>
      </c>
      <c r="H215" s="7" t="s">
        <v>10108</v>
      </c>
      <c r="I215" s="5" t="s">
        <v>15</v>
      </c>
      <c r="J215" s="5" t="s">
        <v>16</v>
      </c>
      <c r="K215" s="11">
        <v>161.44025759999997</v>
      </c>
      <c r="L215" s="8">
        <v>3874.566182399999</v>
      </c>
      <c r="M215" s="4"/>
      <c r="N215" s="12" t="s">
        <v>534</v>
      </c>
    </row>
    <row r="216" spans="1:14" x14ac:dyDescent="0.2">
      <c r="A216" s="5"/>
      <c r="B216" s="5"/>
      <c r="C216" s="5"/>
      <c r="D216" s="6"/>
      <c r="E216" s="6"/>
      <c r="F216" s="6"/>
      <c r="G216" s="6"/>
      <c r="H216" s="7"/>
      <c r="I216" s="5"/>
      <c r="J216" s="5"/>
      <c r="K216" s="11"/>
      <c r="L216" s="8"/>
      <c r="M216" s="4"/>
      <c r="N216" s="12"/>
    </row>
    <row r="217" spans="1:14" ht="50" customHeight="1" x14ac:dyDescent="0.2">
      <c r="A217" s="5"/>
      <c r="B217" s="10" t="s">
        <v>535</v>
      </c>
      <c r="C217" s="5" t="s">
        <v>536</v>
      </c>
      <c r="D217" s="6">
        <v>24</v>
      </c>
      <c r="E217" s="6">
        <v>3842</v>
      </c>
      <c r="F217" s="6">
        <v>3838</v>
      </c>
      <c r="G217" s="6" t="s">
        <v>14</v>
      </c>
      <c r="H217" s="7" t="s">
        <v>10109</v>
      </c>
      <c r="I217" s="5" t="s">
        <v>15</v>
      </c>
      <c r="J217" s="5" t="s">
        <v>16</v>
      </c>
      <c r="K217" s="11">
        <v>150.03050040000002</v>
      </c>
      <c r="L217" s="8">
        <v>3600.7320096000003</v>
      </c>
      <c r="M217" s="4"/>
      <c r="N217" s="12" t="s">
        <v>537</v>
      </c>
    </row>
    <row r="218" spans="1:14" x14ac:dyDescent="0.2">
      <c r="A218" s="5"/>
      <c r="B218" s="5"/>
      <c r="C218" s="5"/>
      <c r="D218" s="6"/>
      <c r="E218" s="6"/>
      <c r="F218" s="6"/>
      <c r="G218" s="6"/>
      <c r="H218" s="7"/>
      <c r="I218" s="5"/>
      <c r="J218" s="5"/>
      <c r="K218" s="11"/>
      <c r="L218" s="8"/>
      <c r="M218" s="4"/>
      <c r="N218" s="12"/>
    </row>
    <row r="219" spans="1:14" ht="50" customHeight="1" x14ac:dyDescent="0.2">
      <c r="A219" s="6"/>
      <c r="B219" s="6" t="s">
        <v>538</v>
      </c>
      <c r="C219" s="5" t="s">
        <v>539</v>
      </c>
      <c r="D219" s="6">
        <v>12</v>
      </c>
      <c r="E219" s="6">
        <v>8530</v>
      </c>
      <c r="F219" s="6">
        <v>8376</v>
      </c>
      <c r="G219" s="6" t="s">
        <v>14</v>
      </c>
      <c r="H219" s="7" t="s">
        <v>10110</v>
      </c>
      <c r="I219" s="6" t="s">
        <v>96</v>
      </c>
      <c r="J219" s="5" t="s">
        <v>16</v>
      </c>
      <c r="K219" s="11">
        <v>126.22476240000002</v>
      </c>
      <c r="L219" s="8">
        <v>1514.6971488000002</v>
      </c>
      <c r="M219" s="4"/>
      <c r="N219" s="22" t="s">
        <v>540</v>
      </c>
    </row>
    <row r="220" spans="1:14" ht="50" customHeight="1" x14ac:dyDescent="0.2">
      <c r="A220" s="6"/>
      <c r="B220" s="6" t="s">
        <v>541</v>
      </c>
      <c r="C220" s="5" t="s">
        <v>542</v>
      </c>
      <c r="D220" s="6">
        <v>18</v>
      </c>
      <c r="E220" s="6">
        <v>12612</v>
      </c>
      <c r="F220" s="6">
        <v>12602</v>
      </c>
      <c r="G220" s="6" t="s">
        <v>14</v>
      </c>
      <c r="H220" s="7" t="s">
        <v>10111</v>
      </c>
      <c r="I220" s="6" t="s">
        <v>96</v>
      </c>
      <c r="J220" s="5" t="s">
        <v>16</v>
      </c>
      <c r="K220" s="11">
        <v>125.42036760000002</v>
      </c>
      <c r="L220" s="8">
        <v>2257.5666168000002</v>
      </c>
      <c r="M220" s="4"/>
      <c r="N220" s="22" t="s">
        <v>543</v>
      </c>
    </row>
    <row r="221" spans="1:14" ht="50" customHeight="1" x14ac:dyDescent="0.2">
      <c r="A221" s="6"/>
      <c r="B221" s="6" t="s">
        <v>544</v>
      </c>
      <c r="C221" s="5" t="s">
        <v>545</v>
      </c>
      <c r="D221" s="6">
        <v>24</v>
      </c>
      <c r="E221" s="6">
        <v>8895</v>
      </c>
      <c r="F221" s="6">
        <v>8741</v>
      </c>
      <c r="G221" s="6" t="s">
        <v>14</v>
      </c>
      <c r="H221" s="7" t="s">
        <v>10112</v>
      </c>
      <c r="I221" s="6" t="s">
        <v>96</v>
      </c>
      <c r="J221" s="5" t="s">
        <v>16</v>
      </c>
      <c r="K221" s="11">
        <v>102.24510120000002</v>
      </c>
      <c r="L221" s="8">
        <v>2453.8824288000005</v>
      </c>
      <c r="M221" s="4"/>
      <c r="N221" s="22" t="s">
        <v>546</v>
      </c>
    </row>
    <row r="222" spans="1:14" ht="50" customHeight="1" x14ac:dyDescent="0.2">
      <c r="A222" s="6"/>
      <c r="B222" s="21" t="s">
        <v>547</v>
      </c>
      <c r="C222" s="5" t="s">
        <v>548</v>
      </c>
      <c r="D222" s="6">
        <v>36</v>
      </c>
      <c r="E222" s="6">
        <v>493</v>
      </c>
      <c r="F222" s="6">
        <v>481</v>
      </c>
      <c r="G222" s="6" t="s">
        <v>14</v>
      </c>
      <c r="H222" s="7" t="s">
        <v>10113</v>
      </c>
      <c r="I222" s="6" t="s">
        <v>96</v>
      </c>
      <c r="J222" s="5" t="s">
        <v>16</v>
      </c>
      <c r="K222" s="11">
        <v>101.94073560000001</v>
      </c>
      <c r="L222" s="8">
        <v>3669.8664816000005</v>
      </c>
      <c r="M222" s="4"/>
      <c r="N222" s="22" t="s">
        <v>549</v>
      </c>
    </row>
    <row r="223" spans="1:14" ht="50" customHeight="1" x14ac:dyDescent="0.2">
      <c r="A223" s="6"/>
      <c r="B223" s="6" t="s">
        <v>550</v>
      </c>
      <c r="C223" s="5" t="s">
        <v>551</v>
      </c>
      <c r="D223" s="6">
        <v>6</v>
      </c>
      <c r="E223" s="6">
        <v>1274</v>
      </c>
      <c r="F223" s="6">
        <v>1184</v>
      </c>
      <c r="G223" s="6" t="s">
        <v>14</v>
      </c>
      <c r="H223" s="7" t="s">
        <v>10114</v>
      </c>
      <c r="I223" s="6" t="s">
        <v>96</v>
      </c>
      <c r="J223" s="5" t="s">
        <v>16</v>
      </c>
      <c r="K223" s="11">
        <v>124.92033840000002</v>
      </c>
      <c r="L223" s="8">
        <v>749.52203040000018</v>
      </c>
      <c r="M223" s="4"/>
      <c r="N223" s="22" t="s">
        <v>552</v>
      </c>
    </row>
    <row r="224" spans="1:14" ht="50" customHeight="1" x14ac:dyDescent="0.2">
      <c r="A224" s="6"/>
      <c r="B224" s="21" t="s">
        <v>553</v>
      </c>
      <c r="C224" s="5" t="s">
        <v>554</v>
      </c>
      <c r="D224" s="6">
        <v>6</v>
      </c>
      <c r="E224" s="6">
        <v>1712</v>
      </c>
      <c r="F224" s="6">
        <v>1699</v>
      </c>
      <c r="G224" s="6" t="s">
        <v>14</v>
      </c>
      <c r="H224" s="7" t="s">
        <v>10115</v>
      </c>
      <c r="I224" s="6" t="s">
        <v>96</v>
      </c>
      <c r="J224" s="5" t="s">
        <v>16</v>
      </c>
      <c r="K224" s="11">
        <v>472.20148799999998</v>
      </c>
      <c r="L224" s="8">
        <v>2833.208928</v>
      </c>
      <c r="M224" s="4"/>
      <c r="N224" s="22" t="s">
        <v>555</v>
      </c>
    </row>
    <row r="225" spans="1:14" ht="50" customHeight="1" x14ac:dyDescent="0.2">
      <c r="A225" s="6"/>
      <c r="B225" s="21" t="s">
        <v>556</v>
      </c>
      <c r="C225" s="5" t="s">
        <v>557</v>
      </c>
      <c r="D225" s="6">
        <v>2</v>
      </c>
      <c r="E225" s="6">
        <v>858</v>
      </c>
      <c r="F225" s="6">
        <v>851</v>
      </c>
      <c r="G225" s="6" t="s">
        <v>14</v>
      </c>
      <c r="H225" s="7" t="s">
        <v>10116</v>
      </c>
      <c r="I225" s="6" t="s">
        <v>96</v>
      </c>
      <c r="J225" s="5" t="s">
        <v>16</v>
      </c>
      <c r="K225" s="11">
        <v>1238.0288184000003</v>
      </c>
      <c r="L225" s="8">
        <v>2476.0576368000006</v>
      </c>
      <c r="M225" s="4"/>
      <c r="N225" s="22" t="s">
        <v>558</v>
      </c>
    </row>
    <row r="226" spans="1:14" x14ac:dyDescent="0.2">
      <c r="A226" s="5"/>
      <c r="B226" s="5"/>
      <c r="C226" s="5"/>
      <c r="D226" s="6"/>
      <c r="E226" s="6"/>
      <c r="F226" s="6"/>
      <c r="G226" s="6"/>
      <c r="H226" s="7"/>
      <c r="I226" s="5"/>
      <c r="J226" s="5"/>
      <c r="K226" s="11"/>
      <c r="L226" s="8"/>
      <c r="M226" s="4"/>
      <c r="N226" s="12"/>
    </row>
    <row r="227" spans="1:14" ht="50" customHeight="1" x14ac:dyDescent="0.2">
      <c r="A227" s="5"/>
      <c r="B227" s="7" t="s">
        <v>559</v>
      </c>
      <c r="C227" s="5" t="s">
        <v>560</v>
      </c>
      <c r="D227" s="6">
        <v>36</v>
      </c>
      <c r="E227" s="6">
        <v>14153</v>
      </c>
      <c r="F227" s="6">
        <v>14141</v>
      </c>
      <c r="G227" s="6" t="s">
        <v>14</v>
      </c>
      <c r="H227" s="7" t="s">
        <v>10117</v>
      </c>
      <c r="I227" s="13" t="s">
        <v>96</v>
      </c>
      <c r="J227" s="5" t="s">
        <v>16</v>
      </c>
      <c r="K227" s="11">
        <v>84.287530800000027</v>
      </c>
      <c r="L227" s="8">
        <v>3034.3511088000009</v>
      </c>
      <c r="M227" s="4"/>
      <c r="N227" s="12" t="s">
        <v>561</v>
      </c>
    </row>
    <row r="228" spans="1:14" x14ac:dyDescent="0.2">
      <c r="A228" s="5"/>
      <c r="B228" s="5"/>
      <c r="C228" s="5"/>
      <c r="D228" s="6"/>
      <c r="E228" s="6"/>
      <c r="F228" s="6"/>
      <c r="G228" s="6"/>
      <c r="H228" s="7"/>
      <c r="I228" s="13"/>
      <c r="J228" s="5"/>
      <c r="K228" s="11"/>
      <c r="L228" s="8"/>
      <c r="M228" s="4"/>
      <c r="N228" s="12"/>
    </row>
    <row r="229" spans="1:14" ht="50" customHeight="1" x14ac:dyDescent="0.2">
      <c r="A229" s="5"/>
      <c r="B229" s="7" t="s">
        <v>562</v>
      </c>
      <c r="C229" s="5" t="s">
        <v>563</v>
      </c>
      <c r="D229" s="6">
        <v>36</v>
      </c>
      <c r="E229" s="6">
        <v>18501</v>
      </c>
      <c r="F229" s="6">
        <v>18367</v>
      </c>
      <c r="G229" s="6" t="s">
        <v>14</v>
      </c>
      <c r="H229" s="7" t="s">
        <v>10118</v>
      </c>
      <c r="I229" s="13" t="s">
        <v>96</v>
      </c>
      <c r="J229" s="5" t="s">
        <v>16</v>
      </c>
      <c r="K229" s="11">
        <v>86.005022400000016</v>
      </c>
      <c r="L229" s="8">
        <v>3096.1808064000006</v>
      </c>
      <c r="M229" s="4"/>
      <c r="N229" s="12" t="s">
        <v>564</v>
      </c>
    </row>
    <row r="230" spans="1:14" ht="50" customHeight="1" x14ac:dyDescent="0.2">
      <c r="A230" s="5"/>
      <c r="B230" s="7" t="s">
        <v>565</v>
      </c>
      <c r="C230" s="5" t="s">
        <v>566</v>
      </c>
      <c r="D230" s="6">
        <v>24</v>
      </c>
      <c r="E230" s="6">
        <v>16038</v>
      </c>
      <c r="F230" s="6">
        <v>15936</v>
      </c>
      <c r="G230" s="6" t="s">
        <v>14</v>
      </c>
      <c r="H230" s="7" t="s">
        <v>10119</v>
      </c>
      <c r="I230" s="13" t="s">
        <v>96</v>
      </c>
      <c r="J230" s="5" t="s">
        <v>16</v>
      </c>
      <c r="K230" s="11">
        <v>100.07106120000002</v>
      </c>
      <c r="L230" s="8">
        <v>2401.7054688000003</v>
      </c>
      <c r="M230" s="4"/>
      <c r="N230" s="12" t="s">
        <v>567</v>
      </c>
    </row>
    <row r="231" spans="1:14" x14ac:dyDescent="0.2">
      <c r="A231" s="5"/>
      <c r="B231" s="5"/>
      <c r="C231" s="5"/>
      <c r="D231" s="6"/>
      <c r="E231" s="6"/>
      <c r="F231" s="6"/>
      <c r="G231" s="6"/>
      <c r="H231" s="7"/>
      <c r="I231" s="13"/>
      <c r="J231" s="5"/>
      <c r="K231" s="11"/>
      <c r="L231" s="8"/>
      <c r="M231" s="4"/>
      <c r="N231" s="12"/>
    </row>
    <row r="232" spans="1:14" ht="50" customHeight="1" x14ac:dyDescent="0.2">
      <c r="A232" s="5"/>
      <c r="B232" s="5" t="s">
        <v>568</v>
      </c>
      <c r="C232" s="5" t="s">
        <v>569</v>
      </c>
      <c r="D232" s="6">
        <v>24</v>
      </c>
      <c r="E232" s="6">
        <v>476</v>
      </c>
      <c r="F232" s="6">
        <v>0</v>
      </c>
      <c r="G232" s="6" t="s">
        <v>58</v>
      </c>
      <c r="H232" s="7" t="s">
        <v>10120</v>
      </c>
      <c r="I232" s="5" t="s">
        <v>96</v>
      </c>
      <c r="J232" s="5" t="s">
        <v>570</v>
      </c>
      <c r="K232" s="11">
        <v>95.815871999999999</v>
      </c>
      <c r="L232" s="8">
        <v>2299.5809279999999</v>
      </c>
      <c r="M232" s="4"/>
      <c r="N232" s="12" t="s">
        <v>571</v>
      </c>
    </row>
    <row r="233" spans="1:14" ht="50" customHeight="1" x14ac:dyDescent="0.2">
      <c r="A233" s="5"/>
      <c r="B233" s="5" t="s">
        <v>572</v>
      </c>
      <c r="C233" s="5" t="s">
        <v>573</v>
      </c>
      <c r="D233" s="6">
        <v>24</v>
      </c>
      <c r="E233" s="6">
        <v>1283</v>
      </c>
      <c r="F233" s="6">
        <v>755</v>
      </c>
      <c r="G233" s="6" t="s">
        <v>58</v>
      </c>
      <c r="H233" s="7" t="s">
        <v>10121</v>
      </c>
      <c r="I233" s="5" t="s">
        <v>96</v>
      </c>
      <c r="J233" s="5" t="s">
        <v>570</v>
      </c>
      <c r="K233" s="11">
        <v>97.001711999999998</v>
      </c>
      <c r="L233" s="8">
        <v>2328.0410879999999</v>
      </c>
      <c r="M233" s="4"/>
      <c r="N233" s="12" t="s">
        <v>574</v>
      </c>
    </row>
    <row r="234" spans="1:14" ht="50" customHeight="1" x14ac:dyDescent="0.2">
      <c r="A234" s="5"/>
      <c r="B234" s="5" t="s">
        <v>575</v>
      </c>
      <c r="C234" s="5" t="s">
        <v>576</v>
      </c>
      <c r="D234" s="6">
        <v>24</v>
      </c>
      <c r="E234" s="6">
        <v>480</v>
      </c>
      <c r="F234" s="6">
        <v>0</v>
      </c>
      <c r="G234" s="6" t="s">
        <v>58</v>
      </c>
      <c r="H234" s="7" t="s">
        <v>10122</v>
      </c>
      <c r="I234" s="5" t="s">
        <v>96</v>
      </c>
      <c r="J234" s="5" t="s">
        <v>570</v>
      </c>
      <c r="K234" s="11">
        <v>72.858009600000003</v>
      </c>
      <c r="L234" s="8">
        <v>1748.5922304000001</v>
      </c>
      <c r="M234" s="4"/>
      <c r="N234" s="12" t="s">
        <v>577</v>
      </c>
    </row>
    <row r="235" spans="1:14" ht="50" customHeight="1" x14ac:dyDescent="0.2">
      <c r="A235" s="18"/>
      <c r="B235" s="18" t="s">
        <v>578</v>
      </c>
      <c r="C235" s="5" t="s">
        <v>579</v>
      </c>
      <c r="D235" s="6">
        <v>36</v>
      </c>
      <c r="E235" s="6">
        <v>1636</v>
      </c>
      <c r="F235" s="6">
        <v>1578</v>
      </c>
      <c r="G235" s="6" t="s">
        <v>58</v>
      </c>
      <c r="H235" s="7" t="s">
        <v>10123</v>
      </c>
      <c r="I235" s="18" t="s">
        <v>96</v>
      </c>
      <c r="J235" s="5" t="s">
        <v>570</v>
      </c>
      <c r="K235" s="11">
        <v>62.446334400000005</v>
      </c>
      <c r="L235" s="8">
        <v>2248.0680384000002</v>
      </c>
      <c r="M235" s="4"/>
      <c r="N235" s="20" t="s">
        <v>580</v>
      </c>
    </row>
    <row r="236" spans="1:14" ht="50" customHeight="1" x14ac:dyDescent="0.2">
      <c r="A236" s="18"/>
      <c r="B236" s="19" t="s">
        <v>581</v>
      </c>
      <c r="C236" s="5" t="s">
        <v>582</v>
      </c>
      <c r="D236" s="18">
        <v>12</v>
      </c>
      <c r="E236" s="6">
        <v>822</v>
      </c>
      <c r="F236" s="6">
        <v>104</v>
      </c>
      <c r="G236" s="6" t="s">
        <v>58</v>
      </c>
      <c r="H236" s="19" t="s">
        <v>10124</v>
      </c>
      <c r="I236" s="18" t="s">
        <v>96</v>
      </c>
      <c r="J236" s="18" t="s">
        <v>570</v>
      </c>
      <c r="K236" s="11">
        <v>176.5478592</v>
      </c>
      <c r="L236" s="8">
        <v>2118.5743104000003</v>
      </c>
      <c r="M236" s="4"/>
      <c r="N236" s="20" t="s">
        <v>583</v>
      </c>
    </row>
    <row r="237" spans="1:14" x14ac:dyDescent="0.2">
      <c r="A237" s="5"/>
      <c r="B237" s="5"/>
      <c r="C237" s="5"/>
      <c r="D237" s="6"/>
      <c r="E237" s="6"/>
      <c r="F237" s="6"/>
      <c r="G237" s="6"/>
      <c r="H237" s="7"/>
      <c r="I237" s="13"/>
      <c r="J237" s="5"/>
      <c r="K237" s="11"/>
      <c r="L237" s="8"/>
      <c r="M237" s="4"/>
      <c r="N237" s="12"/>
    </row>
    <row r="238" spans="1:14" ht="50" customHeight="1" x14ac:dyDescent="0.2">
      <c r="A238" s="5"/>
      <c r="B238" s="14" t="s">
        <v>584</v>
      </c>
      <c r="C238" s="5" t="s">
        <v>585</v>
      </c>
      <c r="D238" s="6">
        <v>24</v>
      </c>
      <c r="E238" s="6">
        <v>4601</v>
      </c>
      <c r="F238" s="6">
        <v>4466</v>
      </c>
      <c r="G238" s="6" t="s">
        <v>30</v>
      </c>
      <c r="H238" s="7" t="s">
        <v>10125</v>
      </c>
      <c r="I238" s="15" t="s">
        <v>96</v>
      </c>
      <c r="J238" s="5" t="s">
        <v>16</v>
      </c>
      <c r="K238" s="11">
        <v>150.15106080000001</v>
      </c>
      <c r="L238" s="8">
        <v>3603.6254592000005</v>
      </c>
      <c r="M238" s="4"/>
      <c r="N238" s="12" t="s">
        <v>586</v>
      </c>
    </row>
    <row r="239" spans="1:14" ht="50" customHeight="1" x14ac:dyDescent="0.2">
      <c r="A239" s="5"/>
      <c r="B239" s="14" t="s">
        <v>587</v>
      </c>
      <c r="C239" s="5" t="s">
        <v>588</v>
      </c>
      <c r="D239" s="6">
        <v>24</v>
      </c>
      <c r="E239" s="6">
        <v>2560</v>
      </c>
      <c r="F239" s="6">
        <v>2436</v>
      </c>
      <c r="G239" s="6" t="s">
        <v>30</v>
      </c>
      <c r="H239" s="7" t="s">
        <v>10126</v>
      </c>
      <c r="I239" s="15" t="s">
        <v>96</v>
      </c>
      <c r="J239" s="5" t="s">
        <v>16</v>
      </c>
      <c r="K239" s="11">
        <v>151.05229919999999</v>
      </c>
      <c r="L239" s="8">
        <v>3625.2551807999998</v>
      </c>
      <c r="M239" s="4"/>
      <c r="N239" s="12" t="s">
        <v>589</v>
      </c>
    </row>
    <row r="240" spans="1:14" ht="50" customHeight="1" x14ac:dyDescent="0.2">
      <c r="A240" s="5"/>
      <c r="B240" s="14" t="s">
        <v>590</v>
      </c>
      <c r="C240" s="5" t="s">
        <v>591</v>
      </c>
      <c r="D240" s="6">
        <v>24</v>
      </c>
      <c r="E240" s="6">
        <v>4746</v>
      </c>
      <c r="F240" s="6">
        <v>4652</v>
      </c>
      <c r="G240" s="6" t="s">
        <v>30</v>
      </c>
      <c r="H240" s="7" t="s">
        <v>10127</v>
      </c>
      <c r="I240" s="15" t="s">
        <v>96</v>
      </c>
      <c r="J240" s="5" t="s">
        <v>16</v>
      </c>
      <c r="K240" s="11">
        <v>123.1139088</v>
      </c>
      <c r="L240" s="8">
        <v>2954.7338112000002</v>
      </c>
      <c r="M240" s="4"/>
      <c r="N240" s="12" t="s">
        <v>592</v>
      </c>
    </row>
    <row r="241" spans="1:14" ht="50" customHeight="1" x14ac:dyDescent="0.2">
      <c r="A241" s="5"/>
      <c r="B241" s="14" t="s">
        <v>593</v>
      </c>
      <c r="C241" s="5" t="s">
        <v>594</v>
      </c>
      <c r="D241" s="6">
        <v>36</v>
      </c>
      <c r="E241" s="6">
        <v>2075</v>
      </c>
      <c r="F241" s="6">
        <v>1928</v>
      </c>
      <c r="G241" s="6" t="s">
        <v>30</v>
      </c>
      <c r="H241" s="7" t="s">
        <v>10128</v>
      </c>
      <c r="I241" s="15" t="s">
        <v>96</v>
      </c>
      <c r="J241" s="5" t="s">
        <v>16</v>
      </c>
      <c r="K241" s="11">
        <v>114.33869280000002</v>
      </c>
      <c r="L241" s="8">
        <v>4116.1929408000005</v>
      </c>
      <c r="M241" s="4"/>
      <c r="N241" s="12" t="s">
        <v>595</v>
      </c>
    </row>
    <row r="242" spans="1:14" x14ac:dyDescent="0.2">
      <c r="A242" s="5"/>
      <c r="B242" s="5"/>
      <c r="C242" s="5"/>
      <c r="D242" s="6"/>
      <c r="E242" s="6"/>
      <c r="F242" s="6"/>
      <c r="G242" s="6"/>
      <c r="H242" s="7"/>
      <c r="I242" s="13"/>
      <c r="J242" s="5"/>
      <c r="K242" s="11"/>
      <c r="L242" s="8"/>
      <c r="M242" s="4"/>
      <c r="N242" s="12"/>
    </row>
    <row r="243" spans="1:14" ht="50" customHeight="1" x14ac:dyDescent="0.2">
      <c r="A243" s="5"/>
      <c r="B243" s="14" t="s">
        <v>596</v>
      </c>
      <c r="C243" s="5" t="s">
        <v>597</v>
      </c>
      <c r="D243" s="6">
        <v>24</v>
      </c>
      <c r="E243" s="6">
        <v>10398</v>
      </c>
      <c r="F243" s="6">
        <v>10282</v>
      </c>
      <c r="G243" s="6" t="s">
        <v>30</v>
      </c>
      <c r="H243" s="7" t="s">
        <v>10129</v>
      </c>
      <c r="I243" s="15" t="s">
        <v>96</v>
      </c>
      <c r="J243" s="5" t="s">
        <v>16</v>
      </c>
      <c r="K243" s="11">
        <v>153.73229759999998</v>
      </c>
      <c r="L243" s="8">
        <v>3689.5751423999995</v>
      </c>
      <c r="M243" s="4"/>
      <c r="N243" s="12" t="s">
        <v>598</v>
      </c>
    </row>
    <row r="244" spans="1:14" ht="50" customHeight="1" x14ac:dyDescent="0.2">
      <c r="A244" s="5"/>
      <c r="B244" s="14" t="s">
        <v>599</v>
      </c>
      <c r="C244" s="5" t="s">
        <v>600</v>
      </c>
      <c r="D244" s="6">
        <v>24</v>
      </c>
      <c r="E244" s="6">
        <v>8140</v>
      </c>
      <c r="F244" s="6">
        <v>8026</v>
      </c>
      <c r="G244" s="6" t="s">
        <v>30</v>
      </c>
      <c r="H244" s="7" t="s">
        <v>10130</v>
      </c>
      <c r="I244" s="15" t="s">
        <v>96</v>
      </c>
      <c r="J244" s="5" t="s">
        <v>16</v>
      </c>
      <c r="K244" s="11">
        <v>151.90610399999997</v>
      </c>
      <c r="L244" s="8">
        <v>3645.7464959999993</v>
      </c>
      <c r="M244" s="4"/>
      <c r="N244" s="12" t="s">
        <v>601</v>
      </c>
    </row>
    <row r="245" spans="1:14" ht="50" customHeight="1" x14ac:dyDescent="0.2">
      <c r="A245" s="5"/>
      <c r="B245" s="14" t="s">
        <v>602</v>
      </c>
      <c r="C245" s="5" t="s">
        <v>603</v>
      </c>
      <c r="D245" s="6">
        <v>24</v>
      </c>
      <c r="E245" s="6">
        <v>6545</v>
      </c>
      <c r="F245" s="6">
        <v>6424</v>
      </c>
      <c r="G245" s="6" t="s">
        <v>30</v>
      </c>
      <c r="H245" s="7" t="s">
        <v>10131</v>
      </c>
      <c r="I245" s="15" t="s">
        <v>96</v>
      </c>
      <c r="J245" s="5" t="s">
        <v>16</v>
      </c>
      <c r="K245" s="11">
        <v>124.79780160000001</v>
      </c>
      <c r="L245" s="8">
        <v>2995.1472384000003</v>
      </c>
      <c r="M245" s="4"/>
      <c r="N245" s="12" t="s">
        <v>604</v>
      </c>
    </row>
    <row r="246" spans="1:14" ht="50" customHeight="1" x14ac:dyDescent="0.2">
      <c r="A246" s="5"/>
      <c r="B246" s="14" t="s">
        <v>605</v>
      </c>
      <c r="C246" s="5" t="s">
        <v>606</v>
      </c>
      <c r="D246" s="6">
        <v>36</v>
      </c>
      <c r="E246" s="6">
        <v>4740</v>
      </c>
      <c r="F246" s="6">
        <v>4651</v>
      </c>
      <c r="G246" s="6" t="s">
        <v>30</v>
      </c>
      <c r="H246" s="7" t="s">
        <v>10132</v>
      </c>
      <c r="I246" s="15" t="s">
        <v>96</v>
      </c>
      <c r="J246" s="5" t="s">
        <v>16</v>
      </c>
      <c r="K246" s="11">
        <v>138.00805919999999</v>
      </c>
      <c r="L246" s="8">
        <v>4968.2901311999995</v>
      </c>
      <c r="M246" s="4"/>
      <c r="N246" s="12" t="s">
        <v>607</v>
      </c>
    </row>
    <row r="247" spans="1:14" ht="16" x14ac:dyDescent="0.2">
      <c r="A247" s="6"/>
      <c r="B247" s="24" t="s">
        <v>608</v>
      </c>
      <c r="C247" s="5" t="s">
        <v>606</v>
      </c>
      <c r="D247" s="6">
        <v>6</v>
      </c>
      <c r="E247" s="6">
        <v>577</v>
      </c>
      <c r="F247" s="6">
        <v>577</v>
      </c>
      <c r="G247" s="6" t="s">
        <v>14</v>
      </c>
      <c r="H247" s="7" t="s">
        <v>10132</v>
      </c>
      <c r="I247" s="6" t="s">
        <v>96</v>
      </c>
      <c r="J247" s="5" t="s">
        <v>16</v>
      </c>
      <c r="K247" s="11">
        <v>121.37665320000002</v>
      </c>
      <c r="L247" s="8">
        <v>728.25991920000013</v>
      </c>
      <c r="M247" s="4"/>
      <c r="N247" s="22" t="s">
        <v>609</v>
      </c>
    </row>
    <row r="248" spans="1:14" ht="50" customHeight="1" x14ac:dyDescent="0.2">
      <c r="A248" s="5"/>
      <c r="B248" s="14" t="s">
        <v>610</v>
      </c>
      <c r="C248" s="5" t="s">
        <v>611</v>
      </c>
      <c r="D248" s="6">
        <v>12</v>
      </c>
      <c r="E248" s="6">
        <v>1282</v>
      </c>
      <c r="F248" s="6">
        <v>1205</v>
      </c>
      <c r="G248" s="6" t="s">
        <v>30</v>
      </c>
      <c r="H248" s="7" t="s">
        <v>10133</v>
      </c>
      <c r="I248" s="15" t="s">
        <v>96</v>
      </c>
      <c r="J248" s="5" t="s">
        <v>16</v>
      </c>
      <c r="K248" s="11">
        <v>307.20371040000003</v>
      </c>
      <c r="L248" s="8">
        <v>3686.4445248000002</v>
      </c>
      <c r="M248" s="4"/>
      <c r="N248" s="12" t="s">
        <v>612</v>
      </c>
    </row>
    <row r="249" spans="1:14" x14ac:dyDescent="0.2">
      <c r="A249" s="5"/>
      <c r="B249" s="5"/>
      <c r="C249" s="5"/>
      <c r="D249" s="6"/>
      <c r="E249" s="6"/>
      <c r="F249" s="6"/>
      <c r="G249" s="6"/>
      <c r="H249" s="7"/>
      <c r="I249" s="13"/>
      <c r="J249" s="5"/>
      <c r="K249" s="11"/>
      <c r="L249" s="8"/>
      <c r="M249" s="4"/>
      <c r="N249" s="12"/>
    </row>
    <row r="250" spans="1:14" ht="50" customHeight="1" x14ac:dyDescent="0.2">
      <c r="A250" s="6"/>
      <c r="B250" s="24" t="s">
        <v>613</v>
      </c>
      <c r="C250" s="5" t="s">
        <v>614</v>
      </c>
      <c r="D250" s="6">
        <v>12</v>
      </c>
      <c r="E250" s="6">
        <v>3</v>
      </c>
      <c r="F250" s="6">
        <v>3</v>
      </c>
      <c r="G250" s="6" t="s">
        <v>14</v>
      </c>
      <c r="H250" s="7" t="s">
        <v>10134</v>
      </c>
      <c r="I250" s="23" t="s">
        <v>15</v>
      </c>
      <c r="J250" s="5" t="s">
        <v>16</v>
      </c>
      <c r="K250" s="11">
        <v>164.72701080000002</v>
      </c>
      <c r="L250" s="8">
        <v>1976.7241296000002</v>
      </c>
      <c r="M250" s="4"/>
      <c r="N250" s="22" t="s">
        <v>615</v>
      </c>
    </row>
    <row r="251" spans="1:14" ht="50" customHeight="1" x14ac:dyDescent="0.2">
      <c r="A251" s="6"/>
      <c r="B251" s="24" t="s">
        <v>616</v>
      </c>
      <c r="C251" s="5" t="s">
        <v>617</v>
      </c>
      <c r="D251" s="6">
        <v>12</v>
      </c>
      <c r="E251" s="6">
        <v>17880</v>
      </c>
      <c r="F251" s="6">
        <v>17856</v>
      </c>
      <c r="G251" s="6" t="s">
        <v>14</v>
      </c>
      <c r="H251" s="7" t="s">
        <v>10135</v>
      </c>
      <c r="I251" s="23" t="s">
        <v>15</v>
      </c>
      <c r="J251" s="5" t="s">
        <v>16</v>
      </c>
      <c r="K251" s="11">
        <v>150.16094279999999</v>
      </c>
      <c r="L251" s="8">
        <v>1801.9313135999998</v>
      </c>
      <c r="M251" s="4"/>
      <c r="N251" s="22" t="s">
        <v>618</v>
      </c>
    </row>
    <row r="252" spans="1:14" x14ac:dyDescent="0.2">
      <c r="A252" s="5"/>
      <c r="B252" s="5"/>
      <c r="C252" s="5"/>
      <c r="D252" s="6"/>
      <c r="E252" s="6"/>
      <c r="F252" s="6"/>
      <c r="G252" s="6"/>
      <c r="H252" s="7"/>
      <c r="I252" s="13"/>
      <c r="J252" s="5"/>
      <c r="K252" s="11"/>
      <c r="L252" s="8"/>
      <c r="M252" s="4"/>
      <c r="N252" s="12"/>
    </row>
    <row r="253" spans="1:14" ht="50" customHeight="1" x14ac:dyDescent="0.2">
      <c r="A253" s="5"/>
      <c r="B253" s="10" t="s">
        <v>619</v>
      </c>
      <c r="C253" s="5" t="s">
        <v>620</v>
      </c>
      <c r="D253" s="6">
        <v>12</v>
      </c>
      <c r="E253" s="6">
        <v>5247</v>
      </c>
      <c r="F253" s="6">
        <v>5031</v>
      </c>
      <c r="G253" s="6" t="s">
        <v>58</v>
      </c>
      <c r="H253" s="7" t="s">
        <v>10136</v>
      </c>
      <c r="I253" s="5" t="s">
        <v>15</v>
      </c>
      <c r="J253" s="5" t="s">
        <v>16</v>
      </c>
      <c r="K253" s="11">
        <v>181.33865279999998</v>
      </c>
      <c r="L253" s="8">
        <v>2176.0638335999997</v>
      </c>
      <c r="M253" s="4"/>
      <c r="N253" s="12" t="s">
        <v>621</v>
      </c>
    </row>
    <row r="254" spans="1:14" ht="50" customHeight="1" x14ac:dyDescent="0.2">
      <c r="A254" s="5"/>
      <c r="B254" s="10" t="s">
        <v>622</v>
      </c>
      <c r="C254" s="5" t="s">
        <v>623</v>
      </c>
      <c r="D254" s="6">
        <v>12</v>
      </c>
      <c r="E254" s="6">
        <v>2524</v>
      </c>
      <c r="F254" s="6">
        <v>2320</v>
      </c>
      <c r="G254" s="6" t="s">
        <v>14</v>
      </c>
      <c r="H254" s="7" t="s">
        <v>10137</v>
      </c>
      <c r="I254" s="5" t="s">
        <v>15</v>
      </c>
      <c r="J254" s="5" t="s">
        <v>16</v>
      </c>
      <c r="K254" s="11">
        <v>166.31406000000004</v>
      </c>
      <c r="L254" s="8">
        <v>1995.7687200000005</v>
      </c>
      <c r="M254" s="4"/>
      <c r="N254" s="12" t="s">
        <v>624</v>
      </c>
    </row>
    <row r="255" spans="1:14" ht="50" customHeight="1" x14ac:dyDescent="0.2">
      <c r="A255" s="6"/>
      <c r="B255" s="26" t="s">
        <v>625</v>
      </c>
      <c r="C255" s="5" t="s">
        <v>626</v>
      </c>
      <c r="D255" s="6">
        <v>12</v>
      </c>
      <c r="E255" s="6">
        <v>6584</v>
      </c>
      <c r="F255" s="6">
        <v>6356</v>
      </c>
      <c r="G255" s="6" t="s">
        <v>14</v>
      </c>
      <c r="H255" s="7" t="s">
        <v>10138</v>
      </c>
      <c r="I255" s="27" t="s">
        <v>15</v>
      </c>
      <c r="J255" s="5" t="s">
        <v>16</v>
      </c>
      <c r="K255" s="11">
        <v>133.02950760000002</v>
      </c>
      <c r="L255" s="8">
        <v>1596.3540912000003</v>
      </c>
      <c r="M255" s="4"/>
      <c r="N255" s="22" t="s">
        <v>627</v>
      </c>
    </row>
    <row r="256" spans="1:14" x14ac:dyDescent="0.2">
      <c r="A256" s="5"/>
      <c r="B256" s="5"/>
      <c r="C256" s="5"/>
      <c r="D256" s="6"/>
      <c r="E256" s="6"/>
      <c r="F256" s="6"/>
      <c r="G256" s="6"/>
      <c r="H256" s="7"/>
      <c r="I256" s="13"/>
      <c r="J256" s="5"/>
      <c r="K256" s="11"/>
      <c r="L256" s="8"/>
      <c r="M256" s="4"/>
      <c r="N256" s="12"/>
    </row>
    <row r="257" spans="1:14" ht="50" customHeight="1" x14ac:dyDescent="0.2">
      <c r="A257" s="6"/>
      <c r="B257" s="26" t="s">
        <v>628</v>
      </c>
      <c r="C257" s="5" t="s">
        <v>629</v>
      </c>
      <c r="D257" s="6">
        <v>12</v>
      </c>
      <c r="E257" s="6">
        <v>28044</v>
      </c>
      <c r="F257" s="6">
        <v>28007</v>
      </c>
      <c r="G257" s="6" t="s">
        <v>14</v>
      </c>
      <c r="H257" s="7" t="s">
        <v>10139</v>
      </c>
      <c r="I257" s="27" t="s">
        <v>15</v>
      </c>
      <c r="J257" s="5" t="s">
        <v>16</v>
      </c>
      <c r="K257" s="11">
        <v>169.00986960000003</v>
      </c>
      <c r="L257" s="8">
        <v>2028.1184352000005</v>
      </c>
      <c r="M257" s="4"/>
      <c r="N257" s="22" t="s">
        <v>630</v>
      </c>
    </row>
    <row r="258" spans="1:14" ht="50" customHeight="1" x14ac:dyDescent="0.2">
      <c r="A258" s="17"/>
      <c r="B258" s="10" t="s">
        <v>631</v>
      </c>
      <c r="C258" s="5" t="s">
        <v>632</v>
      </c>
      <c r="D258" s="6">
        <v>12</v>
      </c>
      <c r="E258" s="6">
        <v>17636</v>
      </c>
      <c r="F258" s="6">
        <v>17534</v>
      </c>
      <c r="G258" s="6" t="s">
        <v>14</v>
      </c>
      <c r="H258" s="7" t="s">
        <v>10140</v>
      </c>
      <c r="I258" s="5" t="s">
        <v>15</v>
      </c>
      <c r="J258" s="5" t="s">
        <v>16</v>
      </c>
      <c r="K258" s="11">
        <v>153.72636839999998</v>
      </c>
      <c r="L258" s="8">
        <v>1844.7164207999999</v>
      </c>
      <c r="M258" s="4"/>
      <c r="N258" s="12" t="s">
        <v>633</v>
      </c>
    </row>
    <row r="259" spans="1:14" ht="50" customHeight="1" x14ac:dyDescent="0.2">
      <c r="A259" s="6"/>
      <c r="B259" s="26" t="s">
        <v>634</v>
      </c>
      <c r="C259" s="5" t="s">
        <v>635</v>
      </c>
      <c r="D259" s="6">
        <v>12</v>
      </c>
      <c r="E259" s="6">
        <v>17404</v>
      </c>
      <c r="F259" s="6">
        <v>17371</v>
      </c>
      <c r="G259" s="6" t="s">
        <v>14</v>
      </c>
      <c r="H259" s="7" t="s">
        <v>10141</v>
      </c>
      <c r="I259" s="27" t="s">
        <v>15</v>
      </c>
      <c r="J259" s="5" t="s">
        <v>16</v>
      </c>
      <c r="K259" s="11">
        <v>132.96428639999999</v>
      </c>
      <c r="L259" s="8">
        <v>1595.5714367999999</v>
      </c>
      <c r="M259" s="4"/>
      <c r="N259" s="22" t="s">
        <v>636</v>
      </c>
    </row>
    <row r="260" spans="1:14" x14ac:dyDescent="0.2">
      <c r="A260" s="5"/>
      <c r="B260" s="5"/>
      <c r="C260" s="5"/>
      <c r="D260" s="6"/>
      <c r="E260" s="6"/>
      <c r="F260" s="6"/>
      <c r="G260" s="6"/>
      <c r="H260" s="7"/>
      <c r="I260" s="13"/>
      <c r="J260" s="5"/>
      <c r="K260" s="11"/>
      <c r="L260" s="8"/>
      <c r="M260" s="4"/>
      <c r="N260" s="12"/>
    </row>
    <row r="261" spans="1:14" ht="50" customHeight="1" x14ac:dyDescent="0.2">
      <c r="A261" s="17"/>
      <c r="B261" s="10" t="s">
        <v>637</v>
      </c>
      <c r="C261" s="5" t="s">
        <v>638</v>
      </c>
      <c r="D261" s="6">
        <v>12</v>
      </c>
      <c r="E261" s="6">
        <v>2584</v>
      </c>
      <c r="F261" s="6">
        <v>2584</v>
      </c>
      <c r="G261" s="6" t="s">
        <v>14</v>
      </c>
      <c r="H261" s="7" t="s">
        <v>10142</v>
      </c>
      <c r="I261" s="5" t="s">
        <v>15</v>
      </c>
      <c r="J261" s="5" t="s">
        <v>16</v>
      </c>
      <c r="K261" s="11">
        <v>126.4421664</v>
      </c>
      <c r="L261" s="8">
        <v>1517.3059968</v>
      </c>
      <c r="M261" s="4"/>
      <c r="N261" s="12" t="s">
        <v>639</v>
      </c>
    </row>
    <row r="262" spans="1:14" x14ac:dyDescent="0.2">
      <c r="A262" s="5"/>
      <c r="B262" s="5"/>
      <c r="C262" s="5"/>
      <c r="D262" s="6"/>
      <c r="E262" s="6"/>
      <c r="F262" s="6"/>
      <c r="G262" s="6"/>
      <c r="H262" s="7"/>
      <c r="I262" s="13"/>
      <c r="J262" s="5"/>
      <c r="K262" s="11"/>
      <c r="L262" s="8"/>
      <c r="M262" s="4"/>
      <c r="N262" s="12"/>
    </row>
    <row r="263" spans="1:14" ht="50" customHeight="1" x14ac:dyDescent="0.2">
      <c r="A263" s="5"/>
      <c r="B263" s="7" t="s">
        <v>640</v>
      </c>
      <c r="C263" s="5" t="s">
        <v>641</v>
      </c>
      <c r="D263" s="6">
        <v>36</v>
      </c>
      <c r="E263" s="6">
        <v>34012</v>
      </c>
      <c r="F263" s="6">
        <v>32838</v>
      </c>
      <c r="G263" s="6" t="s">
        <v>30</v>
      </c>
      <c r="H263" s="7" t="s">
        <v>10143</v>
      </c>
      <c r="I263" s="13" t="s">
        <v>15</v>
      </c>
      <c r="J263" s="5" t="s">
        <v>16</v>
      </c>
      <c r="K263" s="11">
        <v>189.35493120000001</v>
      </c>
      <c r="L263" s="8">
        <v>6816.7775232000004</v>
      </c>
      <c r="M263" s="4"/>
      <c r="N263" s="12" t="s">
        <v>642</v>
      </c>
    </row>
    <row r="264" spans="1:14" ht="50" customHeight="1" x14ac:dyDescent="0.2">
      <c r="A264" s="5"/>
      <c r="B264" s="10" t="s">
        <v>643</v>
      </c>
      <c r="C264" s="5" t="s">
        <v>644</v>
      </c>
      <c r="D264" s="6">
        <v>24</v>
      </c>
      <c r="E264" s="6">
        <v>96100</v>
      </c>
      <c r="F264" s="6">
        <v>80441</v>
      </c>
      <c r="G264" s="6" t="s">
        <v>30</v>
      </c>
      <c r="H264" s="7" t="s">
        <v>10144</v>
      </c>
      <c r="I264" s="5" t="s">
        <v>62</v>
      </c>
      <c r="J264" s="5" t="s">
        <v>16</v>
      </c>
      <c r="K264" s="11">
        <v>128.8059408</v>
      </c>
      <c r="L264" s="8">
        <v>3091.3425791999998</v>
      </c>
      <c r="M264" s="4"/>
      <c r="N264" s="12" t="s">
        <v>645</v>
      </c>
    </row>
    <row r="265" spans="1:14" ht="16" x14ac:dyDescent="0.2">
      <c r="A265" s="6"/>
      <c r="B265" s="24" t="s">
        <v>646</v>
      </c>
      <c r="C265" s="5" t="s">
        <v>647</v>
      </c>
      <c r="D265" s="6">
        <v>6</v>
      </c>
      <c r="E265" s="6">
        <v>2771</v>
      </c>
      <c r="F265" s="6">
        <v>2765</v>
      </c>
      <c r="G265" s="6" t="s">
        <v>14</v>
      </c>
      <c r="H265" s="7" t="s">
        <v>10145</v>
      </c>
      <c r="I265" s="6" t="s">
        <v>62</v>
      </c>
      <c r="J265" s="5" t="s">
        <v>16</v>
      </c>
      <c r="K265" s="11">
        <v>164.90093400000001</v>
      </c>
      <c r="L265" s="8">
        <v>989.40560400000004</v>
      </c>
      <c r="M265" s="4"/>
      <c r="N265" s="22" t="s">
        <v>648</v>
      </c>
    </row>
    <row r="266" spans="1:14" ht="50" customHeight="1" x14ac:dyDescent="0.2">
      <c r="A266" s="18"/>
      <c r="B266" s="19" t="s">
        <v>649</v>
      </c>
      <c r="C266" s="5" t="s">
        <v>650</v>
      </c>
      <c r="D266" s="6">
        <v>24</v>
      </c>
      <c r="E266" s="6">
        <v>16886</v>
      </c>
      <c r="F266" s="6">
        <v>16758</v>
      </c>
      <c r="G266" s="6" t="s">
        <v>30</v>
      </c>
      <c r="H266" s="7" t="s">
        <v>10146</v>
      </c>
      <c r="I266" s="18" t="s">
        <v>62</v>
      </c>
      <c r="J266" s="5" t="s">
        <v>16</v>
      </c>
      <c r="K266" s="11">
        <v>201.35563200000001</v>
      </c>
      <c r="L266" s="8">
        <v>4832.5351680000003</v>
      </c>
      <c r="M266" s="4"/>
      <c r="N266" s="12" t="s">
        <v>651</v>
      </c>
    </row>
    <row r="267" spans="1:14" ht="50" customHeight="1" x14ac:dyDescent="0.2">
      <c r="A267" s="5"/>
      <c r="B267" s="10" t="s">
        <v>652</v>
      </c>
      <c r="C267" s="5" t="s">
        <v>647</v>
      </c>
      <c r="D267" s="6">
        <v>24</v>
      </c>
      <c r="E267" s="6">
        <v>112750</v>
      </c>
      <c r="F267" s="6">
        <v>88847</v>
      </c>
      <c r="G267" s="6" t="s">
        <v>30</v>
      </c>
      <c r="H267" s="7" t="s">
        <v>10147</v>
      </c>
      <c r="I267" s="5" t="s">
        <v>62</v>
      </c>
      <c r="J267" s="5" t="s">
        <v>16</v>
      </c>
      <c r="K267" s="11">
        <v>141.8027472</v>
      </c>
      <c r="L267" s="8">
        <v>3403.2659328</v>
      </c>
      <c r="M267" s="4"/>
      <c r="N267" s="12" t="s">
        <v>653</v>
      </c>
    </row>
    <row r="268" spans="1:14" ht="16" x14ac:dyDescent="0.2">
      <c r="A268" s="6"/>
      <c r="B268" s="21" t="s">
        <v>654</v>
      </c>
      <c r="C268" s="5" t="s">
        <v>655</v>
      </c>
      <c r="D268" s="6">
        <v>6</v>
      </c>
      <c r="E268" s="6">
        <v>1973</v>
      </c>
      <c r="F268" s="6">
        <v>1511</v>
      </c>
      <c r="G268" s="6" t="s">
        <v>14</v>
      </c>
      <c r="H268" s="7" t="s">
        <v>10148</v>
      </c>
      <c r="I268" s="6" t="s">
        <v>62</v>
      </c>
      <c r="J268" s="5" t="s">
        <v>16</v>
      </c>
      <c r="K268" s="11">
        <v>134.68177800000004</v>
      </c>
      <c r="L268" s="8">
        <v>808.09066800000028</v>
      </c>
      <c r="M268" s="4"/>
      <c r="N268" s="28" t="s">
        <v>656</v>
      </c>
    </row>
    <row r="269" spans="1:14" ht="50" customHeight="1" x14ac:dyDescent="0.2">
      <c r="A269" s="5"/>
      <c r="B269" s="10" t="s">
        <v>657</v>
      </c>
      <c r="C269" s="5" t="s">
        <v>655</v>
      </c>
      <c r="D269" s="6">
        <v>24</v>
      </c>
      <c r="E269" s="6">
        <v>108519</v>
      </c>
      <c r="F269" s="6">
        <v>91891</v>
      </c>
      <c r="G269" s="6" t="s">
        <v>30</v>
      </c>
      <c r="H269" s="7" t="s">
        <v>10149</v>
      </c>
      <c r="I269" s="5" t="s">
        <v>62</v>
      </c>
      <c r="J269" s="5" t="s">
        <v>16</v>
      </c>
      <c r="K269" s="11">
        <v>118.56028320000001</v>
      </c>
      <c r="L269" s="8">
        <v>2845.4467968000004</v>
      </c>
      <c r="M269" s="4"/>
      <c r="N269" s="12" t="s">
        <v>658</v>
      </c>
    </row>
    <row r="270" spans="1:14" ht="50" customHeight="1" x14ac:dyDescent="0.2">
      <c r="A270" s="5"/>
      <c r="B270" s="7" t="s">
        <v>659</v>
      </c>
      <c r="C270" s="5" t="s">
        <v>660</v>
      </c>
      <c r="D270" s="6">
        <v>24</v>
      </c>
      <c r="E270" s="6">
        <v>24463</v>
      </c>
      <c r="F270" s="6">
        <v>20892</v>
      </c>
      <c r="G270" s="6" t="s">
        <v>30</v>
      </c>
      <c r="H270" s="7" t="s">
        <v>10150</v>
      </c>
      <c r="I270" s="13" t="s">
        <v>23</v>
      </c>
      <c r="J270" s="5" t="s">
        <v>16</v>
      </c>
      <c r="K270" s="11">
        <v>126.67142879999999</v>
      </c>
      <c r="L270" s="8">
        <v>3040.1142911999996</v>
      </c>
      <c r="M270" s="4"/>
      <c r="N270" s="12" t="s">
        <v>661</v>
      </c>
    </row>
    <row r="271" spans="1:14" ht="50" customHeight="1" x14ac:dyDescent="0.2">
      <c r="A271" s="18"/>
      <c r="B271" s="19" t="s">
        <v>662</v>
      </c>
      <c r="C271" s="5" t="s">
        <v>663</v>
      </c>
      <c r="D271" s="6">
        <v>24</v>
      </c>
      <c r="E271" s="6">
        <v>39914</v>
      </c>
      <c r="F271" s="6">
        <v>30695</v>
      </c>
      <c r="G271" s="6" t="s">
        <v>30</v>
      </c>
      <c r="H271" s="7" t="s">
        <v>10151</v>
      </c>
      <c r="I271" s="18" t="s">
        <v>62</v>
      </c>
      <c r="J271" s="5" t="s">
        <v>16</v>
      </c>
      <c r="K271" s="11">
        <v>110.11710239999999</v>
      </c>
      <c r="L271" s="8">
        <v>2642.8104575999996</v>
      </c>
      <c r="M271" s="4"/>
      <c r="N271" s="12" t="s">
        <v>664</v>
      </c>
    </row>
    <row r="272" spans="1:14" ht="16" x14ac:dyDescent="0.2">
      <c r="A272" s="6"/>
      <c r="B272" s="24" t="s">
        <v>665</v>
      </c>
      <c r="C272" s="5" t="s">
        <v>663</v>
      </c>
      <c r="D272" s="6">
        <v>6</v>
      </c>
      <c r="E272" s="6">
        <v>1151</v>
      </c>
      <c r="F272" s="6">
        <v>482</v>
      </c>
      <c r="G272" s="6" t="s">
        <v>14</v>
      </c>
      <c r="H272" s="7" t="s">
        <v>10152</v>
      </c>
      <c r="I272" s="6" t="s">
        <v>62</v>
      </c>
      <c r="J272" s="5" t="s">
        <v>16</v>
      </c>
      <c r="K272" s="11">
        <v>124.92033840000002</v>
      </c>
      <c r="L272" s="8">
        <v>749.52203040000018</v>
      </c>
      <c r="M272" s="4"/>
      <c r="N272" s="22" t="s">
        <v>666</v>
      </c>
    </row>
    <row r="273" spans="1:14" ht="50" customHeight="1" x14ac:dyDescent="0.2">
      <c r="A273" s="5"/>
      <c r="B273" s="14" t="s">
        <v>667</v>
      </c>
      <c r="C273" s="5" t="s">
        <v>668</v>
      </c>
      <c r="D273" s="6">
        <v>24</v>
      </c>
      <c r="E273" s="6">
        <v>1416</v>
      </c>
      <c r="F273" s="6">
        <v>1392</v>
      </c>
      <c r="G273" s="6" t="s">
        <v>30</v>
      </c>
      <c r="H273" s="7" t="s">
        <v>10153</v>
      </c>
      <c r="I273" s="15" t="s">
        <v>15</v>
      </c>
      <c r="J273" s="5" t="s">
        <v>16</v>
      </c>
      <c r="K273" s="11">
        <v>300.77645759999996</v>
      </c>
      <c r="L273" s="8">
        <v>7218.634982399999</v>
      </c>
      <c r="M273" s="4"/>
      <c r="N273" s="12" t="s">
        <v>669</v>
      </c>
    </row>
    <row r="274" spans="1:14" ht="50" customHeight="1" x14ac:dyDescent="0.2">
      <c r="A274" s="5"/>
      <c r="B274" s="7" t="s">
        <v>670</v>
      </c>
      <c r="C274" s="5" t="s">
        <v>671</v>
      </c>
      <c r="D274" s="6">
        <v>18</v>
      </c>
      <c r="E274" s="6">
        <v>0</v>
      </c>
      <c r="F274" s="6">
        <v>0</v>
      </c>
      <c r="G274" s="6" t="s">
        <v>222</v>
      </c>
      <c r="H274" s="7" t="s">
        <v>10154</v>
      </c>
      <c r="I274" s="13" t="s">
        <v>62</v>
      </c>
      <c r="J274" s="5" t="s">
        <v>16</v>
      </c>
      <c r="K274" s="11">
        <v>180.41369759999998</v>
      </c>
      <c r="L274" s="8">
        <v>3247.4465567999996</v>
      </c>
      <c r="M274" s="4"/>
      <c r="N274" s="12" t="s">
        <v>672</v>
      </c>
    </row>
    <row r="275" spans="1:14" ht="50" customHeight="1" x14ac:dyDescent="0.2">
      <c r="A275" s="5"/>
      <c r="B275" s="7" t="s">
        <v>673</v>
      </c>
      <c r="C275" s="5" t="s">
        <v>671</v>
      </c>
      <c r="D275" s="6">
        <v>18</v>
      </c>
      <c r="E275" s="6">
        <v>19224</v>
      </c>
      <c r="F275" s="6">
        <v>3642</v>
      </c>
      <c r="G275" s="6" t="s">
        <v>30</v>
      </c>
      <c r="H275" s="7" t="s">
        <v>10155</v>
      </c>
      <c r="I275" s="5" t="s">
        <v>62</v>
      </c>
      <c r="J275" s="5" t="s">
        <v>16</v>
      </c>
      <c r="K275" s="11">
        <v>171.9942336</v>
      </c>
      <c r="L275" s="8">
        <v>3095.8962047999999</v>
      </c>
      <c r="M275" s="4"/>
      <c r="N275" s="12" t="s">
        <v>674</v>
      </c>
    </row>
    <row r="276" spans="1:14" ht="50" customHeight="1" x14ac:dyDescent="0.2">
      <c r="A276" s="5"/>
      <c r="B276" s="29" t="s">
        <v>675</v>
      </c>
      <c r="C276" s="5" t="s">
        <v>676</v>
      </c>
      <c r="D276" s="6">
        <v>12</v>
      </c>
      <c r="E276" s="6">
        <v>10771</v>
      </c>
      <c r="F276" s="6">
        <v>10377</v>
      </c>
      <c r="G276" s="6" t="s">
        <v>222</v>
      </c>
      <c r="H276" s="7" t="s">
        <v>10156</v>
      </c>
      <c r="I276" s="30" t="s">
        <v>62</v>
      </c>
      <c r="J276" s="5" t="s">
        <v>16</v>
      </c>
      <c r="K276" s="11">
        <v>246.65472000000003</v>
      </c>
      <c r="L276" s="8">
        <v>2959.8566400000004</v>
      </c>
      <c r="M276" s="4"/>
      <c r="N276" s="12" t="s">
        <v>677</v>
      </c>
    </row>
    <row r="277" spans="1:14" ht="50" customHeight="1" x14ac:dyDescent="0.2">
      <c r="A277" s="5"/>
      <c r="B277" s="14" t="s">
        <v>678</v>
      </c>
      <c r="C277" s="5" t="s">
        <v>679</v>
      </c>
      <c r="D277" s="6">
        <v>6</v>
      </c>
      <c r="E277" s="6">
        <v>378</v>
      </c>
      <c r="F277" s="6">
        <v>272</v>
      </c>
      <c r="G277" s="6" t="s">
        <v>30</v>
      </c>
      <c r="H277" s="7" t="s">
        <v>10157</v>
      </c>
      <c r="I277" s="15" t="s">
        <v>15</v>
      </c>
      <c r="J277" s="5" t="s">
        <v>16</v>
      </c>
      <c r="K277" s="11">
        <v>753.8147712</v>
      </c>
      <c r="L277" s="8">
        <v>4522.8886272</v>
      </c>
      <c r="M277" s="4"/>
      <c r="N277" s="12" t="s">
        <v>680</v>
      </c>
    </row>
    <row r="278" spans="1:14" ht="50" customHeight="1" x14ac:dyDescent="0.2">
      <c r="A278" s="5"/>
      <c r="B278" s="14" t="s">
        <v>681</v>
      </c>
      <c r="C278" s="5" t="s">
        <v>682</v>
      </c>
      <c r="D278" s="6">
        <v>6</v>
      </c>
      <c r="E278" s="6">
        <v>1274</v>
      </c>
      <c r="F278" s="6">
        <v>1192</v>
      </c>
      <c r="G278" s="6" t="s">
        <v>30</v>
      </c>
      <c r="H278" s="7" t="s">
        <v>10158</v>
      </c>
      <c r="I278" s="15" t="s">
        <v>15</v>
      </c>
      <c r="J278" s="5" t="s">
        <v>16</v>
      </c>
      <c r="K278" s="11">
        <v>442.48433759999995</v>
      </c>
      <c r="L278" s="8">
        <v>2654.9060255999998</v>
      </c>
      <c r="M278" s="4"/>
      <c r="N278" s="12" t="s">
        <v>683</v>
      </c>
    </row>
    <row r="279" spans="1:14" ht="50" customHeight="1" x14ac:dyDescent="0.2">
      <c r="A279" s="5"/>
      <c r="B279" s="14" t="s">
        <v>684</v>
      </c>
      <c r="C279" s="5" t="s">
        <v>685</v>
      </c>
      <c r="D279" s="6">
        <v>6</v>
      </c>
      <c r="E279" s="6">
        <v>953</v>
      </c>
      <c r="F279" s="6">
        <v>317</v>
      </c>
      <c r="G279" s="6" t="s">
        <v>30</v>
      </c>
      <c r="H279" s="7" t="s">
        <v>10159</v>
      </c>
      <c r="I279" s="15" t="s">
        <v>15</v>
      </c>
      <c r="J279" s="5" t="s">
        <v>16</v>
      </c>
      <c r="K279" s="11">
        <v>572.33381759999997</v>
      </c>
      <c r="L279" s="8">
        <v>3434.0029055999998</v>
      </c>
      <c r="M279" s="4"/>
      <c r="N279" s="12" t="s">
        <v>686</v>
      </c>
    </row>
    <row r="280" spans="1:14" ht="50" customHeight="1" x14ac:dyDescent="0.2">
      <c r="A280" s="5"/>
      <c r="B280" s="14" t="s">
        <v>687</v>
      </c>
      <c r="C280" s="5" t="s">
        <v>688</v>
      </c>
      <c r="D280" s="6">
        <v>5</v>
      </c>
      <c r="E280" s="6">
        <v>878</v>
      </c>
      <c r="F280" s="6">
        <v>761</v>
      </c>
      <c r="G280" s="6" t="s">
        <v>30</v>
      </c>
      <c r="H280" s="7" t="s">
        <v>10160</v>
      </c>
      <c r="I280" s="15" t="s">
        <v>15</v>
      </c>
      <c r="J280" s="5" t="s">
        <v>16</v>
      </c>
      <c r="K280" s="11">
        <v>679.53375359999995</v>
      </c>
      <c r="L280" s="8">
        <v>3397.6687679999995</v>
      </c>
      <c r="M280" s="4"/>
      <c r="N280" s="12" t="s">
        <v>689</v>
      </c>
    </row>
    <row r="281" spans="1:14" ht="50" customHeight="1" x14ac:dyDescent="0.2">
      <c r="A281" s="5"/>
      <c r="B281" s="14" t="s">
        <v>690</v>
      </c>
      <c r="C281" s="5" t="s">
        <v>691</v>
      </c>
      <c r="D281" s="6">
        <v>5</v>
      </c>
      <c r="E281" s="6">
        <v>2272</v>
      </c>
      <c r="F281" s="6">
        <v>2197</v>
      </c>
      <c r="G281" s="6" t="s">
        <v>30</v>
      </c>
      <c r="H281" s="7" t="s">
        <v>10161</v>
      </c>
      <c r="I281" s="15" t="s">
        <v>15</v>
      </c>
      <c r="J281" s="5" t="s">
        <v>16</v>
      </c>
      <c r="K281" s="11">
        <v>793.94359679999991</v>
      </c>
      <c r="L281" s="8">
        <v>3969.7179839999994</v>
      </c>
      <c r="M281" s="4"/>
      <c r="N281" s="12" t="s">
        <v>692</v>
      </c>
    </row>
    <row r="282" spans="1:14" ht="50" customHeight="1" x14ac:dyDescent="0.2">
      <c r="A282" s="5"/>
      <c r="B282" s="7" t="s">
        <v>693</v>
      </c>
      <c r="C282" s="5" t="s">
        <v>13398</v>
      </c>
      <c r="D282" s="6">
        <v>4</v>
      </c>
      <c r="E282" s="6">
        <v>514</v>
      </c>
      <c r="F282" s="6">
        <v>442</v>
      </c>
      <c r="G282" s="6" t="s">
        <v>30</v>
      </c>
      <c r="H282" s="7" t="s">
        <v>10162</v>
      </c>
      <c r="I282" s="13" t="s">
        <v>15</v>
      </c>
      <c r="J282" s="5" t="s">
        <v>16</v>
      </c>
      <c r="K282" s="11">
        <v>2093.3159184000001</v>
      </c>
      <c r="L282" s="8">
        <v>8373.2636736000004</v>
      </c>
      <c r="M282" s="4"/>
      <c r="N282" s="12" t="s">
        <v>694</v>
      </c>
    </row>
    <row r="283" spans="1:14" x14ac:dyDescent="0.2">
      <c r="A283" s="5"/>
      <c r="B283" s="5"/>
      <c r="C283" s="5"/>
      <c r="D283" s="6"/>
      <c r="E283" s="6"/>
      <c r="F283" s="6"/>
      <c r="G283" s="6"/>
      <c r="H283" s="7"/>
      <c r="I283" s="13"/>
      <c r="J283" s="5"/>
      <c r="K283" s="11"/>
      <c r="L283" s="8"/>
      <c r="M283" s="4"/>
      <c r="N283" s="12"/>
    </row>
    <row r="284" spans="1:14" ht="50" customHeight="1" x14ac:dyDescent="0.2">
      <c r="A284" s="5"/>
      <c r="B284" s="14" t="s">
        <v>695</v>
      </c>
      <c r="C284" s="5" t="s">
        <v>696</v>
      </c>
      <c r="D284" s="6">
        <v>24</v>
      </c>
      <c r="E284" s="6">
        <v>3235</v>
      </c>
      <c r="F284" s="6">
        <v>3091</v>
      </c>
      <c r="G284" s="6" t="s">
        <v>30</v>
      </c>
      <c r="H284" s="7" t="s">
        <v>10163</v>
      </c>
      <c r="I284" s="15" t="s">
        <v>15</v>
      </c>
      <c r="J284" s="5" t="s">
        <v>16</v>
      </c>
      <c r="K284" s="11">
        <v>219.71243519999999</v>
      </c>
      <c r="L284" s="8">
        <v>5273.0984447999999</v>
      </c>
      <c r="M284" s="4"/>
      <c r="N284" s="12" t="s">
        <v>697</v>
      </c>
    </row>
    <row r="285" spans="1:14" ht="50" customHeight="1" x14ac:dyDescent="0.2">
      <c r="A285" s="5"/>
      <c r="B285" s="7" t="s">
        <v>698</v>
      </c>
      <c r="C285" s="5" t="s">
        <v>699</v>
      </c>
      <c r="D285" s="6">
        <v>36</v>
      </c>
      <c r="E285" s="6">
        <v>904</v>
      </c>
      <c r="F285" s="6">
        <v>724</v>
      </c>
      <c r="G285" s="6" t="s">
        <v>30</v>
      </c>
      <c r="H285" s="7" t="s">
        <v>10164</v>
      </c>
      <c r="I285" s="13" t="s">
        <v>15</v>
      </c>
      <c r="J285" s="5" t="s">
        <v>16</v>
      </c>
      <c r="K285" s="11">
        <v>209.34819359999997</v>
      </c>
      <c r="L285" s="8">
        <v>7536.5349695999994</v>
      </c>
      <c r="M285" s="4"/>
      <c r="N285" s="12" t="s">
        <v>700</v>
      </c>
    </row>
    <row r="286" spans="1:14" ht="50" customHeight="1" x14ac:dyDescent="0.2">
      <c r="A286" s="5"/>
      <c r="B286" s="14" t="s">
        <v>701</v>
      </c>
      <c r="C286" s="5" t="s">
        <v>702</v>
      </c>
      <c r="D286" s="6">
        <v>12</v>
      </c>
      <c r="E286" s="6">
        <v>350</v>
      </c>
      <c r="F286" s="6">
        <v>299</v>
      </c>
      <c r="G286" s="6" t="s">
        <v>30</v>
      </c>
      <c r="H286" s="7" t="s">
        <v>10165</v>
      </c>
      <c r="I286" s="15" t="s">
        <v>15</v>
      </c>
      <c r="J286" s="5" t="s">
        <v>16</v>
      </c>
      <c r="K286" s="11">
        <v>596.33521919999998</v>
      </c>
      <c r="L286" s="8">
        <v>7156.0226303999998</v>
      </c>
      <c r="M286" s="4"/>
      <c r="N286" s="12" t="s">
        <v>703</v>
      </c>
    </row>
    <row r="287" spans="1:14" x14ac:dyDescent="0.2">
      <c r="A287" s="5"/>
      <c r="B287" s="5"/>
      <c r="C287" s="5"/>
      <c r="D287" s="6"/>
      <c r="E287" s="6"/>
      <c r="F287" s="6"/>
      <c r="G287" s="6"/>
      <c r="H287" s="7"/>
      <c r="I287" s="13"/>
      <c r="J287" s="5"/>
      <c r="K287" s="11"/>
      <c r="L287" s="8"/>
      <c r="M287" s="4"/>
      <c r="N287" s="12"/>
    </row>
    <row r="288" spans="1:14" ht="50" customHeight="1" x14ac:dyDescent="0.2">
      <c r="A288" s="5"/>
      <c r="B288" s="14" t="s">
        <v>704</v>
      </c>
      <c r="C288" s="5" t="s">
        <v>705</v>
      </c>
      <c r="D288" s="6">
        <v>24</v>
      </c>
      <c r="E288" s="6">
        <v>2943</v>
      </c>
      <c r="F288" s="6">
        <v>2823</v>
      </c>
      <c r="G288" s="6" t="s">
        <v>30</v>
      </c>
      <c r="H288" s="7" t="s">
        <v>10166</v>
      </c>
      <c r="I288" s="15" t="s">
        <v>15</v>
      </c>
      <c r="J288" s="5" t="s">
        <v>16</v>
      </c>
      <c r="K288" s="11">
        <v>235.72127520000001</v>
      </c>
      <c r="L288" s="8">
        <v>5657.3106048</v>
      </c>
      <c r="M288" s="4"/>
      <c r="N288" s="12" t="s">
        <v>706</v>
      </c>
    </row>
    <row r="289" spans="1:14" ht="50" customHeight="1" x14ac:dyDescent="0.2">
      <c r="A289" s="5"/>
      <c r="B289" s="14" t="s">
        <v>707</v>
      </c>
      <c r="C289" s="5" t="s">
        <v>708</v>
      </c>
      <c r="D289" s="6">
        <v>24</v>
      </c>
      <c r="E289" s="6">
        <v>5771</v>
      </c>
      <c r="F289" s="6">
        <v>5651</v>
      </c>
      <c r="G289" s="6" t="s">
        <v>30</v>
      </c>
      <c r="H289" s="7" t="s">
        <v>10167</v>
      </c>
      <c r="I289" s="15" t="s">
        <v>15</v>
      </c>
      <c r="J289" s="5" t="s">
        <v>16</v>
      </c>
      <c r="K289" s="11">
        <v>236.76481440000001</v>
      </c>
      <c r="L289" s="8">
        <v>5682.3555456000004</v>
      </c>
      <c r="M289" s="4"/>
      <c r="N289" s="12" t="s">
        <v>709</v>
      </c>
    </row>
    <row r="290" spans="1:14" x14ac:dyDescent="0.2">
      <c r="A290" s="5"/>
      <c r="B290" s="5"/>
      <c r="C290" s="5"/>
      <c r="D290" s="6"/>
      <c r="E290" s="6"/>
      <c r="F290" s="6"/>
      <c r="G290" s="6"/>
      <c r="H290" s="7"/>
      <c r="I290" s="13"/>
      <c r="J290" s="5"/>
      <c r="K290" s="11"/>
      <c r="L290" s="8"/>
      <c r="M290" s="4"/>
      <c r="N290" s="12"/>
    </row>
    <row r="291" spans="1:14" ht="50" customHeight="1" x14ac:dyDescent="0.2">
      <c r="A291" s="5"/>
      <c r="B291" s="10" t="s">
        <v>710</v>
      </c>
      <c r="C291" s="5" t="s">
        <v>711</v>
      </c>
      <c r="D291" s="6">
        <v>24</v>
      </c>
      <c r="E291" s="6">
        <v>1467</v>
      </c>
      <c r="F291" s="6">
        <v>1457</v>
      </c>
      <c r="G291" s="6" t="s">
        <v>30</v>
      </c>
      <c r="H291" s="7" t="s">
        <v>10168</v>
      </c>
      <c r="I291" s="5" t="s">
        <v>15</v>
      </c>
      <c r="J291" s="5" t="s">
        <v>16</v>
      </c>
      <c r="K291" s="11">
        <v>165.78043200000002</v>
      </c>
      <c r="L291" s="8">
        <v>3978.7303680000005</v>
      </c>
      <c r="M291" s="4"/>
      <c r="N291" s="12" t="s">
        <v>712</v>
      </c>
    </row>
    <row r="292" spans="1:14" ht="50" customHeight="1" x14ac:dyDescent="0.2">
      <c r="A292" s="5"/>
      <c r="B292" s="10" t="s">
        <v>713</v>
      </c>
      <c r="C292" s="5" t="s">
        <v>714</v>
      </c>
      <c r="D292" s="6">
        <v>24</v>
      </c>
      <c r="E292" s="6">
        <v>1170</v>
      </c>
      <c r="F292" s="6">
        <v>1166</v>
      </c>
      <c r="G292" s="6" t="s">
        <v>30</v>
      </c>
      <c r="H292" s="7" t="s">
        <v>10169</v>
      </c>
      <c r="I292" s="5" t="s">
        <v>15</v>
      </c>
      <c r="J292" s="5" t="s">
        <v>16</v>
      </c>
      <c r="K292" s="11">
        <v>176.57157600000002</v>
      </c>
      <c r="L292" s="8">
        <v>4237.7178240000003</v>
      </c>
      <c r="M292" s="4"/>
      <c r="N292" s="12" t="s">
        <v>715</v>
      </c>
    </row>
    <row r="293" spans="1:14" ht="50" customHeight="1" x14ac:dyDescent="0.2">
      <c r="A293" s="5"/>
      <c r="B293" s="10" t="s">
        <v>716</v>
      </c>
      <c r="C293" s="5" t="s">
        <v>717</v>
      </c>
      <c r="D293" s="6">
        <v>24</v>
      </c>
      <c r="E293" s="6">
        <v>2230</v>
      </c>
      <c r="F293" s="6">
        <v>2218</v>
      </c>
      <c r="G293" s="6" t="s">
        <v>30</v>
      </c>
      <c r="H293" s="7" t="s">
        <v>10170</v>
      </c>
      <c r="I293" s="5" t="s">
        <v>15</v>
      </c>
      <c r="J293" s="5" t="s">
        <v>16</v>
      </c>
      <c r="K293" s="11">
        <v>160.51530240000002</v>
      </c>
      <c r="L293" s="8">
        <v>3852.3672576000008</v>
      </c>
      <c r="M293" s="4"/>
      <c r="N293" s="12" t="s">
        <v>718</v>
      </c>
    </row>
    <row r="294" spans="1:14" ht="50" customHeight="1" x14ac:dyDescent="0.2">
      <c r="A294" s="5"/>
      <c r="B294" s="10" t="s">
        <v>719</v>
      </c>
      <c r="C294" s="5" t="s">
        <v>720</v>
      </c>
      <c r="D294" s="6">
        <v>36</v>
      </c>
      <c r="E294" s="6">
        <v>991</v>
      </c>
      <c r="F294" s="6">
        <v>981</v>
      </c>
      <c r="G294" s="6" t="s">
        <v>30</v>
      </c>
      <c r="H294" s="7" t="s">
        <v>10171</v>
      </c>
      <c r="I294" s="5" t="s">
        <v>15</v>
      </c>
      <c r="J294" s="5" t="s">
        <v>16</v>
      </c>
      <c r="K294" s="11">
        <v>176.31069120000001</v>
      </c>
      <c r="L294" s="8">
        <v>6347.1848832000005</v>
      </c>
      <c r="M294" s="4"/>
      <c r="N294" s="12" t="s">
        <v>721</v>
      </c>
    </row>
    <row r="295" spans="1:14" ht="50" customHeight="1" x14ac:dyDescent="0.2">
      <c r="A295" s="5"/>
      <c r="B295" s="10" t="s">
        <v>722</v>
      </c>
      <c r="C295" s="5" t="s">
        <v>723</v>
      </c>
      <c r="D295" s="6">
        <v>24</v>
      </c>
      <c r="E295" s="6">
        <v>2140</v>
      </c>
      <c r="F295" s="6">
        <v>838</v>
      </c>
      <c r="G295" s="6" t="s">
        <v>30</v>
      </c>
      <c r="H295" s="7" t="s">
        <v>10172</v>
      </c>
      <c r="I295" s="5" t="s">
        <v>15</v>
      </c>
      <c r="J295" s="5" t="s">
        <v>16</v>
      </c>
      <c r="K295" s="11">
        <v>239.53968000000003</v>
      </c>
      <c r="L295" s="8">
        <v>5748.9523200000003</v>
      </c>
      <c r="M295" s="4"/>
      <c r="N295" s="12" t="s">
        <v>724</v>
      </c>
    </row>
    <row r="296" spans="1:14" x14ac:dyDescent="0.2">
      <c r="A296" s="5"/>
      <c r="B296" s="5"/>
      <c r="C296" s="5"/>
      <c r="D296" s="6"/>
      <c r="E296" s="6"/>
      <c r="F296" s="6"/>
      <c r="G296" s="6"/>
      <c r="H296" s="7"/>
      <c r="I296" s="13"/>
      <c r="J296" s="5"/>
      <c r="K296" s="11"/>
      <c r="L296" s="8"/>
      <c r="M296" s="4"/>
      <c r="N296" s="12"/>
    </row>
    <row r="297" spans="1:14" ht="50" customHeight="1" x14ac:dyDescent="0.2">
      <c r="A297" s="5"/>
      <c r="B297" s="10" t="s">
        <v>725</v>
      </c>
      <c r="C297" s="5" t="s">
        <v>726</v>
      </c>
      <c r="D297" s="6">
        <v>24</v>
      </c>
      <c r="E297" s="6">
        <v>318</v>
      </c>
      <c r="F297" s="6">
        <v>294</v>
      </c>
      <c r="G297" s="6" t="s">
        <v>14</v>
      </c>
      <c r="H297" s="7" t="s">
        <v>10173</v>
      </c>
      <c r="I297" s="5" t="s">
        <v>15</v>
      </c>
      <c r="J297" s="5" t="s">
        <v>16</v>
      </c>
      <c r="K297" s="11">
        <v>185.24994840000002</v>
      </c>
      <c r="L297" s="8">
        <v>4445.9987616000008</v>
      </c>
      <c r="M297" s="4"/>
      <c r="N297" s="12" t="s">
        <v>727</v>
      </c>
    </row>
    <row r="298" spans="1:14" ht="50" customHeight="1" x14ac:dyDescent="0.2">
      <c r="A298" s="5"/>
      <c r="B298" s="10" t="s">
        <v>728</v>
      </c>
      <c r="C298" s="5" t="s">
        <v>729</v>
      </c>
      <c r="D298" s="6">
        <v>24</v>
      </c>
      <c r="E298" s="6">
        <v>1</v>
      </c>
      <c r="F298" s="6">
        <v>1</v>
      </c>
      <c r="G298" s="6" t="s">
        <v>14</v>
      </c>
      <c r="H298" s="7" t="s">
        <v>10174</v>
      </c>
      <c r="I298" s="5" t="s">
        <v>15</v>
      </c>
      <c r="J298" s="5" t="s">
        <v>16</v>
      </c>
      <c r="K298" s="11">
        <v>188.55448920000003</v>
      </c>
      <c r="L298" s="8">
        <v>4525.3077408000008</v>
      </c>
      <c r="M298" s="4"/>
      <c r="N298" s="12" t="s">
        <v>730</v>
      </c>
    </row>
    <row r="299" spans="1:14" ht="50" customHeight="1" x14ac:dyDescent="0.2">
      <c r="A299" s="5"/>
      <c r="B299" s="10" t="s">
        <v>731</v>
      </c>
      <c r="C299" s="5" t="s">
        <v>732</v>
      </c>
      <c r="D299" s="6">
        <v>36</v>
      </c>
      <c r="E299" s="6">
        <v>2899</v>
      </c>
      <c r="F299" s="6">
        <v>2</v>
      </c>
      <c r="G299" s="6" t="s">
        <v>14</v>
      </c>
      <c r="H299" s="7" t="s">
        <v>10175</v>
      </c>
      <c r="I299" s="5" t="s">
        <v>15</v>
      </c>
      <c r="J299" s="5" t="s">
        <v>16</v>
      </c>
      <c r="K299" s="11">
        <v>168.27069600000004</v>
      </c>
      <c r="L299" s="8">
        <v>6057.7450560000016</v>
      </c>
      <c r="M299" s="4"/>
      <c r="N299" s="12" t="s">
        <v>733</v>
      </c>
    </row>
    <row r="300" spans="1:14" ht="50" customHeight="1" x14ac:dyDescent="0.2">
      <c r="A300" s="5"/>
      <c r="B300" s="10" t="s">
        <v>734</v>
      </c>
      <c r="C300" s="5" t="s">
        <v>735</v>
      </c>
      <c r="D300" s="6">
        <v>24</v>
      </c>
      <c r="E300" s="6">
        <v>136</v>
      </c>
      <c r="F300" s="6">
        <v>134</v>
      </c>
      <c r="G300" s="6" t="s">
        <v>14</v>
      </c>
      <c r="H300" s="7" t="s">
        <v>10176</v>
      </c>
      <c r="I300" s="5" t="s">
        <v>15</v>
      </c>
      <c r="J300" s="5" t="s">
        <v>16</v>
      </c>
      <c r="K300" s="11">
        <v>224.05656240000002</v>
      </c>
      <c r="L300" s="8">
        <v>5377.3574976</v>
      </c>
      <c r="M300" s="4"/>
      <c r="N300" s="12" t="s">
        <v>736</v>
      </c>
    </row>
    <row r="301" spans="1:14" ht="50" customHeight="1" x14ac:dyDescent="0.2">
      <c r="A301" s="5"/>
      <c r="B301" s="10" t="s">
        <v>737</v>
      </c>
      <c r="C301" s="5" t="s">
        <v>738</v>
      </c>
      <c r="D301" s="6">
        <v>6</v>
      </c>
      <c r="E301" s="6">
        <v>76</v>
      </c>
      <c r="F301" s="6">
        <v>62</v>
      </c>
      <c r="G301" s="6" t="s">
        <v>14</v>
      </c>
      <c r="H301" s="7" t="s">
        <v>10177</v>
      </c>
      <c r="I301" s="5" t="s">
        <v>15</v>
      </c>
      <c r="J301" s="5" t="s">
        <v>16</v>
      </c>
      <c r="K301" s="11">
        <v>460.76603760000012</v>
      </c>
      <c r="L301" s="8">
        <v>2764.5962256000007</v>
      </c>
      <c r="M301" s="4"/>
      <c r="N301" s="12" t="s">
        <v>739</v>
      </c>
    </row>
    <row r="302" spans="1:14" ht="50" customHeight="1" x14ac:dyDescent="0.2">
      <c r="A302" s="5"/>
      <c r="B302" s="10" t="s">
        <v>740</v>
      </c>
      <c r="C302" s="5" t="s">
        <v>741</v>
      </c>
      <c r="D302" s="6">
        <v>12</v>
      </c>
      <c r="E302" s="6">
        <v>349</v>
      </c>
      <c r="F302" s="6">
        <v>347</v>
      </c>
      <c r="G302" s="6" t="s">
        <v>14</v>
      </c>
      <c r="H302" s="7" t="s">
        <v>10178</v>
      </c>
      <c r="I302" s="5" t="s">
        <v>15</v>
      </c>
      <c r="J302" s="5" t="s">
        <v>16</v>
      </c>
      <c r="K302" s="11">
        <v>432.52525800000006</v>
      </c>
      <c r="L302" s="8">
        <v>5190.3030960000006</v>
      </c>
      <c r="M302" s="4"/>
      <c r="N302" s="12" t="s">
        <v>742</v>
      </c>
    </row>
    <row r="303" spans="1:14" x14ac:dyDescent="0.2">
      <c r="A303" s="5"/>
      <c r="B303" s="5"/>
      <c r="C303" s="5"/>
      <c r="D303" s="6"/>
      <c r="E303" s="6"/>
      <c r="F303" s="6"/>
      <c r="G303" s="6"/>
      <c r="H303" s="7"/>
      <c r="I303" s="13"/>
      <c r="J303" s="5"/>
      <c r="K303" s="11"/>
      <c r="L303" s="8"/>
      <c r="M303" s="4"/>
      <c r="N303" s="12"/>
    </row>
    <row r="304" spans="1:14" ht="50" customHeight="1" x14ac:dyDescent="0.2">
      <c r="A304" s="5"/>
      <c r="B304" s="10" t="s">
        <v>743</v>
      </c>
      <c r="C304" s="5" t="s">
        <v>744</v>
      </c>
      <c r="D304" s="6">
        <v>24</v>
      </c>
      <c r="E304" s="6">
        <v>5323</v>
      </c>
      <c r="F304" s="6">
        <v>4959</v>
      </c>
      <c r="G304" s="6" t="s">
        <v>30</v>
      </c>
      <c r="H304" s="7" t="s">
        <v>10179</v>
      </c>
      <c r="I304" s="5" t="s">
        <v>62</v>
      </c>
      <c r="J304" s="5" t="s">
        <v>16</v>
      </c>
      <c r="K304" s="11">
        <v>101.8162224</v>
      </c>
      <c r="L304" s="8">
        <v>2443.5893375999999</v>
      </c>
      <c r="M304" s="4"/>
      <c r="N304" s="12" t="s">
        <v>745</v>
      </c>
    </row>
    <row r="305" spans="1:14" ht="50" customHeight="1" x14ac:dyDescent="0.2">
      <c r="A305" s="5"/>
      <c r="B305" s="10" t="s">
        <v>746</v>
      </c>
      <c r="C305" s="5" t="s">
        <v>747</v>
      </c>
      <c r="D305" s="6">
        <v>18</v>
      </c>
      <c r="E305" s="6">
        <v>3760</v>
      </c>
      <c r="F305" s="6">
        <v>3560</v>
      </c>
      <c r="G305" s="6" t="s">
        <v>30</v>
      </c>
      <c r="H305" s="7" t="s">
        <v>10180</v>
      </c>
      <c r="I305" s="5" t="s">
        <v>62</v>
      </c>
      <c r="J305" s="5" t="s">
        <v>16</v>
      </c>
      <c r="K305" s="11">
        <v>202.3754544</v>
      </c>
      <c r="L305" s="8">
        <v>3642.7581792000001</v>
      </c>
      <c r="M305" s="4"/>
      <c r="N305" s="12" t="s">
        <v>748</v>
      </c>
    </row>
    <row r="306" spans="1:14" ht="50" customHeight="1" x14ac:dyDescent="0.2">
      <c r="A306" s="5"/>
      <c r="B306" s="10" t="s">
        <v>749</v>
      </c>
      <c r="C306" s="5" t="s">
        <v>750</v>
      </c>
      <c r="D306" s="6">
        <v>24</v>
      </c>
      <c r="E306" s="6">
        <v>20532</v>
      </c>
      <c r="F306" s="6">
        <v>20176</v>
      </c>
      <c r="G306" s="6" t="s">
        <v>30</v>
      </c>
      <c r="H306" s="7" t="s">
        <v>10181</v>
      </c>
      <c r="I306" s="5" t="s">
        <v>62</v>
      </c>
      <c r="J306" s="5" t="s">
        <v>16</v>
      </c>
      <c r="K306" s="11">
        <v>118.70258399999999</v>
      </c>
      <c r="L306" s="8">
        <v>2848.8620159999996</v>
      </c>
      <c r="M306" s="4"/>
      <c r="N306" s="12" t="s">
        <v>751</v>
      </c>
    </row>
    <row r="307" spans="1:14" ht="50" customHeight="1" x14ac:dyDescent="0.2">
      <c r="A307" s="5"/>
      <c r="B307" s="10" t="s">
        <v>752</v>
      </c>
      <c r="C307" s="5" t="s">
        <v>753</v>
      </c>
      <c r="D307" s="6">
        <v>24</v>
      </c>
      <c r="E307" s="6">
        <v>14280</v>
      </c>
      <c r="F307" s="6">
        <v>13835</v>
      </c>
      <c r="G307" s="6" t="s">
        <v>30</v>
      </c>
      <c r="H307" s="7" t="s">
        <v>10182</v>
      </c>
      <c r="I307" s="5" t="s">
        <v>62</v>
      </c>
      <c r="J307" s="5" t="s">
        <v>16</v>
      </c>
      <c r="K307" s="11">
        <v>136.75106879999998</v>
      </c>
      <c r="L307" s="8">
        <v>3282.0256511999996</v>
      </c>
      <c r="M307" s="4"/>
      <c r="N307" s="12" t="s">
        <v>754</v>
      </c>
    </row>
    <row r="308" spans="1:14" ht="50" customHeight="1" x14ac:dyDescent="0.2">
      <c r="A308" s="5"/>
      <c r="B308" s="10" t="s">
        <v>755</v>
      </c>
      <c r="C308" s="5" t="s">
        <v>756</v>
      </c>
      <c r="D308" s="6">
        <v>24</v>
      </c>
      <c r="E308" s="6">
        <v>13400</v>
      </c>
      <c r="F308" s="6">
        <v>13068</v>
      </c>
      <c r="G308" s="6" t="s">
        <v>30</v>
      </c>
      <c r="H308" s="7" t="s">
        <v>10183</v>
      </c>
      <c r="I308" s="5" t="s">
        <v>62</v>
      </c>
      <c r="J308" s="5" t="s">
        <v>16</v>
      </c>
      <c r="K308" s="11">
        <v>170.28662399999999</v>
      </c>
      <c r="L308" s="8">
        <v>4086.878976</v>
      </c>
      <c r="M308" s="4"/>
      <c r="N308" s="12" t="s">
        <v>757</v>
      </c>
    </row>
    <row r="309" spans="1:14" x14ac:dyDescent="0.2">
      <c r="A309" s="5"/>
      <c r="B309" s="5"/>
      <c r="C309" s="5"/>
      <c r="D309" s="6"/>
      <c r="E309" s="6"/>
      <c r="F309" s="6"/>
      <c r="G309" s="6"/>
      <c r="H309" s="7"/>
      <c r="I309" s="13"/>
      <c r="J309" s="5"/>
      <c r="K309" s="11"/>
      <c r="L309" s="8"/>
      <c r="M309" s="4"/>
      <c r="N309" s="12"/>
    </row>
    <row r="310" spans="1:14" ht="50" customHeight="1" x14ac:dyDescent="0.2">
      <c r="A310" s="5"/>
      <c r="B310" s="10" t="s">
        <v>758</v>
      </c>
      <c r="C310" s="5" t="s">
        <v>759</v>
      </c>
      <c r="D310" s="6">
        <v>24</v>
      </c>
      <c r="E310" s="6">
        <v>64</v>
      </c>
      <c r="F310" s="6">
        <v>52</v>
      </c>
      <c r="G310" s="6" t="s">
        <v>14</v>
      </c>
      <c r="H310" s="7" t="s">
        <v>10184</v>
      </c>
      <c r="I310" s="5" t="s">
        <v>23</v>
      </c>
      <c r="J310" s="5" t="s">
        <v>16</v>
      </c>
      <c r="K310" s="11">
        <v>173.51013240000003</v>
      </c>
      <c r="L310" s="8">
        <v>4164.2431776000012</v>
      </c>
      <c r="M310" s="4"/>
      <c r="N310" s="12" t="s">
        <v>760</v>
      </c>
    </row>
    <row r="311" spans="1:14" ht="50" customHeight="1" x14ac:dyDescent="0.2">
      <c r="A311" s="5"/>
      <c r="B311" s="10" t="s">
        <v>761</v>
      </c>
      <c r="C311" s="5" t="s">
        <v>762</v>
      </c>
      <c r="D311" s="6">
        <v>36</v>
      </c>
      <c r="E311" s="6">
        <v>1567</v>
      </c>
      <c r="F311" s="6">
        <v>1565</v>
      </c>
      <c r="G311" s="6" t="s">
        <v>14</v>
      </c>
      <c r="H311" s="7" t="s">
        <v>10185</v>
      </c>
      <c r="I311" s="5" t="s">
        <v>23</v>
      </c>
      <c r="J311" s="5" t="s">
        <v>16</v>
      </c>
      <c r="K311" s="11">
        <v>131.8772664</v>
      </c>
      <c r="L311" s="8">
        <v>4747.5815904000001</v>
      </c>
      <c r="M311" s="4"/>
      <c r="N311" s="12" t="s">
        <v>763</v>
      </c>
    </row>
    <row r="312" spans="1:14" x14ac:dyDescent="0.2">
      <c r="A312" s="5"/>
      <c r="B312" s="5"/>
      <c r="C312" s="5"/>
      <c r="D312" s="6"/>
      <c r="E312" s="6"/>
      <c r="F312" s="6"/>
      <c r="G312" s="6"/>
      <c r="H312" s="7"/>
      <c r="I312" s="5"/>
      <c r="J312" s="5"/>
      <c r="K312" s="11"/>
      <c r="L312" s="8"/>
      <c r="M312" s="4"/>
      <c r="N312" s="12"/>
    </row>
    <row r="313" spans="1:14" ht="50" customHeight="1" x14ac:dyDescent="0.2">
      <c r="A313" s="5"/>
      <c r="B313" s="10" t="s">
        <v>764</v>
      </c>
      <c r="C313" s="5" t="s">
        <v>765</v>
      </c>
      <c r="D313" s="6">
        <v>24</v>
      </c>
      <c r="E313" s="6">
        <v>70</v>
      </c>
      <c r="F313" s="6">
        <v>14</v>
      </c>
      <c r="G313" s="6" t="s">
        <v>14</v>
      </c>
      <c r="H313" s="7" t="s">
        <v>10186</v>
      </c>
      <c r="I313" s="5" t="s">
        <v>23</v>
      </c>
      <c r="J313" s="5" t="s">
        <v>16</v>
      </c>
      <c r="K313" s="11">
        <v>198.75073680000003</v>
      </c>
      <c r="L313" s="8">
        <v>4770.0176832000006</v>
      </c>
      <c r="M313" s="4"/>
      <c r="N313" s="12" t="s">
        <v>766</v>
      </c>
    </row>
    <row r="314" spans="1:14" ht="50" customHeight="1" x14ac:dyDescent="0.2">
      <c r="A314" s="5"/>
      <c r="B314" s="10" t="s">
        <v>767</v>
      </c>
      <c r="C314" s="5" t="s">
        <v>768</v>
      </c>
      <c r="D314" s="6">
        <v>24</v>
      </c>
      <c r="E314" s="6">
        <v>96</v>
      </c>
      <c r="F314" s="6">
        <v>0</v>
      </c>
      <c r="G314" s="6" t="s">
        <v>14</v>
      </c>
      <c r="H314" s="7" t="s">
        <v>10187</v>
      </c>
      <c r="I314" s="5" t="s">
        <v>23</v>
      </c>
      <c r="J314" s="5" t="s">
        <v>16</v>
      </c>
      <c r="K314" s="11">
        <v>154.74816720000004</v>
      </c>
      <c r="L314" s="8">
        <v>3713.9560128000012</v>
      </c>
      <c r="M314" s="4"/>
      <c r="N314" s="12" t="s">
        <v>769</v>
      </c>
    </row>
    <row r="315" spans="1:14" ht="50" customHeight="1" x14ac:dyDescent="0.2">
      <c r="A315" s="5"/>
      <c r="B315" s="10" t="s">
        <v>770</v>
      </c>
      <c r="C315" s="5" t="s">
        <v>771</v>
      </c>
      <c r="D315" s="6">
        <v>24</v>
      </c>
      <c r="E315" s="6">
        <v>49</v>
      </c>
      <c r="F315" s="6">
        <v>1</v>
      </c>
      <c r="G315" s="6" t="s">
        <v>14</v>
      </c>
      <c r="H315" s="7" t="s">
        <v>10188</v>
      </c>
      <c r="I315" s="5" t="s">
        <v>23</v>
      </c>
      <c r="J315" s="5" t="s">
        <v>16</v>
      </c>
      <c r="K315" s="11">
        <v>175.48850880000001</v>
      </c>
      <c r="L315" s="8">
        <v>4211.7242112000004</v>
      </c>
      <c r="M315" s="4"/>
      <c r="N315" s="12" t="s">
        <v>772</v>
      </c>
    </row>
    <row r="316" spans="1:14" ht="50" customHeight="1" x14ac:dyDescent="0.2">
      <c r="A316" s="5"/>
      <c r="B316" s="10" t="s">
        <v>773</v>
      </c>
      <c r="C316" s="5" t="s">
        <v>774</v>
      </c>
      <c r="D316" s="6">
        <v>24</v>
      </c>
      <c r="E316" s="6">
        <v>85</v>
      </c>
      <c r="F316" s="6">
        <v>37</v>
      </c>
      <c r="G316" s="6" t="s">
        <v>14</v>
      </c>
      <c r="H316" s="7" t="s">
        <v>10189</v>
      </c>
      <c r="I316" s="5" t="s">
        <v>23</v>
      </c>
      <c r="J316" s="5" t="s">
        <v>16</v>
      </c>
      <c r="K316" s="11">
        <v>163.70521200000002</v>
      </c>
      <c r="L316" s="8">
        <v>3928.9250880000004</v>
      </c>
      <c r="M316" s="4"/>
      <c r="N316" s="12" t="s">
        <v>775</v>
      </c>
    </row>
    <row r="317" spans="1:14" ht="50" customHeight="1" x14ac:dyDescent="0.2">
      <c r="A317" s="5"/>
      <c r="B317" s="10" t="s">
        <v>776</v>
      </c>
      <c r="C317" s="5" t="s">
        <v>777</v>
      </c>
      <c r="D317" s="6">
        <v>24</v>
      </c>
      <c r="E317" s="6">
        <v>56</v>
      </c>
      <c r="F317" s="6">
        <v>8</v>
      </c>
      <c r="G317" s="6" t="s">
        <v>14</v>
      </c>
      <c r="H317" s="7" t="s">
        <v>10190</v>
      </c>
      <c r="I317" s="5" t="s">
        <v>23</v>
      </c>
      <c r="J317" s="5" t="s">
        <v>16</v>
      </c>
      <c r="K317" s="11">
        <v>162.4225284</v>
      </c>
      <c r="L317" s="8">
        <v>3898.1406815999999</v>
      </c>
      <c r="M317" s="4"/>
      <c r="N317" s="12" t="s">
        <v>778</v>
      </c>
    </row>
    <row r="318" spans="1:14" x14ac:dyDescent="0.2">
      <c r="A318" s="5"/>
      <c r="B318" s="5"/>
      <c r="C318" s="5"/>
      <c r="D318" s="6"/>
      <c r="E318" s="6"/>
      <c r="F318" s="6"/>
      <c r="G318" s="6"/>
      <c r="H318" s="7"/>
      <c r="I318" s="13"/>
      <c r="J318" s="5"/>
      <c r="K318" s="11"/>
      <c r="L318" s="8"/>
      <c r="M318" s="4"/>
      <c r="N318" s="12"/>
    </row>
    <row r="319" spans="1:14" ht="50" customHeight="1" x14ac:dyDescent="0.2">
      <c r="A319" s="5"/>
      <c r="B319" s="14" t="s">
        <v>779</v>
      </c>
      <c r="C319" s="5" t="s">
        <v>780</v>
      </c>
      <c r="D319" s="6">
        <v>24</v>
      </c>
      <c r="E319" s="6">
        <v>1745</v>
      </c>
      <c r="F319" s="6">
        <v>1745</v>
      </c>
      <c r="G319" s="6" t="s">
        <v>30</v>
      </c>
      <c r="H319" s="7" t="s">
        <v>10191</v>
      </c>
      <c r="I319" s="15" t="s">
        <v>15</v>
      </c>
      <c r="J319" s="5" t="s">
        <v>16</v>
      </c>
      <c r="K319" s="11">
        <v>222.70075200000005</v>
      </c>
      <c r="L319" s="8">
        <v>5344.818048000001</v>
      </c>
      <c r="M319" s="4"/>
      <c r="N319" s="12" t="s">
        <v>781</v>
      </c>
    </row>
    <row r="320" spans="1:14" ht="50" customHeight="1" x14ac:dyDescent="0.2">
      <c r="A320" s="5"/>
      <c r="B320" s="14" t="s">
        <v>782</v>
      </c>
      <c r="C320" s="5" t="s">
        <v>783</v>
      </c>
      <c r="D320" s="6">
        <v>24</v>
      </c>
      <c r="E320" s="6">
        <v>1165</v>
      </c>
      <c r="F320" s="6">
        <v>1037</v>
      </c>
      <c r="G320" s="6" t="s">
        <v>30</v>
      </c>
      <c r="H320" s="7" t="s">
        <v>10192</v>
      </c>
      <c r="I320" s="15" t="s">
        <v>15</v>
      </c>
      <c r="J320" s="5" t="s">
        <v>16</v>
      </c>
      <c r="K320" s="11">
        <v>191.01510720000002</v>
      </c>
      <c r="L320" s="8">
        <v>4584.3625728000006</v>
      </c>
      <c r="M320" s="4"/>
      <c r="N320" s="12" t="s">
        <v>784</v>
      </c>
    </row>
    <row r="321" spans="1:14" ht="50" customHeight="1" x14ac:dyDescent="0.2">
      <c r="A321" s="5"/>
      <c r="B321" s="14" t="s">
        <v>785</v>
      </c>
      <c r="C321" s="5" t="s">
        <v>786</v>
      </c>
      <c r="D321" s="6">
        <v>24</v>
      </c>
      <c r="E321" s="6">
        <v>1003</v>
      </c>
      <c r="F321" s="6">
        <v>991</v>
      </c>
      <c r="G321" s="6" t="s">
        <v>30</v>
      </c>
      <c r="H321" s="7" t="s">
        <v>10193</v>
      </c>
      <c r="I321" s="15" t="s">
        <v>15</v>
      </c>
      <c r="J321" s="5" t="s">
        <v>16</v>
      </c>
      <c r="K321" s="11">
        <v>206.45474399999998</v>
      </c>
      <c r="L321" s="8">
        <v>4954.9138559999992</v>
      </c>
      <c r="M321" s="4"/>
      <c r="N321" s="12" t="s">
        <v>787</v>
      </c>
    </row>
    <row r="322" spans="1:14" ht="50" customHeight="1" x14ac:dyDescent="0.2">
      <c r="A322" s="5"/>
      <c r="B322" s="14" t="s">
        <v>788</v>
      </c>
      <c r="C322" s="5" t="s">
        <v>789</v>
      </c>
      <c r="D322" s="6">
        <v>24</v>
      </c>
      <c r="E322" s="6">
        <v>2942</v>
      </c>
      <c r="F322" s="6">
        <v>2366</v>
      </c>
      <c r="G322" s="6" t="s">
        <v>30</v>
      </c>
      <c r="H322" s="7" t="s">
        <v>10194</v>
      </c>
      <c r="I322" s="15" t="s">
        <v>15</v>
      </c>
      <c r="J322" s="5" t="s">
        <v>16</v>
      </c>
      <c r="K322" s="11">
        <v>184.96732319999998</v>
      </c>
      <c r="L322" s="8">
        <v>4439.2157567999993</v>
      </c>
      <c r="M322" s="4"/>
      <c r="N322" s="12" t="s">
        <v>790</v>
      </c>
    </row>
    <row r="323" spans="1:14" ht="50" customHeight="1" x14ac:dyDescent="0.2">
      <c r="A323" s="5"/>
      <c r="B323" s="14" t="s">
        <v>791</v>
      </c>
      <c r="C323" s="5" t="s">
        <v>792</v>
      </c>
      <c r="D323" s="6">
        <v>36</v>
      </c>
      <c r="E323" s="6">
        <v>2537</v>
      </c>
      <c r="F323" s="6">
        <v>2240</v>
      </c>
      <c r="G323" s="6" t="s">
        <v>30</v>
      </c>
      <c r="H323" s="7" t="s">
        <v>10195</v>
      </c>
      <c r="I323" s="15" t="s">
        <v>15</v>
      </c>
      <c r="J323" s="5" t="s">
        <v>16</v>
      </c>
      <c r="K323" s="11">
        <v>163.1004336</v>
      </c>
      <c r="L323" s="8">
        <v>5871.6156096000004</v>
      </c>
      <c r="M323" s="4"/>
      <c r="N323" s="12" t="s">
        <v>793</v>
      </c>
    </row>
    <row r="324" spans="1:14" ht="50" customHeight="1" x14ac:dyDescent="0.2">
      <c r="A324" s="5"/>
      <c r="B324" s="14" t="s">
        <v>794</v>
      </c>
      <c r="C324" s="5" t="s">
        <v>795</v>
      </c>
      <c r="D324" s="6">
        <v>12</v>
      </c>
      <c r="E324" s="6">
        <v>149</v>
      </c>
      <c r="F324" s="6">
        <v>123</v>
      </c>
      <c r="G324" s="6" t="s">
        <v>30</v>
      </c>
      <c r="H324" s="7" t="s">
        <v>10196</v>
      </c>
      <c r="I324" s="15" t="s">
        <v>15</v>
      </c>
      <c r="J324" s="5" t="s">
        <v>16</v>
      </c>
      <c r="K324" s="11">
        <v>442.62663839999999</v>
      </c>
      <c r="L324" s="8">
        <v>5311.5196607999997</v>
      </c>
      <c r="M324" s="4"/>
      <c r="N324" s="12" t="s">
        <v>796</v>
      </c>
    </row>
    <row r="325" spans="1:14" x14ac:dyDescent="0.2">
      <c r="A325" s="5"/>
      <c r="B325" s="5"/>
      <c r="C325" s="5"/>
      <c r="D325" s="6"/>
      <c r="E325" s="6"/>
      <c r="F325" s="6"/>
      <c r="G325" s="6"/>
      <c r="H325" s="7"/>
      <c r="I325" s="13"/>
      <c r="J325" s="5"/>
      <c r="K325" s="11"/>
      <c r="L325" s="8"/>
      <c r="M325" s="4"/>
      <c r="N325" s="12"/>
    </row>
    <row r="326" spans="1:14" ht="50" customHeight="1" x14ac:dyDescent="0.2">
      <c r="A326" s="5"/>
      <c r="B326" s="14" t="s">
        <v>797</v>
      </c>
      <c r="C326" s="5" t="s">
        <v>798</v>
      </c>
      <c r="D326" s="6">
        <v>24</v>
      </c>
      <c r="E326" s="6">
        <v>3898</v>
      </c>
      <c r="F326" s="6">
        <v>3746</v>
      </c>
      <c r="G326" s="6" t="s">
        <v>30</v>
      </c>
      <c r="H326" s="7" t="s">
        <v>10197</v>
      </c>
      <c r="I326" s="15" t="s">
        <v>15</v>
      </c>
      <c r="J326" s="5" t="s">
        <v>16</v>
      </c>
      <c r="K326" s="11">
        <v>281.73186720000001</v>
      </c>
      <c r="L326" s="8">
        <v>6761.5648128000003</v>
      </c>
      <c r="M326" s="4"/>
      <c r="N326" s="12" t="s">
        <v>799</v>
      </c>
    </row>
    <row r="327" spans="1:14" ht="50" customHeight="1" x14ac:dyDescent="0.2">
      <c r="A327" s="5"/>
      <c r="B327" s="14" t="s">
        <v>800</v>
      </c>
      <c r="C327" s="5" t="s">
        <v>801</v>
      </c>
      <c r="D327" s="6">
        <v>24</v>
      </c>
      <c r="E327" s="6">
        <v>2016</v>
      </c>
      <c r="F327" s="6">
        <v>2015</v>
      </c>
      <c r="G327" s="6" t="s">
        <v>30</v>
      </c>
      <c r="H327" s="7" t="s">
        <v>10198</v>
      </c>
      <c r="I327" s="15" t="s">
        <v>15</v>
      </c>
      <c r="J327" s="5" t="s">
        <v>16</v>
      </c>
      <c r="K327" s="11">
        <v>242.029944</v>
      </c>
      <c r="L327" s="8">
        <v>5808.718656</v>
      </c>
      <c r="M327" s="4"/>
      <c r="N327" s="12" t="s">
        <v>802</v>
      </c>
    </row>
    <row r="328" spans="1:14" ht="50" customHeight="1" x14ac:dyDescent="0.2">
      <c r="A328" s="5"/>
      <c r="B328" s="14" t="s">
        <v>803</v>
      </c>
      <c r="C328" s="5" t="s">
        <v>804</v>
      </c>
      <c r="D328" s="6">
        <v>24</v>
      </c>
      <c r="E328" s="6">
        <v>314</v>
      </c>
      <c r="F328" s="6">
        <v>308</v>
      </c>
      <c r="G328" s="6" t="s">
        <v>30</v>
      </c>
      <c r="H328" s="7" t="s">
        <v>10199</v>
      </c>
      <c r="I328" s="15" t="s">
        <v>15</v>
      </c>
      <c r="J328" s="5" t="s">
        <v>16</v>
      </c>
      <c r="K328" s="11">
        <v>239.0890608</v>
      </c>
      <c r="L328" s="8">
        <v>5738.1374592000002</v>
      </c>
      <c r="M328" s="4"/>
      <c r="N328" s="12" t="s">
        <v>805</v>
      </c>
    </row>
    <row r="329" spans="1:14" ht="50" customHeight="1" x14ac:dyDescent="0.2">
      <c r="A329" s="5"/>
      <c r="B329" s="14" t="s">
        <v>806</v>
      </c>
      <c r="C329" s="5" t="s">
        <v>807</v>
      </c>
      <c r="D329" s="6">
        <v>24</v>
      </c>
      <c r="E329" s="6">
        <v>2215</v>
      </c>
      <c r="F329" s="6">
        <v>2210</v>
      </c>
      <c r="G329" s="6" t="s">
        <v>30</v>
      </c>
      <c r="H329" s="7" t="s">
        <v>10200</v>
      </c>
      <c r="I329" s="15" t="s">
        <v>15</v>
      </c>
      <c r="J329" s="5" t="s">
        <v>16</v>
      </c>
      <c r="K329" s="11">
        <v>201.8536848</v>
      </c>
      <c r="L329" s="8">
        <v>4844.4884351999999</v>
      </c>
      <c r="M329" s="4"/>
      <c r="N329" s="12" t="s">
        <v>808</v>
      </c>
    </row>
    <row r="330" spans="1:14" ht="50" customHeight="1" x14ac:dyDescent="0.2">
      <c r="A330" s="5"/>
      <c r="B330" s="14" t="s">
        <v>809</v>
      </c>
      <c r="C330" s="5" t="s">
        <v>810</v>
      </c>
      <c r="D330" s="6">
        <v>36</v>
      </c>
      <c r="E330" s="6">
        <v>527</v>
      </c>
      <c r="F330" s="6">
        <v>527</v>
      </c>
      <c r="G330" s="6" t="s">
        <v>30</v>
      </c>
      <c r="H330" s="7" t="s">
        <v>10201</v>
      </c>
      <c r="I330" s="15" t="s">
        <v>15</v>
      </c>
      <c r="J330" s="5" t="s">
        <v>16</v>
      </c>
      <c r="K330" s="11">
        <v>209.11102560000003</v>
      </c>
      <c r="L330" s="8">
        <v>7527.9969216000009</v>
      </c>
      <c r="M330" s="4"/>
      <c r="N330" s="12" t="s">
        <v>811</v>
      </c>
    </row>
    <row r="331" spans="1:14" ht="50" customHeight="1" x14ac:dyDescent="0.2">
      <c r="A331" s="5"/>
      <c r="B331" s="14" t="s">
        <v>812</v>
      </c>
      <c r="C331" s="5" t="s">
        <v>813</v>
      </c>
      <c r="D331" s="6">
        <v>12</v>
      </c>
      <c r="E331" s="6">
        <v>863</v>
      </c>
      <c r="F331" s="6">
        <v>859</v>
      </c>
      <c r="G331" s="6" t="s">
        <v>30</v>
      </c>
      <c r="H331" s="7" t="s">
        <v>10202</v>
      </c>
      <c r="I331" s="15" t="s">
        <v>15</v>
      </c>
      <c r="J331" s="5" t="s">
        <v>16</v>
      </c>
      <c r="K331" s="11">
        <v>564.64957440000012</v>
      </c>
      <c r="L331" s="8">
        <v>6775.7948928000014</v>
      </c>
      <c r="M331" s="4"/>
      <c r="N331" s="12" t="s">
        <v>814</v>
      </c>
    </row>
    <row r="332" spans="1:14" x14ac:dyDescent="0.2">
      <c r="A332" s="5"/>
      <c r="B332" s="5"/>
      <c r="C332" s="5"/>
      <c r="D332" s="6"/>
      <c r="E332" s="6"/>
      <c r="F332" s="6"/>
      <c r="G332" s="6"/>
      <c r="H332" s="7"/>
      <c r="I332" s="13"/>
      <c r="J332" s="5"/>
      <c r="K332" s="11"/>
      <c r="L332" s="8"/>
      <c r="M332" s="4"/>
      <c r="N332" s="12"/>
    </row>
    <row r="333" spans="1:14" ht="50" customHeight="1" x14ac:dyDescent="0.2">
      <c r="A333" s="5"/>
      <c r="B333" s="14" t="s">
        <v>815</v>
      </c>
      <c r="C333" s="5" t="s">
        <v>816</v>
      </c>
      <c r="D333" s="6">
        <v>24</v>
      </c>
      <c r="E333" s="6">
        <v>970</v>
      </c>
      <c r="F333" s="6">
        <v>872</v>
      </c>
      <c r="G333" s="6" t="s">
        <v>30</v>
      </c>
      <c r="H333" s="7" t="s">
        <v>10203</v>
      </c>
      <c r="I333" s="15" t="s">
        <v>15</v>
      </c>
      <c r="J333" s="5" t="s">
        <v>16</v>
      </c>
      <c r="K333" s="11">
        <v>251.96728320000003</v>
      </c>
      <c r="L333" s="8">
        <v>6047.2147968000008</v>
      </c>
      <c r="M333" s="4"/>
      <c r="N333" s="12" t="s">
        <v>817</v>
      </c>
    </row>
    <row r="334" spans="1:14" ht="50" customHeight="1" x14ac:dyDescent="0.2">
      <c r="A334" s="5"/>
      <c r="B334" s="7" t="s">
        <v>818</v>
      </c>
      <c r="C334" s="5" t="s">
        <v>819</v>
      </c>
      <c r="D334" s="6">
        <v>24</v>
      </c>
      <c r="E334" s="6">
        <v>845</v>
      </c>
      <c r="F334" s="6">
        <v>813</v>
      </c>
      <c r="G334" s="6" t="s">
        <v>30</v>
      </c>
      <c r="H334" s="7" t="s">
        <v>10204</v>
      </c>
      <c r="I334" s="13" t="s">
        <v>15</v>
      </c>
      <c r="J334" s="5" t="s">
        <v>16</v>
      </c>
      <c r="K334" s="11">
        <v>197.916696</v>
      </c>
      <c r="L334" s="8">
        <v>4750.000704</v>
      </c>
      <c r="M334" s="4"/>
      <c r="N334" s="12" t="s">
        <v>820</v>
      </c>
    </row>
    <row r="335" spans="1:14" ht="50" customHeight="1" x14ac:dyDescent="0.2">
      <c r="A335" s="5"/>
      <c r="B335" s="14" t="s">
        <v>821</v>
      </c>
      <c r="C335" s="5" t="s">
        <v>822</v>
      </c>
      <c r="D335" s="6">
        <v>24</v>
      </c>
      <c r="E335" s="6">
        <v>2307</v>
      </c>
      <c r="F335" s="6">
        <v>2303</v>
      </c>
      <c r="G335" s="6" t="s">
        <v>30</v>
      </c>
      <c r="H335" s="7" t="s">
        <v>10205</v>
      </c>
      <c r="I335" s="15" t="s">
        <v>15</v>
      </c>
      <c r="J335" s="5" t="s">
        <v>16</v>
      </c>
      <c r="K335" s="11">
        <v>243.04976640000001</v>
      </c>
      <c r="L335" s="8">
        <v>5833.1943936000007</v>
      </c>
      <c r="M335" s="4"/>
      <c r="N335" s="12" t="s">
        <v>823</v>
      </c>
    </row>
    <row r="336" spans="1:14" ht="50" customHeight="1" x14ac:dyDescent="0.2">
      <c r="A336" s="5"/>
      <c r="B336" s="14" t="s">
        <v>824</v>
      </c>
      <c r="C336" s="5" t="s">
        <v>825</v>
      </c>
      <c r="D336" s="6">
        <v>24</v>
      </c>
      <c r="E336" s="6">
        <v>813</v>
      </c>
      <c r="F336" s="6">
        <v>784</v>
      </c>
      <c r="G336" s="6" t="s">
        <v>30</v>
      </c>
      <c r="H336" s="7" t="s">
        <v>10206</v>
      </c>
      <c r="I336" s="15" t="s">
        <v>15</v>
      </c>
      <c r="J336" s="5" t="s">
        <v>16</v>
      </c>
      <c r="K336" s="11">
        <v>178.61122080000004</v>
      </c>
      <c r="L336" s="8">
        <v>4286.6692992000008</v>
      </c>
      <c r="M336" s="4"/>
      <c r="N336" s="12" t="s">
        <v>826</v>
      </c>
    </row>
    <row r="337" spans="1:14" ht="50" customHeight="1" x14ac:dyDescent="0.2">
      <c r="A337" s="5"/>
      <c r="B337" s="14" t="s">
        <v>827</v>
      </c>
      <c r="C337" s="5" t="s">
        <v>828</v>
      </c>
      <c r="D337" s="6">
        <v>36</v>
      </c>
      <c r="E337" s="6">
        <v>428</v>
      </c>
      <c r="F337" s="6">
        <v>428</v>
      </c>
      <c r="G337" s="6" t="s">
        <v>30</v>
      </c>
      <c r="H337" s="7" t="s">
        <v>10207</v>
      </c>
      <c r="I337" s="15" t="s">
        <v>15</v>
      </c>
      <c r="J337" s="5" t="s">
        <v>16</v>
      </c>
      <c r="K337" s="11">
        <v>174.4844976</v>
      </c>
      <c r="L337" s="8">
        <v>6281.4419135999997</v>
      </c>
      <c r="M337" s="4"/>
      <c r="N337" s="12" t="s">
        <v>829</v>
      </c>
    </row>
    <row r="338" spans="1:14" ht="50" customHeight="1" x14ac:dyDescent="0.2">
      <c r="A338" s="5"/>
      <c r="B338" s="14" t="s">
        <v>830</v>
      </c>
      <c r="C338" s="5" t="s">
        <v>831</v>
      </c>
      <c r="D338" s="6">
        <v>12</v>
      </c>
      <c r="E338" s="6">
        <v>463</v>
      </c>
      <c r="F338" s="6">
        <v>375</v>
      </c>
      <c r="G338" s="6" t="s">
        <v>30</v>
      </c>
      <c r="H338" s="7" t="s">
        <v>10208</v>
      </c>
      <c r="I338" s="15" t="s">
        <v>15</v>
      </c>
      <c r="J338" s="5" t="s">
        <v>16</v>
      </c>
      <c r="K338" s="11">
        <v>507.44465280000003</v>
      </c>
      <c r="L338" s="8">
        <v>6089.3358336000001</v>
      </c>
      <c r="M338" s="4"/>
      <c r="N338" s="12" t="s">
        <v>832</v>
      </c>
    </row>
    <row r="339" spans="1:14" x14ac:dyDescent="0.2">
      <c r="A339" s="5"/>
      <c r="B339" s="5"/>
      <c r="C339" s="5"/>
      <c r="D339" s="6"/>
      <c r="E339" s="6"/>
      <c r="F339" s="6"/>
      <c r="G339" s="6"/>
      <c r="H339" s="7"/>
      <c r="I339" s="13"/>
      <c r="J339" s="5"/>
      <c r="K339" s="11"/>
      <c r="L339" s="8"/>
      <c r="M339" s="4"/>
      <c r="N339" s="12"/>
    </row>
    <row r="340" spans="1:14" ht="50" customHeight="1" x14ac:dyDescent="0.2">
      <c r="A340" s="5"/>
      <c r="B340" s="10" t="s">
        <v>833</v>
      </c>
      <c r="C340" s="5" t="s">
        <v>834</v>
      </c>
      <c r="D340" s="6">
        <v>24</v>
      </c>
      <c r="E340" s="6">
        <v>1150</v>
      </c>
      <c r="F340" s="6">
        <v>1090</v>
      </c>
      <c r="G340" s="6" t="s">
        <v>14</v>
      </c>
      <c r="H340" s="7" t="s">
        <v>10209</v>
      </c>
      <c r="I340" s="5" t="s">
        <v>23</v>
      </c>
      <c r="J340" s="5" t="s">
        <v>16</v>
      </c>
      <c r="K340" s="11">
        <v>198.46811160000004</v>
      </c>
      <c r="L340" s="8">
        <v>4763.234678400001</v>
      </c>
      <c r="M340" s="4"/>
      <c r="N340" s="12" t="s">
        <v>835</v>
      </c>
    </row>
    <row r="341" spans="1:14" ht="50" customHeight="1" x14ac:dyDescent="0.2">
      <c r="A341" s="5"/>
      <c r="B341" s="10" t="s">
        <v>836</v>
      </c>
      <c r="C341" s="5" t="s">
        <v>837</v>
      </c>
      <c r="D341" s="6">
        <v>24</v>
      </c>
      <c r="E341" s="6">
        <v>1055</v>
      </c>
      <c r="F341" s="6">
        <v>995</v>
      </c>
      <c r="G341" s="6" t="s">
        <v>14</v>
      </c>
      <c r="H341" s="7" t="s">
        <v>10210</v>
      </c>
      <c r="I341" s="5" t="s">
        <v>23</v>
      </c>
      <c r="J341" s="5" t="s">
        <v>16</v>
      </c>
      <c r="K341" s="11">
        <v>140.42124360000003</v>
      </c>
      <c r="L341" s="8">
        <v>3370.1098464000006</v>
      </c>
      <c r="M341" s="4"/>
      <c r="N341" s="12" t="s">
        <v>838</v>
      </c>
    </row>
    <row r="342" spans="1:14" ht="50" customHeight="1" x14ac:dyDescent="0.2">
      <c r="A342" s="5"/>
      <c r="B342" s="10" t="s">
        <v>839</v>
      </c>
      <c r="C342" s="5" t="s">
        <v>840</v>
      </c>
      <c r="D342" s="6">
        <v>24</v>
      </c>
      <c r="E342" s="6">
        <v>1247</v>
      </c>
      <c r="F342" s="6">
        <v>1187</v>
      </c>
      <c r="G342" s="6" t="s">
        <v>14</v>
      </c>
      <c r="H342" s="7" t="s">
        <v>10211</v>
      </c>
      <c r="I342" s="5" t="s">
        <v>23</v>
      </c>
      <c r="J342" s="5" t="s">
        <v>16</v>
      </c>
      <c r="K342" s="11">
        <v>155.05253279999999</v>
      </c>
      <c r="L342" s="8">
        <v>3721.2607871999999</v>
      </c>
      <c r="M342" s="4"/>
      <c r="N342" s="12" t="s">
        <v>841</v>
      </c>
    </row>
    <row r="343" spans="1:14" ht="50" customHeight="1" x14ac:dyDescent="0.2">
      <c r="A343" s="5"/>
      <c r="B343" s="10" t="s">
        <v>842</v>
      </c>
      <c r="C343" s="5" t="s">
        <v>843</v>
      </c>
      <c r="D343" s="6">
        <v>36</v>
      </c>
      <c r="E343" s="6">
        <v>2016</v>
      </c>
      <c r="F343" s="6">
        <v>1716</v>
      </c>
      <c r="G343" s="6" t="s">
        <v>14</v>
      </c>
      <c r="H343" s="7" t="s">
        <v>10212</v>
      </c>
      <c r="I343" s="5" t="s">
        <v>23</v>
      </c>
      <c r="J343" s="5" t="s">
        <v>16</v>
      </c>
      <c r="K343" s="11">
        <v>132.55121880000002</v>
      </c>
      <c r="L343" s="8">
        <v>4771.8438768000005</v>
      </c>
      <c r="M343" s="4"/>
      <c r="N343" s="12" t="s">
        <v>844</v>
      </c>
    </row>
    <row r="344" spans="1:14" x14ac:dyDescent="0.2">
      <c r="A344" s="5"/>
      <c r="B344" s="10"/>
      <c r="C344" s="5"/>
      <c r="D344" s="6"/>
      <c r="E344" s="6"/>
      <c r="F344" s="6"/>
      <c r="G344" s="6"/>
      <c r="H344" s="7"/>
      <c r="I344" s="5"/>
      <c r="J344" s="5"/>
      <c r="K344" s="11"/>
      <c r="L344" s="8"/>
      <c r="M344" s="4"/>
      <c r="N344" s="12"/>
    </row>
    <row r="345" spans="1:14" ht="50" customHeight="1" x14ac:dyDescent="0.2">
      <c r="A345" s="18"/>
      <c r="B345" s="19" t="s">
        <v>845</v>
      </c>
      <c r="C345" s="5" t="s">
        <v>846</v>
      </c>
      <c r="D345" s="6">
        <v>24</v>
      </c>
      <c r="E345" s="6">
        <v>556</v>
      </c>
      <c r="F345" s="6">
        <v>474</v>
      </c>
      <c r="G345" s="6" t="s">
        <v>14</v>
      </c>
      <c r="H345" s="7" t="s">
        <v>10213</v>
      </c>
      <c r="I345" s="18" t="s">
        <v>23</v>
      </c>
      <c r="J345" s="5" t="s">
        <v>16</v>
      </c>
      <c r="K345" s="11">
        <v>179.83658880000002</v>
      </c>
      <c r="L345" s="8">
        <v>4316.0781311999999</v>
      </c>
      <c r="M345" s="4"/>
      <c r="N345" s="12" t="s">
        <v>847</v>
      </c>
    </row>
    <row r="346" spans="1:14" ht="50" customHeight="1" x14ac:dyDescent="0.2">
      <c r="A346" s="18"/>
      <c r="B346" s="19" t="s">
        <v>848</v>
      </c>
      <c r="C346" s="5" t="s">
        <v>849</v>
      </c>
      <c r="D346" s="6">
        <v>24</v>
      </c>
      <c r="E346" s="6">
        <v>1369</v>
      </c>
      <c r="F346" s="6">
        <v>1315</v>
      </c>
      <c r="G346" s="6" t="s">
        <v>14</v>
      </c>
      <c r="H346" s="7" t="s">
        <v>10214</v>
      </c>
      <c r="I346" s="18" t="s">
        <v>23</v>
      </c>
      <c r="J346" s="5" t="s">
        <v>16</v>
      </c>
      <c r="K346" s="11">
        <v>215.92565280000002</v>
      </c>
      <c r="L346" s="8">
        <v>5182.2156672000001</v>
      </c>
      <c r="M346" s="4"/>
      <c r="N346" s="12" t="s">
        <v>850</v>
      </c>
    </row>
    <row r="347" spans="1:14" ht="50" customHeight="1" x14ac:dyDescent="0.2">
      <c r="A347" s="18"/>
      <c r="B347" s="19" t="s">
        <v>851</v>
      </c>
      <c r="C347" s="5" t="s">
        <v>852</v>
      </c>
      <c r="D347" s="6">
        <v>24</v>
      </c>
      <c r="E347" s="6">
        <v>287</v>
      </c>
      <c r="F347" s="6">
        <v>201</v>
      </c>
      <c r="G347" s="6" t="s">
        <v>14</v>
      </c>
      <c r="H347" s="7" t="s">
        <v>10215</v>
      </c>
      <c r="I347" s="18" t="s">
        <v>23</v>
      </c>
      <c r="J347" s="5" t="s">
        <v>16</v>
      </c>
      <c r="K347" s="11">
        <v>157.24831320000001</v>
      </c>
      <c r="L347" s="8">
        <v>3773.9595168000005</v>
      </c>
      <c r="M347" s="4"/>
      <c r="N347" s="12" t="s">
        <v>853</v>
      </c>
    </row>
    <row r="348" spans="1:14" x14ac:dyDescent="0.2">
      <c r="A348" s="5"/>
      <c r="B348" s="5"/>
      <c r="C348" s="5"/>
      <c r="D348" s="6"/>
      <c r="E348" s="6"/>
      <c r="F348" s="6"/>
      <c r="G348" s="6"/>
      <c r="H348" s="7"/>
      <c r="I348" s="13"/>
      <c r="J348" s="5"/>
      <c r="K348" s="11"/>
      <c r="L348" s="8"/>
      <c r="M348" s="4"/>
      <c r="N348" s="12"/>
    </row>
    <row r="349" spans="1:14" ht="50" customHeight="1" x14ac:dyDescent="0.2">
      <c r="A349" s="18"/>
      <c r="B349" s="19" t="s">
        <v>854</v>
      </c>
      <c r="C349" s="5" t="s">
        <v>855</v>
      </c>
      <c r="D349" s="6">
        <v>24</v>
      </c>
      <c r="E349" s="6">
        <v>5683</v>
      </c>
      <c r="F349" s="6">
        <v>5503</v>
      </c>
      <c r="G349" s="6" t="s">
        <v>14</v>
      </c>
      <c r="H349" s="7" t="s">
        <v>10216</v>
      </c>
      <c r="I349" s="18" t="s">
        <v>23</v>
      </c>
      <c r="J349" s="5" t="s">
        <v>16</v>
      </c>
      <c r="K349" s="11">
        <v>178.27128000000002</v>
      </c>
      <c r="L349" s="8">
        <v>4278.5107200000002</v>
      </c>
      <c r="M349" s="4"/>
      <c r="N349" s="12" t="s">
        <v>856</v>
      </c>
    </row>
    <row r="350" spans="1:14" ht="50" customHeight="1" x14ac:dyDescent="0.2">
      <c r="A350" s="18"/>
      <c r="B350" s="19" t="s">
        <v>857</v>
      </c>
      <c r="C350" s="5" t="s">
        <v>858</v>
      </c>
      <c r="D350" s="6">
        <v>24</v>
      </c>
      <c r="E350" s="6">
        <v>6878</v>
      </c>
      <c r="F350" s="6">
        <v>6830</v>
      </c>
      <c r="G350" s="6" t="s">
        <v>14</v>
      </c>
      <c r="H350" s="7" t="s">
        <v>10217</v>
      </c>
      <c r="I350" s="18" t="s">
        <v>23</v>
      </c>
      <c r="J350" s="5" t="s">
        <v>16</v>
      </c>
      <c r="K350" s="11">
        <v>201.94657560000002</v>
      </c>
      <c r="L350" s="8">
        <v>4846.7178144000009</v>
      </c>
      <c r="M350" s="4"/>
      <c r="N350" s="12" t="s">
        <v>859</v>
      </c>
    </row>
    <row r="351" spans="1:14" ht="50" customHeight="1" x14ac:dyDescent="0.2">
      <c r="A351" s="18"/>
      <c r="B351" s="19" t="s">
        <v>860</v>
      </c>
      <c r="C351" s="5" t="s">
        <v>861</v>
      </c>
      <c r="D351" s="6">
        <v>24</v>
      </c>
      <c r="E351" s="6">
        <v>5991</v>
      </c>
      <c r="F351" s="6">
        <v>5769</v>
      </c>
      <c r="G351" s="6" t="s">
        <v>14</v>
      </c>
      <c r="H351" s="7" t="s">
        <v>10218</v>
      </c>
      <c r="I351" s="18" t="s">
        <v>23</v>
      </c>
      <c r="J351" s="5" t="s">
        <v>16</v>
      </c>
      <c r="K351" s="11">
        <v>156.13955280000002</v>
      </c>
      <c r="L351" s="8">
        <v>3747.3492672000002</v>
      </c>
      <c r="M351" s="4"/>
      <c r="N351" s="12" t="s">
        <v>862</v>
      </c>
    </row>
    <row r="352" spans="1:14" ht="50" customHeight="1" x14ac:dyDescent="0.2">
      <c r="A352" s="18"/>
      <c r="B352" s="19" t="s">
        <v>863</v>
      </c>
      <c r="C352" s="5" t="s">
        <v>864</v>
      </c>
      <c r="D352" s="6">
        <v>24</v>
      </c>
      <c r="E352" s="6">
        <v>1010</v>
      </c>
      <c r="F352" s="6">
        <v>1008</v>
      </c>
      <c r="G352" s="6" t="s">
        <v>14</v>
      </c>
      <c r="H352" s="7" t="s">
        <v>10219</v>
      </c>
      <c r="I352" s="18" t="s">
        <v>23</v>
      </c>
      <c r="J352" s="5" t="s">
        <v>16</v>
      </c>
      <c r="K352" s="11">
        <v>162.57471120000002</v>
      </c>
      <c r="L352" s="8">
        <v>3901.7930688000006</v>
      </c>
      <c r="M352" s="4"/>
      <c r="N352" s="12" t="s">
        <v>865</v>
      </c>
    </row>
    <row r="353" spans="1:14" x14ac:dyDescent="0.2">
      <c r="A353" s="5"/>
      <c r="B353" s="5"/>
      <c r="C353" s="5"/>
      <c r="D353" s="6"/>
      <c r="E353" s="6"/>
      <c r="F353" s="6"/>
      <c r="G353" s="6"/>
      <c r="H353" s="7"/>
      <c r="I353" s="13"/>
      <c r="J353" s="5"/>
      <c r="K353" s="11"/>
      <c r="L353" s="8"/>
      <c r="M353" s="4"/>
      <c r="N353" s="12"/>
    </row>
    <row r="354" spans="1:14" ht="50" customHeight="1" x14ac:dyDescent="0.2">
      <c r="A354" s="5"/>
      <c r="B354" s="10" t="s">
        <v>866</v>
      </c>
      <c r="C354" s="5" t="s">
        <v>867</v>
      </c>
      <c r="D354" s="6">
        <v>24</v>
      </c>
      <c r="E354" s="6">
        <v>2990</v>
      </c>
      <c r="F354" s="6">
        <v>2898</v>
      </c>
      <c r="G354" s="6" t="s">
        <v>14</v>
      </c>
      <c r="H354" s="7" t="s">
        <v>10220</v>
      </c>
      <c r="I354" s="5" t="s">
        <v>23</v>
      </c>
      <c r="J354" s="5" t="s">
        <v>16</v>
      </c>
      <c r="K354" s="11">
        <v>178.55390520000003</v>
      </c>
      <c r="L354" s="8">
        <v>4285.2937248000007</v>
      </c>
      <c r="M354" s="4"/>
      <c r="N354" s="12" t="s">
        <v>868</v>
      </c>
    </row>
    <row r="355" spans="1:14" ht="50" customHeight="1" x14ac:dyDescent="0.2">
      <c r="A355" s="5"/>
      <c r="B355" s="10" t="s">
        <v>869</v>
      </c>
      <c r="C355" s="5" t="s">
        <v>870</v>
      </c>
      <c r="D355" s="6">
        <v>24</v>
      </c>
      <c r="E355" s="6">
        <v>4025</v>
      </c>
      <c r="F355" s="6">
        <v>3937</v>
      </c>
      <c r="G355" s="6" t="s">
        <v>14</v>
      </c>
      <c r="H355" s="7" t="s">
        <v>10221</v>
      </c>
      <c r="I355" s="5" t="s">
        <v>23</v>
      </c>
      <c r="J355" s="5" t="s">
        <v>16</v>
      </c>
      <c r="K355" s="11">
        <v>202.25094120000003</v>
      </c>
      <c r="L355" s="8">
        <v>4854.0225888000004</v>
      </c>
      <c r="M355" s="4"/>
      <c r="N355" s="12" t="s">
        <v>871</v>
      </c>
    </row>
    <row r="356" spans="1:14" ht="50" customHeight="1" x14ac:dyDescent="0.2">
      <c r="A356" s="5"/>
      <c r="B356" s="10" t="s">
        <v>872</v>
      </c>
      <c r="C356" s="5" t="s">
        <v>873</v>
      </c>
      <c r="D356" s="6">
        <v>24</v>
      </c>
      <c r="E356" s="6">
        <v>3226</v>
      </c>
      <c r="F356" s="6">
        <v>3165</v>
      </c>
      <c r="G356" s="6" t="s">
        <v>14</v>
      </c>
      <c r="H356" s="7" t="s">
        <v>10222</v>
      </c>
      <c r="I356" s="5" t="s">
        <v>23</v>
      </c>
      <c r="J356" s="5" t="s">
        <v>16</v>
      </c>
      <c r="K356" s="11">
        <v>189.57628800000003</v>
      </c>
      <c r="L356" s="8">
        <v>4549.8309120000013</v>
      </c>
      <c r="M356" s="4"/>
      <c r="N356" s="12" t="s">
        <v>874</v>
      </c>
    </row>
    <row r="357" spans="1:14" x14ac:dyDescent="0.2">
      <c r="A357" s="5"/>
      <c r="B357" s="5"/>
      <c r="C357" s="5"/>
      <c r="D357" s="6"/>
      <c r="E357" s="6"/>
      <c r="F357" s="6"/>
      <c r="G357" s="6"/>
      <c r="H357" s="7"/>
      <c r="I357" s="13"/>
      <c r="J357" s="5"/>
      <c r="K357" s="11"/>
      <c r="L357" s="8"/>
      <c r="M357" s="4"/>
      <c r="N357" s="12"/>
    </row>
    <row r="358" spans="1:14" ht="50" customHeight="1" x14ac:dyDescent="0.2">
      <c r="A358" s="5"/>
      <c r="B358" s="10" t="s">
        <v>875</v>
      </c>
      <c r="C358" s="5" t="s">
        <v>876</v>
      </c>
      <c r="D358" s="6">
        <v>24</v>
      </c>
      <c r="E358" s="6">
        <v>4130</v>
      </c>
      <c r="F358" s="6">
        <v>3758</v>
      </c>
      <c r="G358" s="6" t="s">
        <v>14</v>
      </c>
      <c r="H358" s="7" t="s">
        <v>10223</v>
      </c>
      <c r="I358" s="5" t="s">
        <v>23</v>
      </c>
      <c r="J358" s="5" t="s">
        <v>16</v>
      </c>
      <c r="K358" s="11">
        <v>155.61778320000002</v>
      </c>
      <c r="L358" s="8">
        <v>3734.8267968000005</v>
      </c>
      <c r="M358" s="4"/>
      <c r="N358" s="12" t="s">
        <v>877</v>
      </c>
    </row>
    <row r="359" spans="1:14" ht="50" customHeight="1" x14ac:dyDescent="0.2">
      <c r="A359" s="5"/>
      <c r="B359" s="10" t="s">
        <v>878</v>
      </c>
      <c r="C359" s="5" t="s">
        <v>879</v>
      </c>
      <c r="D359" s="6">
        <v>24</v>
      </c>
      <c r="E359" s="6">
        <v>1490</v>
      </c>
      <c r="F359" s="6">
        <v>1486</v>
      </c>
      <c r="G359" s="6" t="s">
        <v>14</v>
      </c>
      <c r="H359" s="7" t="s">
        <v>10224</v>
      </c>
      <c r="I359" s="5" t="s">
        <v>23</v>
      </c>
      <c r="J359" s="5" t="s">
        <v>16</v>
      </c>
      <c r="K359" s="11">
        <v>203.3162208</v>
      </c>
      <c r="L359" s="8">
        <v>4879.5892991999999</v>
      </c>
      <c r="M359" s="4"/>
      <c r="N359" s="12" t="s">
        <v>880</v>
      </c>
    </row>
    <row r="360" spans="1:14" ht="50" customHeight="1" x14ac:dyDescent="0.2">
      <c r="A360" s="5"/>
      <c r="B360" s="10" t="s">
        <v>881</v>
      </c>
      <c r="C360" s="5" t="s">
        <v>882</v>
      </c>
      <c r="D360" s="6">
        <v>24</v>
      </c>
      <c r="E360" s="6">
        <v>774</v>
      </c>
      <c r="F360" s="6">
        <v>760</v>
      </c>
      <c r="G360" s="6" t="s">
        <v>14</v>
      </c>
      <c r="H360" s="7" t="s">
        <v>10225</v>
      </c>
      <c r="I360" s="5" t="s">
        <v>23</v>
      </c>
      <c r="J360" s="5" t="s">
        <v>16</v>
      </c>
      <c r="K360" s="11">
        <v>154.44380160000003</v>
      </c>
      <c r="L360" s="8">
        <v>3706.6512384000007</v>
      </c>
      <c r="M360" s="4"/>
      <c r="N360" s="12" t="s">
        <v>883</v>
      </c>
    </row>
    <row r="361" spans="1:14" x14ac:dyDescent="0.2">
      <c r="A361" s="5"/>
      <c r="B361" s="5"/>
      <c r="C361" s="5"/>
      <c r="D361" s="6"/>
      <c r="E361" s="6"/>
      <c r="F361" s="6"/>
      <c r="G361" s="6"/>
      <c r="H361" s="7"/>
      <c r="I361" s="13"/>
      <c r="J361" s="5"/>
      <c r="K361" s="11"/>
      <c r="L361" s="8"/>
      <c r="M361" s="4"/>
      <c r="N361" s="12"/>
    </row>
    <row r="362" spans="1:14" ht="50" customHeight="1" x14ac:dyDescent="0.2">
      <c r="A362" s="5"/>
      <c r="B362" s="10" t="s">
        <v>884</v>
      </c>
      <c r="C362" s="5" t="s">
        <v>885</v>
      </c>
      <c r="D362" s="6">
        <v>24</v>
      </c>
      <c r="E362" s="6">
        <v>265</v>
      </c>
      <c r="F362" s="6">
        <v>265</v>
      </c>
      <c r="G362" s="6" t="s">
        <v>14</v>
      </c>
      <c r="H362" s="7" t="s">
        <v>10226</v>
      </c>
      <c r="I362" s="5" t="s">
        <v>23</v>
      </c>
      <c r="J362" s="5" t="s">
        <v>16</v>
      </c>
      <c r="K362" s="11">
        <v>222.07818600000004</v>
      </c>
      <c r="L362" s="8">
        <v>5329.8764640000009</v>
      </c>
      <c r="M362" s="4"/>
      <c r="N362" s="12" t="s">
        <v>886</v>
      </c>
    </row>
    <row r="363" spans="1:14" ht="50" customHeight="1" x14ac:dyDescent="0.2">
      <c r="A363" s="5"/>
      <c r="B363" s="10" t="s">
        <v>887</v>
      </c>
      <c r="C363" s="5" t="s">
        <v>888</v>
      </c>
      <c r="D363" s="6">
        <v>24</v>
      </c>
      <c r="E363" s="6">
        <v>1457</v>
      </c>
      <c r="F363" s="6">
        <v>1457</v>
      </c>
      <c r="G363" s="6" t="s">
        <v>14</v>
      </c>
      <c r="H363" s="7" t="s">
        <v>10227</v>
      </c>
      <c r="I363" s="5" t="s">
        <v>23</v>
      </c>
      <c r="J363" s="5" t="s">
        <v>16</v>
      </c>
      <c r="K363" s="11">
        <v>194.22873360000003</v>
      </c>
      <c r="L363" s="8">
        <v>4661.4896064000004</v>
      </c>
      <c r="M363" s="4"/>
      <c r="N363" s="12" t="s">
        <v>889</v>
      </c>
    </row>
    <row r="364" spans="1:14" x14ac:dyDescent="0.2">
      <c r="A364" s="5"/>
      <c r="B364" s="5"/>
      <c r="C364" s="5"/>
      <c r="D364" s="6"/>
      <c r="E364" s="6"/>
      <c r="F364" s="6"/>
      <c r="G364" s="6"/>
      <c r="H364" s="7"/>
      <c r="I364" s="13"/>
      <c r="J364" s="5"/>
      <c r="K364" s="11"/>
      <c r="L364" s="8"/>
      <c r="M364" s="4"/>
      <c r="N364" s="12"/>
    </row>
    <row r="365" spans="1:14" ht="50" customHeight="1" x14ac:dyDescent="0.2">
      <c r="A365" s="5"/>
      <c r="B365" s="10" t="s">
        <v>890</v>
      </c>
      <c r="C365" s="5" t="s">
        <v>891</v>
      </c>
      <c r="D365" s="6">
        <v>24</v>
      </c>
      <c r="E365" s="6">
        <v>2083</v>
      </c>
      <c r="F365" s="6">
        <v>667</v>
      </c>
      <c r="G365" s="6" t="s">
        <v>14</v>
      </c>
      <c r="H365" s="7" t="s">
        <v>10228</v>
      </c>
      <c r="I365" s="5" t="s">
        <v>23</v>
      </c>
      <c r="J365" s="5" t="s">
        <v>16</v>
      </c>
      <c r="K365" s="11">
        <v>227.99157480000005</v>
      </c>
      <c r="L365" s="8">
        <v>5471.797795200001</v>
      </c>
      <c r="M365" s="4"/>
      <c r="N365" s="12" t="s">
        <v>892</v>
      </c>
    </row>
    <row r="366" spans="1:14" ht="50" customHeight="1" x14ac:dyDescent="0.2">
      <c r="A366" s="5"/>
      <c r="B366" s="10" t="s">
        <v>893</v>
      </c>
      <c r="C366" s="5" t="s">
        <v>894</v>
      </c>
      <c r="D366" s="6">
        <v>24</v>
      </c>
      <c r="E366" s="6">
        <v>2574</v>
      </c>
      <c r="F366" s="6">
        <v>1156</v>
      </c>
      <c r="G366" s="6" t="s">
        <v>14</v>
      </c>
      <c r="H366" s="7" t="s">
        <v>10229</v>
      </c>
      <c r="I366" s="5" t="s">
        <v>23</v>
      </c>
      <c r="J366" s="5" t="s">
        <v>16</v>
      </c>
      <c r="K366" s="11">
        <v>176.05375920000003</v>
      </c>
      <c r="L366" s="8">
        <v>4225.2902208000005</v>
      </c>
      <c r="M366" s="4"/>
      <c r="N366" s="12" t="s">
        <v>895</v>
      </c>
    </row>
    <row r="367" spans="1:14" ht="50" customHeight="1" x14ac:dyDescent="0.2">
      <c r="A367" s="5"/>
      <c r="B367" s="10" t="s">
        <v>896</v>
      </c>
      <c r="C367" s="5" t="s">
        <v>897</v>
      </c>
      <c r="D367" s="6">
        <v>24</v>
      </c>
      <c r="E367" s="6">
        <v>1391</v>
      </c>
      <c r="F367" s="6">
        <v>11</v>
      </c>
      <c r="G367" s="6" t="s">
        <v>14</v>
      </c>
      <c r="H367" s="7" t="s">
        <v>10230</v>
      </c>
      <c r="I367" s="5" t="s">
        <v>23</v>
      </c>
      <c r="J367" s="5" t="s">
        <v>16</v>
      </c>
      <c r="K367" s="11">
        <v>200.51170920000004</v>
      </c>
      <c r="L367" s="8">
        <v>4812.281020800001</v>
      </c>
      <c r="M367" s="4"/>
      <c r="N367" s="12" t="s">
        <v>898</v>
      </c>
    </row>
    <row r="368" spans="1:14" x14ac:dyDescent="0.2">
      <c r="A368" s="5"/>
      <c r="B368" s="5"/>
      <c r="C368" s="5"/>
      <c r="D368" s="6"/>
      <c r="E368" s="6"/>
      <c r="F368" s="6"/>
      <c r="G368" s="6"/>
      <c r="H368" s="7"/>
      <c r="I368" s="13"/>
      <c r="J368" s="5"/>
      <c r="K368" s="11"/>
      <c r="L368" s="8"/>
      <c r="M368" s="4"/>
      <c r="N368" s="12"/>
    </row>
    <row r="369" spans="1:14" ht="50" customHeight="1" x14ac:dyDescent="0.2">
      <c r="A369" s="5"/>
      <c r="B369" s="10" t="s">
        <v>899</v>
      </c>
      <c r="C369" s="5" t="s">
        <v>900</v>
      </c>
      <c r="D369" s="6">
        <v>24</v>
      </c>
      <c r="E369" s="6">
        <v>783</v>
      </c>
      <c r="F369" s="6">
        <v>779</v>
      </c>
      <c r="G369" s="6" t="s">
        <v>14</v>
      </c>
      <c r="H369" s="7" t="s">
        <v>10231</v>
      </c>
      <c r="I369" s="5" t="s">
        <v>23</v>
      </c>
      <c r="J369" s="5" t="s">
        <v>16</v>
      </c>
      <c r="K369" s="11">
        <v>228.491604</v>
      </c>
      <c r="L369" s="8">
        <v>5483.7984959999994</v>
      </c>
      <c r="M369" s="4"/>
      <c r="N369" s="12" t="s">
        <v>901</v>
      </c>
    </row>
    <row r="370" spans="1:14" ht="50" customHeight="1" x14ac:dyDescent="0.2">
      <c r="A370" s="5"/>
      <c r="B370" s="10" t="s">
        <v>902</v>
      </c>
      <c r="C370" s="5" t="s">
        <v>903</v>
      </c>
      <c r="D370" s="6">
        <v>24</v>
      </c>
      <c r="E370" s="6">
        <v>831</v>
      </c>
      <c r="F370" s="6">
        <v>831</v>
      </c>
      <c r="G370" s="6" t="s">
        <v>14</v>
      </c>
      <c r="H370" s="7" t="s">
        <v>10232</v>
      </c>
      <c r="I370" s="5" t="s">
        <v>23</v>
      </c>
      <c r="J370" s="5" t="s">
        <v>16</v>
      </c>
      <c r="K370" s="11">
        <v>176.74945200000002</v>
      </c>
      <c r="L370" s="8">
        <v>4241.9868480000005</v>
      </c>
      <c r="M370" s="4"/>
      <c r="N370" s="12" t="s">
        <v>904</v>
      </c>
    </row>
    <row r="371" spans="1:14" x14ac:dyDescent="0.2">
      <c r="A371" s="5"/>
      <c r="B371" s="5"/>
      <c r="C371" s="5"/>
      <c r="D371" s="6"/>
      <c r="E371" s="6"/>
      <c r="F371" s="6"/>
      <c r="G371" s="6"/>
      <c r="H371" s="7"/>
      <c r="I371" s="13"/>
      <c r="J371" s="5"/>
      <c r="K371" s="11"/>
      <c r="L371" s="8"/>
      <c r="M371" s="4"/>
      <c r="N371" s="12"/>
    </row>
    <row r="372" spans="1:14" ht="50" customHeight="1" x14ac:dyDescent="0.2">
      <c r="A372" s="5"/>
      <c r="B372" s="10" t="s">
        <v>905</v>
      </c>
      <c r="C372" s="5" t="s">
        <v>906</v>
      </c>
      <c r="D372" s="6">
        <v>24</v>
      </c>
      <c r="E372" s="6">
        <v>1873</v>
      </c>
      <c r="F372" s="6">
        <v>1873</v>
      </c>
      <c r="G372" s="6" t="s">
        <v>14</v>
      </c>
      <c r="H372" s="7" t="s">
        <v>10233</v>
      </c>
      <c r="I372" s="5" t="s">
        <v>23</v>
      </c>
      <c r="J372" s="5" t="s">
        <v>16</v>
      </c>
      <c r="K372" s="11">
        <v>227.99157480000005</v>
      </c>
      <c r="L372" s="8">
        <v>5471.797795200001</v>
      </c>
      <c r="M372" s="4"/>
      <c r="N372" s="12" t="s">
        <v>907</v>
      </c>
    </row>
    <row r="373" spans="1:14" ht="50" customHeight="1" x14ac:dyDescent="0.2">
      <c r="A373" s="5"/>
      <c r="B373" s="10" t="s">
        <v>908</v>
      </c>
      <c r="C373" s="5" t="s">
        <v>909</v>
      </c>
      <c r="D373" s="6">
        <v>24</v>
      </c>
      <c r="E373" s="6">
        <v>2379</v>
      </c>
      <c r="F373" s="6">
        <v>2379</v>
      </c>
      <c r="G373" s="6" t="s">
        <v>14</v>
      </c>
      <c r="H373" s="7" t="s">
        <v>10234</v>
      </c>
      <c r="I373" s="5" t="s">
        <v>23</v>
      </c>
      <c r="J373" s="5" t="s">
        <v>16</v>
      </c>
      <c r="K373" s="11">
        <v>176.09724</v>
      </c>
      <c r="L373" s="8">
        <v>4226.3337599999995</v>
      </c>
      <c r="M373" s="4"/>
      <c r="N373" s="12" t="s">
        <v>910</v>
      </c>
    </row>
    <row r="374" spans="1:14" ht="50" customHeight="1" x14ac:dyDescent="0.2">
      <c r="A374" s="5"/>
      <c r="B374" s="10" t="s">
        <v>911</v>
      </c>
      <c r="C374" s="5" t="s">
        <v>912</v>
      </c>
      <c r="D374" s="6">
        <v>24</v>
      </c>
      <c r="E374" s="6">
        <v>3236</v>
      </c>
      <c r="F374" s="6">
        <v>3212</v>
      </c>
      <c r="G374" s="6" t="s">
        <v>14</v>
      </c>
      <c r="H374" s="7" t="s">
        <v>10235</v>
      </c>
      <c r="I374" s="5" t="s">
        <v>23</v>
      </c>
      <c r="J374" s="5" t="s">
        <v>16</v>
      </c>
      <c r="K374" s="11">
        <v>184.38033240000001</v>
      </c>
      <c r="L374" s="8">
        <v>4425.1279776000001</v>
      </c>
      <c r="M374" s="4"/>
      <c r="N374" s="12" t="s">
        <v>913</v>
      </c>
    </row>
    <row r="375" spans="1:14" x14ac:dyDescent="0.2">
      <c r="A375" s="5"/>
      <c r="B375" s="5"/>
      <c r="C375" s="5"/>
      <c r="D375" s="6"/>
      <c r="E375" s="6"/>
      <c r="F375" s="6"/>
      <c r="G375" s="6"/>
      <c r="H375" s="7"/>
      <c r="I375" s="13"/>
      <c r="J375" s="5"/>
      <c r="K375" s="11"/>
      <c r="L375" s="8"/>
      <c r="M375" s="4"/>
      <c r="N375" s="12"/>
    </row>
    <row r="376" spans="1:14" ht="50" customHeight="1" x14ac:dyDescent="0.2">
      <c r="A376" s="18"/>
      <c r="B376" s="19" t="s">
        <v>914</v>
      </c>
      <c r="C376" s="5" t="s">
        <v>915</v>
      </c>
      <c r="D376" s="6">
        <v>24</v>
      </c>
      <c r="E376" s="6">
        <v>2</v>
      </c>
      <c r="F376" s="6">
        <v>2</v>
      </c>
      <c r="G376" s="6" t="s">
        <v>14</v>
      </c>
      <c r="H376" s="7" t="s">
        <v>10236</v>
      </c>
      <c r="I376" s="18" t="s">
        <v>23</v>
      </c>
      <c r="J376" s="5" t="s">
        <v>16</v>
      </c>
      <c r="K376" s="11">
        <v>196.48973520000001</v>
      </c>
      <c r="L376" s="8">
        <v>4715.7536448000001</v>
      </c>
      <c r="M376" s="4"/>
      <c r="N376" s="12" t="s">
        <v>916</v>
      </c>
    </row>
    <row r="377" spans="1:14" ht="50" customHeight="1" x14ac:dyDescent="0.2">
      <c r="A377" s="18"/>
      <c r="B377" s="19" t="s">
        <v>917</v>
      </c>
      <c r="C377" s="5" t="s">
        <v>918</v>
      </c>
      <c r="D377" s="6">
        <v>24</v>
      </c>
      <c r="E377" s="6">
        <v>9</v>
      </c>
      <c r="F377" s="6">
        <v>5</v>
      </c>
      <c r="G377" s="6" t="s">
        <v>14</v>
      </c>
      <c r="H377" s="7" t="s">
        <v>10237</v>
      </c>
      <c r="I377" s="18" t="s">
        <v>23</v>
      </c>
      <c r="J377" s="5" t="s">
        <v>16</v>
      </c>
      <c r="K377" s="11">
        <v>229.64384520000002</v>
      </c>
      <c r="L377" s="8">
        <v>5511.4522848000006</v>
      </c>
      <c r="M377" s="4"/>
      <c r="N377" s="12" t="s">
        <v>919</v>
      </c>
    </row>
    <row r="378" spans="1:14" x14ac:dyDescent="0.2">
      <c r="A378" s="5"/>
      <c r="B378" s="5"/>
      <c r="C378" s="5"/>
      <c r="D378" s="6"/>
      <c r="E378" s="6"/>
      <c r="F378" s="6"/>
      <c r="G378" s="6"/>
      <c r="H378" s="7"/>
      <c r="I378" s="15"/>
      <c r="J378" s="5"/>
      <c r="K378" s="11"/>
      <c r="L378" s="8"/>
      <c r="M378" s="4"/>
      <c r="N378" s="12"/>
    </row>
    <row r="379" spans="1:14" ht="50" customHeight="1" x14ac:dyDescent="0.2">
      <c r="A379" s="18"/>
      <c r="B379" s="19" t="s">
        <v>920</v>
      </c>
      <c r="C379" s="5" t="s">
        <v>921</v>
      </c>
      <c r="D379" s="6">
        <v>24</v>
      </c>
      <c r="E379" s="6">
        <v>2919</v>
      </c>
      <c r="F379" s="6">
        <v>2919</v>
      </c>
      <c r="G379" s="6" t="s">
        <v>14</v>
      </c>
      <c r="H379" s="7" t="s">
        <v>10238</v>
      </c>
      <c r="I379" s="18" t="s">
        <v>23</v>
      </c>
      <c r="J379" s="5" t="s">
        <v>16</v>
      </c>
      <c r="K379" s="11">
        <v>199.35946800000002</v>
      </c>
      <c r="L379" s="8">
        <v>4784.6272320000007</v>
      </c>
      <c r="M379" s="4"/>
      <c r="N379" s="20" t="s">
        <v>922</v>
      </c>
    </row>
    <row r="380" spans="1:14" ht="50" customHeight="1" x14ac:dyDescent="0.2">
      <c r="A380" s="18"/>
      <c r="B380" s="19" t="s">
        <v>923</v>
      </c>
      <c r="C380" s="5" t="s">
        <v>924</v>
      </c>
      <c r="D380" s="6">
        <v>24</v>
      </c>
      <c r="E380" s="6">
        <v>1364</v>
      </c>
      <c r="F380" s="6">
        <v>1300</v>
      </c>
      <c r="G380" s="6" t="s">
        <v>14</v>
      </c>
      <c r="H380" s="7" t="s">
        <v>10239</v>
      </c>
      <c r="I380" s="18" t="s">
        <v>23</v>
      </c>
      <c r="J380" s="5" t="s">
        <v>16</v>
      </c>
      <c r="K380" s="11">
        <v>155.13949440000002</v>
      </c>
      <c r="L380" s="8">
        <v>3723.3478656000007</v>
      </c>
      <c r="M380" s="4"/>
      <c r="N380" s="20" t="s">
        <v>925</v>
      </c>
    </row>
    <row r="381" spans="1:14" ht="50" customHeight="1" x14ac:dyDescent="0.2">
      <c r="A381" s="18"/>
      <c r="B381" s="19" t="s">
        <v>926</v>
      </c>
      <c r="C381" s="5" t="s">
        <v>927</v>
      </c>
      <c r="D381" s="6">
        <v>24</v>
      </c>
      <c r="E381" s="6">
        <v>434</v>
      </c>
      <c r="F381" s="6">
        <v>374</v>
      </c>
      <c r="G381" s="6" t="s">
        <v>14</v>
      </c>
      <c r="H381" s="7" t="s">
        <v>10240</v>
      </c>
      <c r="I381" s="18" t="s">
        <v>23</v>
      </c>
      <c r="J381" s="5" t="s">
        <v>16</v>
      </c>
      <c r="K381" s="11">
        <v>177.35818320000001</v>
      </c>
      <c r="L381" s="8">
        <v>4256.5963968000005</v>
      </c>
      <c r="M381" s="4"/>
      <c r="N381" s="20" t="s">
        <v>928</v>
      </c>
    </row>
    <row r="382" spans="1:14" x14ac:dyDescent="0.2">
      <c r="A382" s="5"/>
      <c r="B382" s="5"/>
      <c r="C382" s="5"/>
      <c r="D382" s="6"/>
      <c r="E382" s="6"/>
      <c r="F382" s="6"/>
      <c r="G382" s="6"/>
      <c r="H382" s="7"/>
      <c r="I382" s="13"/>
      <c r="J382" s="5"/>
      <c r="K382" s="11"/>
      <c r="L382" s="8"/>
      <c r="M382" s="4"/>
      <c r="N382" s="12"/>
    </row>
    <row r="383" spans="1:14" ht="50" customHeight="1" x14ac:dyDescent="0.2">
      <c r="A383" s="18"/>
      <c r="B383" s="19" t="s">
        <v>929</v>
      </c>
      <c r="C383" s="5" t="s">
        <v>930</v>
      </c>
      <c r="D383" s="6">
        <v>24</v>
      </c>
      <c r="E383" s="6">
        <v>1720</v>
      </c>
      <c r="F383" s="6">
        <v>1696</v>
      </c>
      <c r="G383" s="6" t="s">
        <v>14</v>
      </c>
      <c r="H383" s="7" t="s">
        <v>10241</v>
      </c>
      <c r="I383" s="18" t="s">
        <v>23</v>
      </c>
      <c r="J383" s="5" t="s">
        <v>16</v>
      </c>
      <c r="K383" s="11">
        <v>164.22698160000004</v>
      </c>
      <c r="L383" s="8">
        <v>3941.4475584000011</v>
      </c>
      <c r="M383" s="4"/>
      <c r="N383" s="12" t="s">
        <v>931</v>
      </c>
    </row>
    <row r="384" spans="1:14" x14ac:dyDescent="0.2">
      <c r="A384" s="5"/>
      <c r="B384" s="5"/>
      <c r="C384" s="5"/>
      <c r="D384" s="6"/>
      <c r="E384" s="6"/>
      <c r="F384" s="6"/>
      <c r="G384" s="6"/>
      <c r="H384" s="7"/>
      <c r="I384" s="13"/>
      <c r="J384" s="5"/>
      <c r="K384" s="11"/>
      <c r="L384" s="8"/>
      <c r="M384" s="4"/>
      <c r="N384" s="12"/>
    </row>
    <row r="385" spans="1:14" ht="50" customHeight="1" x14ac:dyDescent="0.2">
      <c r="A385" s="5"/>
      <c r="B385" s="10" t="s">
        <v>932</v>
      </c>
      <c r="C385" s="5" t="s">
        <v>933</v>
      </c>
      <c r="D385" s="6">
        <v>24</v>
      </c>
      <c r="E385" s="6">
        <v>184</v>
      </c>
      <c r="F385" s="6">
        <v>64</v>
      </c>
      <c r="G385" s="6" t="s">
        <v>14</v>
      </c>
      <c r="H385" s="7" t="s">
        <v>10242</v>
      </c>
      <c r="I385" s="5" t="s">
        <v>23</v>
      </c>
      <c r="J385" s="5" t="s">
        <v>16</v>
      </c>
      <c r="K385" s="11">
        <v>165.444444</v>
      </c>
      <c r="L385" s="8">
        <v>3970.6666560000003</v>
      </c>
      <c r="M385" s="4"/>
      <c r="N385" s="12" t="s">
        <v>934</v>
      </c>
    </row>
    <row r="386" spans="1:14" ht="50" customHeight="1" x14ac:dyDescent="0.2">
      <c r="A386" s="5"/>
      <c r="B386" s="10" t="s">
        <v>935</v>
      </c>
      <c r="C386" s="5" t="s">
        <v>936</v>
      </c>
      <c r="D386" s="6">
        <v>24</v>
      </c>
      <c r="E386" s="6">
        <v>688</v>
      </c>
      <c r="F386" s="6">
        <v>588</v>
      </c>
      <c r="G386" s="6" t="s">
        <v>14</v>
      </c>
      <c r="H386" s="7" t="s">
        <v>10243</v>
      </c>
      <c r="I386" s="5" t="s">
        <v>23</v>
      </c>
      <c r="J386" s="5" t="s">
        <v>16</v>
      </c>
      <c r="K386" s="11">
        <v>198.42463080000002</v>
      </c>
      <c r="L386" s="8">
        <v>4762.1911392000002</v>
      </c>
      <c r="M386" s="4"/>
      <c r="N386" s="12" t="s">
        <v>937</v>
      </c>
    </row>
    <row r="387" spans="1:14" ht="50" customHeight="1" x14ac:dyDescent="0.2">
      <c r="A387" s="5"/>
      <c r="B387" s="10" t="s">
        <v>938</v>
      </c>
      <c r="C387" s="5" t="s">
        <v>939</v>
      </c>
      <c r="D387" s="6">
        <v>24</v>
      </c>
      <c r="E387" s="6">
        <v>539</v>
      </c>
      <c r="F387" s="6">
        <v>415</v>
      </c>
      <c r="G387" s="6" t="s">
        <v>14</v>
      </c>
      <c r="H387" s="7" t="s">
        <v>10244</v>
      </c>
      <c r="I387" s="5" t="s">
        <v>23</v>
      </c>
      <c r="J387" s="5" t="s">
        <v>16</v>
      </c>
      <c r="K387" s="11">
        <v>152.90023320000003</v>
      </c>
      <c r="L387" s="8">
        <v>3669.605596800001</v>
      </c>
      <c r="M387" s="4"/>
      <c r="N387" s="12" t="s">
        <v>940</v>
      </c>
    </row>
    <row r="388" spans="1:14" x14ac:dyDescent="0.2">
      <c r="A388" s="5"/>
      <c r="B388" s="5"/>
      <c r="C388" s="5"/>
      <c r="D388" s="6"/>
      <c r="E388" s="6"/>
      <c r="F388" s="6"/>
      <c r="G388" s="6"/>
      <c r="H388" s="7"/>
      <c r="I388" s="13"/>
      <c r="J388" s="5"/>
      <c r="K388" s="11"/>
      <c r="L388" s="8"/>
      <c r="M388" s="4"/>
      <c r="N388" s="12"/>
    </row>
    <row r="389" spans="1:14" ht="50" customHeight="1" x14ac:dyDescent="0.2">
      <c r="A389" s="5"/>
      <c r="B389" s="10" t="s">
        <v>941</v>
      </c>
      <c r="C389" s="5" t="s">
        <v>942</v>
      </c>
      <c r="D389" s="6">
        <v>24</v>
      </c>
      <c r="E389" s="6">
        <v>1922</v>
      </c>
      <c r="F389" s="6">
        <v>1842</v>
      </c>
      <c r="G389" s="6" t="s">
        <v>14</v>
      </c>
      <c r="H389" s="7" t="s">
        <v>10245</v>
      </c>
      <c r="I389" s="5" t="s">
        <v>23</v>
      </c>
      <c r="J389" s="5" t="s">
        <v>16</v>
      </c>
      <c r="K389" s="11">
        <v>161.37898920000003</v>
      </c>
      <c r="L389" s="8">
        <v>3873.0957408000008</v>
      </c>
      <c r="M389" s="4"/>
      <c r="N389" s="12" t="s">
        <v>943</v>
      </c>
    </row>
    <row r="390" spans="1:14" ht="50" customHeight="1" x14ac:dyDescent="0.2">
      <c r="A390" s="5"/>
      <c r="B390" s="10" t="s">
        <v>944</v>
      </c>
      <c r="C390" s="5" t="s">
        <v>945</v>
      </c>
      <c r="D390" s="6">
        <v>24</v>
      </c>
      <c r="E390" s="6">
        <v>2379</v>
      </c>
      <c r="F390" s="6">
        <v>2299</v>
      </c>
      <c r="G390" s="6" t="s">
        <v>14</v>
      </c>
      <c r="H390" s="7" t="s">
        <v>10246</v>
      </c>
      <c r="I390" s="5" t="s">
        <v>23</v>
      </c>
      <c r="J390" s="5" t="s">
        <v>16</v>
      </c>
      <c r="K390" s="11">
        <v>196.51147560000004</v>
      </c>
      <c r="L390" s="8">
        <v>4716.275414400001</v>
      </c>
      <c r="M390" s="4"/>
      <c r="N390" s="12" t="s">
        <v>946</v>
      </c>
    </row>
    <row r="391" spans="1:14" ht="50" customHeight="1" x14ac:dyDescent="0.2">
      <c r="A391" s="5"/>
      <c r="B391" s="10" t="s">
        <v>947</v>
      </c>
      <c r="C391" s="5" t="s">
        <v>948</v>
      </c>
      <c r="D391" s="6">
        <v>24</v>
      </c>
      <c r="E391" s="6">
        <v>2535</v>
      </c>
      <c r="F391" s="6">
        <v>2455</v>
      </c>
      <c r="G391" s="6" t="s">
        <v>14</v>
      </c>
      <c r="H391" s="7" t="s">
        <v>10247</v>
      </c>
      <c r="I391" s="5" t="s">
        <v>23</v>
      </c>
      <c r="J391" s="5" t="s">
        <v>16</v>
      </c>
      <c r="K391" s="11">
        <v>157.74834240000001</v>
      </c>
      <c r="L391" s="8">
        <v>3785.9602176000003</v>
      </c>
      <c r="M391" s="4"/>
      <c r="N391" s="12" t="s">
        <v>949</v>
      </c>
    </row>
    <row r="392" spans="1:14" x14ac:dyDescent="0.2">
      <c r="A392" s="5"/>
      <c r="B392" s="5"/>
      <c r="C392" s="5"/>
      <c r="D392" s="6"/>
      <c r="E392" s="6"/>
      <c r="F392" s="6"/>
      <c r="G392" s="6"/>
      <c r="H392" s="7"/>
      <c r="I392" s="13"/>
      <c r="J392" s="5"/>
      <c r="K392" s="11"/>
      <c r="L392" s="8"/>
      <c r="M392" s="4"/>
      <c r="N392" s="12"/>
    </row>
    <row r="393" spans="1:14" ht="50" customHeight="1" x14ac:dyDescent="0.2">
      <c r="A393" s="18"/>
      <c r="B393" s="19" t="s">
        <v>950</v>
      </c>
      <c r="C393" s="5" t="s">
        <v>951</v>
      </c>
      <c r="D393" s="6">
        <v>24</v>
      </c>
      <c r="E393" s="6">
        <v>1958</v>
      </c>
      <c r="F393" s="6">
        <v>1906</v>
      </c>
      <c r="G393" s="6" t="s">
        <v>14</v>
      </c>
      <c r="H393" s="7" t="s">
        <v>10248</v>
      </c>
      <c r="I393" s="18" t="s">
        <v>23</v>
      </c>
      <c r="J393" s="5" t="s">
        <v>16</v>
      </c>
      <c r="K393" s="11">
        <v>207.8164836</v>
      </c>
      <c r="L393" s="8">
        <v>4987.5956064000002</v>
      </c>
      <c r="M393" s="4"/>
      <c r="N393" s="20" t="s">
        <v>952</v>
      </c>
    </row>
    <row r="394" spans="1:14" ht="50" customHeight="1" x14ac:dyDescent="0.2">
      <c r="A394" s="18"/>
      <c r="B394" s="19" t="s">
        <v>953</v>
      </c>
      <c r="C394" s="5" t="s">
        <v>954</v>
      </c>
      <c r="D394" s="6">
        <v>24</v>
      </c>
      <c r="E394" s="6">
        <v>2367</v>
      </c>
      <c r="F394" s="6">
        <v>2363</v>
      </c>
      <c r="G394" s="6" t="s">
        <v>14</v>
      </c>
      <c r="H394" s="7" t="s">
        <v>10249</v>
      </c>
      <c r="I394" s="18" t="s">
        <v>23</v>
      </c>
      <c r="J394" s="5" t="s">
        <v>16</v>
      </c>
      <c r="K394" s="11">
        <v>162.53123040000003</v>
      </c>
      <c r="L394" s="8">
        <v>3900.7495296000006</v>
      </c>
      <c r="M394" s="4"/>
      <c r="N394" s="20" t="s">
        <v>955</v>
      </c>
    </row>
    <row r="395" spans="1:14" ht="50" customHeight="1" x14ac:dyDescent="0.2">
      <c r="A395" s="18"/>
      <c r="B395" s="19" t="s">
        <v>956</v>
      </c>
      <c r="C395" s="5" t="s">
        <v>957</v>
      </c>
      <c r="D395" s="6">
        <v>24</v>
      </c>
      <c r="E395" s="6">
        <v>2001</v>
      </c>
      <c r="F395" s="6">
        <v>1973</v>
      </c>
      <c r="G395" s="6" t="s">
        <v>14</v>
      </c>
      <c r="H395" s="7" t="s">
        <v>10250</v>
      </c>
      <c r="I395" s="18" t="s">
        <v>23</v>
      </c>
      <c r="J395" s="5" t="s">
        <v>16</v>
      </c>
      <c r="K395" s="11">
        <v>177.94517400000001</v>
      </c>
      <c r="L395" s="8">
        <v>4270.6841760000007</v>
      </c>
      <c r="M395" s="4"/>
      <c r="N395" s="20" t="s">
        <v>958</v>
      </c>
    </row>
    <row r="396" spans="1:14" x14ac:dyDescent="0.2">
      <c r="A396" s="5"/>
      <c r="B396" s="5"/>
      <c r="C396" s="5"/>
      <c r="D396" s="6"/>
      <c r="E396" s="6"/>
      <c r="F396" s="6"/>
      <c r="G396" s="6"/>
      <c r="H396" s="7"/>
      <c r="I396" s="15"/>
      <c r="J396" s="5"/>
      <c r="K396" s="11"/>
      <c r="L396" s="8"/>
      <c r="M396" s="4"/>
      <c r="N396" s="12"/>
    </row>
    <row r="397" spans="1:14" ht="50" customHeight="1" x14ac:dyDescent="0.2">
      <c r="A397" s="18"/>
      <c r="B397" s="19" t="s">
        <v>959</v>
      </c>
      <c r="C397" s="5" t="s">
        <v>960</v>
      </c>
      <c r="D397" s="6">
        <v>24</v>
      </c>
      <c r="E397" s="6">
        <v>1400</v>
      </c>
      <c r="F397" s="6">
        <v>1400</v>
      </c>
      <c r="G397" s="6" t="s">
        <v>14</v>
      </c>
      <c r="H397" s="7" t="s">
        <v>10251</v>
      </c>
      <c r="I397" s="18" t="s">
        <v>23</v>
      </c>
      <c r="J397" s="5" t="s">
        <v>16</v>
      </c>
      <c r="K397" s="11">
        <v>207.8164836</v>
      </c>
      <c r="L397" s="8">
        <v>4987.5956064000002</v>
      </c>
      <c r="M397" s="4"/>
      <c r="N397" s="20" t="s">
        <v>961</v>
      </c>
    </row>
    <row r="398" spans="1:14" ht="50" customHeight="1" x14ac:dyDescent="0.2">
      <c r="A398" s="18"/>
      <c r="B398" s="19" t="s">
        <v>962</v>
      </c>
      <c r="C398" s="5" t="s">
        <v>963</v>
      </c>
      <c r="D398" s="6">
        <v>24</v>
      </c>
      <c r="E398" s="6">
        <v>1791</v>
      </c>
      <c r="F398" s="6">
        <v>1739</v>
      </c>
      <c r="G398" s="6" t="s">
        <v>14</v>
      </c>
      <c r="H398" s="7" t="s">
        <v>10252</v>
      </c>
      <c r="I398" s="18" t="s">
        <v>23</v>
      </c>
      <c r="J398" s="5" t="s">
        <v>16</v>
      </c>
      <c r="K398" s="11">
        <v>162.53123040000003</v>
      </c>
      <c r="L398" s="8">
        <v>3900.7495296000006</v>
      </c>
      <c r="M398" s="4"/>
      <c r="N398" s="20" t="s">
        <v>964</v>
      </c>
    </row>
    <row r="399" spans="1:14" ht="50" customHeight="1" x14ac:dyDescent="0.2">
      <c r="A399" s="18"/>
      <c r="B399" s="19" t="s">
        <v>965</v>
      </c>
      <c r="C399" s="5" t="s">
        <v>966</v>
      </c>
      <c r="D399" s="6">
        <v>24</v>
      </c>
      <c r="E399" s="6">
        <v>1422</v>
      </c>
      <c r="F399" s="6">
        <v>1422</v>
      </c>
      <c r="G399" s="6" t="s">
        <v>14</v>
      </c>
      <c r="H399" s="7" t="s">
        <v>10253</v>
      </c>
      <c r="I399" s="18" t="s">
        <v>23</v>
      </c>
      <c r="J399" s="5" t="s">
        <v>16</v>
      </c>
      <c r="K399" s="11">
        <v>177.94517400000001</v>
      </c>
      <c r="L399" s="8">
        <v>4270.6841760000007</v>
      </c>
      <c r="M399" s="4"/>
      <c r="N399" s="20" t="s">
        <v>967</v>
      </c>
    </row>
    <row r="400" spans="1:14" x14ac:dyDescent="0.2">
      <c r="A400" s="5"/>
      <c r="B400" s="5"/>
      <c r="C400" s="5"/>
      <c r="D400" s="6"/>
      <c r="E400" s="6"/>
      <c r="F400" s="6"/>
      <c r="G400" s="6"/>
      <c r="H400" s="7"/>
      <c r="I400" s="15"/>
      <c r="J400" s="5"/>
      <c r="K400" s="11"/>
      <c r="L400" s="8"/>
      <c r="M400" s="4"/>
      <c r="N400" s="12"/>
    </row>
    <row r="401" spans="1:14" ht="50" customHeight="1" x14ac:dyDescent="0.2">
      <c r="A401" s="5"/>
      <c r="B401" s="10" t="s">
        <v>968</v>
      </c>
      <c r="C401" s="5" t="s">
        <v>969</v>
      </c>
      <c r="D401" s="6">
        <v>24</v>
      </c>
      <c r="E401" s="6">
        <v>10</v>
      </c>
      <c r="F401" s="6">
        <v>2</v>
      </c>
      <c r="G401" s="6" t="s">
        <v>14</v>
      </c>
      <c r="H401" s="7" t="s">
        <v>10254</v>
      </c>
      <c r="I401" s="5" t="s">
        <v>23</v>
      </c>
      <c r="J401" s="5" t="s">
        <v>16</v>
      </c>
      <c r="K401" s="11">
        <v>179.42352120000001</v>
      </c>
      <c r="L401" s="8">
        <v>4306.1645088000005</v>
      </c>
      <c r="M401" s="4"/>
      <c r="N401" s="12" t="s">
        <v>970</v>
      </c>
    </row>
    <row r="402" spans="1:14" ht="50" customHeight="1" x14ac:dyDescent="0.2">
      <c r="A402" s="5"/>
      <c r="B402" s="10" t="s">
        <v>971</v>
      </c>
      <c r="C402" s="5" t="s">
        <v>972</v>
      </c>
      <c r="D402" s="6">
        <v>24</v>
      </c>
      <c r="E402" s="6">
        <v>1</v>
      </c>
      <c r="F402" s="6">
        <v>1</v>
      </c>
      <c r="G402" s="6" t="s">
        <v>14</v>
      </c>
      <c r="H402" s="7" t="s">
        <v>10255</v>
      </c>
      <c r="I402" s="5" t="s">
        <v>23</v>
      </c>
      <c r="J402" s="5" t="s">
        <v>16</v>
      </c>
      <c r="K402" s="11">
        <v>210.16444680000004</v>
      </c>
      <c r="L402" s="8">
        <v>5043.9467232000006</v>
      </c>
      <c r="M402" s="4"/>
      <c r="N402" s="12" t="s">
        <v>973</v>
      </c>
    </row>
    <row r="403" spans="1:14" ht="50" customHeight="1" x14ac:dyDescent="0.2">
      <c r="A403" s="5"/>
      <c r="B403" s="10" t="s">
        <v>974</v>
      </c>
      <c r="C403" s="5" t="s">
        <v>975</v>
      </c>
      <c r="D403" s="6">
        <v>24</v>
      </c>
      <c r="E403" s="6">
        <v>3</v>
      </c>
      <c r="F403" s="6">
        <v>3</v>
      </c>
      <c r="G403" s="6" t="s">
        <v>14</v>
      </c>
      <c r="H403" s="7" t="s">
        <v>10256</v>
      </c>
      <c r="I403" s="5" t="s">
        <v>23</v>
      </c>
      <c r="J403" s="5" t="s">
        <v>16</v>
      </c>
      <c r="K403" s="11">
        <v>160.9224408</v>
      </c>
      <c r="L403" s="8">
        <v>3862.1385792000001</v>
      </c>
      <c r="M403" s="4"/>
      <c r="N403" s="12" t="s">
        <v>976</v>
      </c>
    </row>
    <row r="404" spans="1:14" x14ac:dyDescent="0.2">
      <c r="A404" s="5"/>
      <c r="B404" s="5"/>
      <c r="C404" s="5"/>
      <c r="D404" s="6"/>
      <c r="E404" s="6"/>
      <c r="F404" s="6"/>
      <c r="G404" s="6"/>
      <c r="H404" s="7"/>
      <c r="I404" s="13"/>
      <c r="J404" s="5"/>
      <c r="K404" s="11"/>
      <c r="L404" s="8"/>
      <c r="M404" s="4"/>
      <c r="N404" s="12"/>
    </row>
    <row r="405" spans="1:14" ht="50" customHeight="1" x14ac:dyDescent="0.2">
      <c r="A405" s="5"/>
      <c r="B405" s="10" t="s">
        <v>977</v>
      </c>
      <c r="C405" s="5" t="s">
        <v>978</v>
      </c>
      <c r="D405" s="6">
        <v>24</v>
      </c>
      <c r="E405" s="6">
        <v>547</v>
      </c>
      <c r="F405" s="6">
        <v>543</v>
      </c>
      <c r="G405" s="6" t="s">
        <v>14</v>
      </c>
      <c r="H405" s="7" t="s">
        <v>10257</v>
      </c>
      <c r="I405" s="5" t="s">
        <v>23</v>
      </c>
      <c r="J405" s="5" t="s">
        <v>16</v>
      </c>
      <c r="K405" s="11">
        <v>178.59738600000003</v>
      </c>
      <c r="L405" s="8">
        <v>4286.3372640000007</v>
      </c>
      <c r="M405" s="4"/>
      <c r="N405" s="12" t="s">
        <v>979</v>
      </c>
    </row>
    <row r="406" spans="1:14" ht="50" customHeight="1" x14ac:dyDescent="0.2">
      <c r="A406" s="5"/>
      <c r="B406" s="10" t="s">
        <v>980</v>
      </c>
      <c r="C406" s="5" t="s">
        <v>981</v>
      </c>
      <c r="D406" s="6">
        <v>24</v>
      </c>
      <c r="E406" s="6">
        <v>400</v>
      </c>
      <c r="F406" s="6">
        <v>392</v>
      </c>
      <c r="G406" s="6" t="s">
        <v>14</v>
      </c>
      <c r="H406" s="7" t="s">
        <v>10258</v>
      </c>
      <c r="I406" s="5" t="s">
        <v>23</v>
      </c>
      <c r="J406" s="5" t="s">
        <v>16</v>
      </c>
      <c r="K406" s="11">
        <v>210.7949184</v>
      </c>
      <c r="L406" s="8">
        <v>5059.0780415999998</v>
      </c>
      <c r="M406" s="4"/>
      <c r="N406" s="12" t="s">
        <v>982</v>
      </c>
    </row>
    <row r="407" spans="1:14" ht="50" customHeight="1" x14ac:dyDescent="0.2">
      <c r="A407" s="5"/>
      <c r="B407" s="10" t="s">
        <v>983</v>
      </c>
      <c r="C407" s="5" t="s">
        <v>984</v>
      </c>
      <c r="D407" s="6">
        <v>24</v>
      </c>
      <c r="E407" s="6">
        <v>774</v>
      </c>
      <c r="F407" s="6">
        <v>766</v>
      </c>
      <c r="G407" s="6" t="s">
        <v>14</v>
      </c>
      <c r="H407" s="7" t="s">
        <v>10259</v>
      </c>
      <c r="I407" s="5" t="s">
        <v>23</v>
      </c>
      <c r="J407" s="5" t="s">
        <v>16</v>
      </c>
      <c r="K407" s="11">
        <v>163.40084640000001</v>
      </c>
      <c r="L407" s="8">
        <v>3921.6203136000004</v>
      </c>
      <c r="M407" s="4"/>
      <c r="N407" s="12" t="s">
        <v>985</v>
      </c>
    </row>
    <row r="408" spans="1:14" x14ac:dyDescent="0.2">
      <c r="A408" s="5"/>
      <c r="B408" s="5"/>
      <c r="C408" s="5"/>
      <c r="D408" s="6"/>
      <c r="E408" s="6"/>
      <c r="F408" s="6"/>
      <c r="G408" s="6"/>
      <c r="H408" s="7"/>
      <c r="I408" s="13"/>
      <c r="J408" s="5"/>
      <c r="K408" s="11"/>
      <c r="L408" s="8"/>
      <c r="M408" s="4"/>
      <c r="N408" s="12"/>
    </row>
    <row r="409" spans="1:14" ht="50" customHeight="1" x14ac:dyDescent="0.2">
      <c r="A409" s="5"/>
      <c r="B409" s="10" t="s">
        <v>986</v>
      </c>
      <c r="C409" s="5" t="s">
        <v>987</v>
      </c>
      <c r="D409" s="6">
        <v>24</v>
      </c>
      <c r="E409" s="6">
        <v>1</v>
      </c>
      <c r="F409" s="6">
        <v>1</v>
      </c>
      <c r="G409" s="6" t="s">
        <v>30</v>
      </c>
      <c r="H409" s="7" t="s">
        <v>10260</v>
      </c>
      <c r="I409" s="5" t="s">
        <v>23</v>
      </c>
      <c r="J409" s="5" t="s">
        <v>16</v>
      </c>
      <c r="K409" s="11">
        <v>204.69970079999999</v>
      </c>
      <c r="L409" s="8">
        <v>4912.7928191999999</v>
      </c>
      <c r="M409" s="4"/>
      <c r="N409" s="12" t="s">
        <v>988</v>
      </c>
    </row>
    <row r="410" spans="1:14" ht="50" customHeight="1" x14ac:dyDescent="0.2">
      <c r="A410" s="5"/>
      <c r="B410" s="10" t="s">
        <v>989</v>
      </c>
      <c r="C410" s="5" t="s">
        <v>990</v>
      </c>
      <c r="D410" s="6">
        <v>24</v>
      </c>
      <c r="E410" s="6">
        <v>0</v>
      </c>
      <c r="F410" s="6">
        <v>0</v>
      </c>
      <c r="G410" s="6" t="s">
        <v>30</v>
      </c>
      <c r="H410" s="7" t="s">
        <v>10261</v>
      </c>
      <c r="I410" s="5" t="s">
        <v>23</v>
      </c>
      <c r="J410" s="5" t="s">
        <v>16</v>
      </c>
      <c r="K410" s="11">
        <v>240.4172016</v>
      </c>
      <c r="L410" s="8">
        <v>5770.0128384</v>
      </c>
      <c r="M410" s="4"/>
      <c r="N410" s="12" t="s">
        <v>991</v>
      </c>
    </row>
    <row r="411" spans="1:14" ht="50" customHeight="1" x14ac:dyDescent="0.2">
      <c r="A411" s="5"/>
      <c r="B411" s="10" t="s">
        <v>992</v>
      </c>
      <c r="C411" s="5" t="s">
        <v>993</v>
      </c>
      <c r="D411" s="6">
        <v>24</v>
      </c>
      <c r="E411" s="6">
        <v>1</v>
      </c>
      <c r="F411" s="6">
        <v>1</v>
      </c>
      <c r="G411" s="6" t="s">
        <v>30</v>
      </c>
      <c r="H411" s="7" t="s">
        <v>10262</v>
      </c>
      <c r="I411" s="5" t="s">
        <v>23</v>
      </c>
      <c r="J411" s="5" t="s">
        <v>16</v>
      </c>
      <c r="K411" s="11">
        <v>190.0664352</v>
      </c>
      <c r="L411" s="8">
        <v>4561.5944448</v>
      </c>
      <c r="M411" s="4"/>
      <c r="N411" s="12" t="s">
        <v>994</v>
      </c>
    </row>
    <row r="412" spans="1:14" ht="50" customHeight="1" x14ac:dyDescent="0.2">
      <c r="A412" s="5"/>
      <c r="B412" s="10" t="s">
        <v>995</v>
      </c>
      <c r="C412" s="5" t="s">
        <v>996</v>
      </c>
      <c r="D412" s="6">
        <v>24</v>
      </c>
      <c r="E412" s="6">
        <v>2252</v>
      </c>
      <c r="F412" s="6">
        <v>2248</v>
      </c>
      <c r="G412" s="6" t="s">
        <v>30</v>
      </c>
      <c r="H412" s="7" t="s">
        <v>10263</v>
      </c>
      <c r="I412" s="5" t="s">
        <v>23</v>
      </c>
      <c r="J412" s="5" t="s">
        <v>16</v>
      </c>
      <c r="K412" s="11">
        <v>162.6498144</v>
      </c>
      <c r="L412" s="8">
        <v>3903.5955456000002</v>
      </c>
      <c r="M412" s="4"/>
      <c r="N412" s="12" t="s">
        <v>997</v>
      </c>
    </row>
    <row r="413" spans="1:14" x14ac:dyDescent="0.2">
      <c r="A413" s="5"/>
      <c r="B413" s="5"/>
      <c r="C413" s="5"/>
      <c r="D413" s="6"/>
      <c r="E413" s="6"/>
      <c r="F413" s="6"/>
      <c r="G413" s="6"/>
      <c r="H413" s="7"/>
      <c r="I413" s="13"/>
      <c r="J413" s="5"/>
      <c r="K413" s="11"/>
      <c r="L413" s="8"/>
      <c r="M413" s="4"/>
      <c r="N413" s="12"/>
    </row>
    <row r="414" spans="1:14" ht="50" customHeight="1" x14ac:dyDescent="0.2">
      <c r="A414" s="5"/>
      <c r="B414" s="10" t="s">
        <v>998</v>
      </c>
      <c r="C414" s="5" t="s">
        <v>999</v>
      </c>
      <c r="D414" s="6">
        <v>24</v>
      </c>
      <c r="E414" s="6">
        <v>333</v>
      </c>
      <c r="F414" s="6">
        <v>333</v>
      </c>
      <c r="G414" s="6" t="s">
        <v>14</v>
      </c>
      <c r="H414" s="7" t="s">
        <v>10264</v>
      </c>
      <c r="I414" s="5" t="s">
        <v>23</v>
      </c>
      <c r="J414" s="5" t="s">
        <v>16</v>
      </c>
      <c r="K414" s="11">
        <v>193.18519440000003</v>
      </c>
      <c r="L414" s="8">
        <v>4636.4446656000009</v>
      </c>
      <c r="M414" s="4"/>
      <c r="N414" s="12" t="s">
        <v>1000</v>
      </c>
    </row>
    <row r="415" spans="1:14" ht="50" customHeight="1" x14ac:dyDescent="0.2">
      <c r="A415" s="5"/>
      <c r="B415" s="10" t="s">
        <v>1001</v>
      </c>
      <c r="C415" s="5" t="s">
        <v>1002</v>
      </c>
      <c r="D415" s="6">
        <v>24</v>
      </c>
      <c r="E415" s="6">
        <v>4</v>
      </c>
      <c r="F415" s="6">
        <v>0</v>
      </c>
      <c r="G415" s="6" t="s">
        <v>14</v>
      </c>
      <c r="H415" s="7" t="s">
        <v>10265</v>
      </c>
      <c r="I415" s="5" t="s">
        <v>23</v>
      </c>
      <c r="J415" s="5" t="s">
        <v>16</v>
      </c>
      <c r="K415" s="11">
        <v>151.22622240000004</v>
      </c>
      <c r="L415" s="8">
        <v>3629.429337600001</v>
      </c>
      <c r="M415" s="4"/>
      <c r="N415" s="12" t="s">
        <v>1003</v>
      </c>
    </row>
    <row r="416" spans="1:14" x14ac:dyDescent="0.2">
      <c r="A416" s="5"/>
      <c r="B416" s="5"/>
      <c r="C416" s="5"/>
      <c r="D416" s="6"/>
      <c r="E416" s="6"/>
      <c r="F416" s="6"/>
      <c r="G416" s="6"/>
      <c r="H416" s="7"/>
      <c r="I416" s="13"/>
      <c r="J416" s="5"/>
      <c r="K416" s="11"/>
      <c r="L416" s="8"/>
      <c r="M416" s="4"/>
      <c r="N416" s="12"/>
    </row>
    <row r="417" spans="1:14" ht="50" customHeight="1" x14ac:dyDescent="0.2">
      <c r="A417" s="18"/>
      <c r="B417" s="19" t="s">
        <v>1004</v>
      </c>
      <c r="C417" s="5" t="s">
        <v>1005</v>
      </c>
      <c r="D417" s="6">
        <v>24</v>
      </c>
      <c r="E417" s="6">
        <v>5</v>
      </c>
      <c r="F417" s="6">
        <v>1</v>
      </c>
      <c r="G417" s="6" t="s">
        <v>14</v>
      </c>
      <c r="H417" s="7" t="s">
        <v>10266</v>
      </c>
      <c r="I417" s="18" t="s">
        <v>23</v>
      </c>
      <c r="J417" s="5" t="s">
        <v>16</v>
      </c>
      <c r="K417" s="11">
        <v>224.18700480000004</v>
      </c>
      <c r="L417" s="8">
        <v>5380.4881152000007</v>
      </c>
      <c r="M417" s="4"/>
      <c r="N417" s="22" t="s">
        <v>1006</v>
      </c>
    </row>
    <row r="418" spans="1:14" ht="50" customHeight="1" x14ac:dyDescent="0.2">
      <c r="A418" s="16"/>
      <c r="B418" s="10" t="s">
        <v>1007</v>
      </c>
      <c r="C418" s="5" t="s">
        <v>1008</v>
      </c>
      <c r="D418" s="6">
        <v>24</v>
      </c>
      <c r="E418" s="6">
        <v>846</v>
      </c>
      <c r="F418" s="6">
        <v>846</v>
      </c>
      <c r="G418" s="6" t="s">
        <v>14</v>
      </c>
      <c r="H418" s="7" t="s">
        <v>10267</v>
      </c>
      <c r="I418" s="5" t="s">
        <v>23</v>
      </c>
      <c r="J418" s="5" t="s">
        <v>16</v>
      </c>
      <c r="K418" s="11">
        <v>244.42731720000006</v>
      </c>
      <c r="L418" s="8">
        <v>5866.2556128000015</v>
      </c>
      <c r="M418" s="4"/>
      <c r="N418" s="22" t="s">
        <v>1009</v>
      </c>
    </row>
    <row r="419" spans="1:14" ht="50" customHeight="1" x14ac:dyDescent="0.2">
      <c r="A419" s="18"/>
      <c r="B419" s="19" t="s">
        <v>1010</v>
      </c>
      <c r="C419" s="5" t="s">
        <v>1011</v>
      </c>
      <c r="D419" s="6">
        <v>24</v>
      </c>
      <c r="E419" s="6">
        <v>365</v>
      </c>
      <c r="F419" s="6">
        <v>365</v>
      </c>
      <c r="G419" s="6" t="s">
        <v>14</v>
      </c>
      <c r="H419" s="7" t="s">
        <v>10268</v>
      </c>
      <c r="I419" s="18" t="s">
        <v>23</v>
      </c>
      <c r="J419" s="5" t="s">
        <v>16</v>
      </c>
      <c r="K419" s="11">
        <v>178.98871320000003</v>
      </c>
      <c r="L419" s="8">
        <v>4295.7291168000011</v>
      </c>
      <c r="M419" s="4"/>
      <c r="N419" s="22" t="s">
        <v>1012</v>
      </c>
    </row>
    <row r="420" spans="1:14" x14ac:dyDescent="0.2">
      <c r="A420" s="5"/>
      <c r="B420" s="5"/>
      <c r="C420" s="5"/>
      <c r="D420" s="6"/>
      <c r="E420" s="6"/>
      <c r="F420" s="6"/>
      <c r="G420" s="6"/>
      <c r="H420" s="7"/>
      <c r="I420" s="13"/>
      <c r="J420" s="5"/>
      <c r="K420" s="11"/>
      <c r="L420" s="8"/>
      <c r="M420" s="4"/>
      <c r="N420" s="12"/>
    </row>
    <row r="421" spans="1:14" ht="50" customHeight="1" x14ac:dyDescent="0.2">
      <c r="A421" s="16"/>
      <c r="B421" s="10" t="s">
        <v>1013</v>
      </c>
      <c r="C421" s="5" t="s">
        <v>1014</v>
      </c>
      <c r="D421" s="6">
        <v>24</v>
      </c>
      <c r="E421" s="6">
        <v>54</v>
      </c>
      <c r="F421" s="6">
        <v>54</v>
      </c>
      <c r="G421" s="6" t="s">
        <v>14</v>
      </c>
      <c r="H421" s="7" t="s">
        <v>10269</v>
      </c>
      <c r="I421" s="5" t="s">
        <v>23</v>
      </c>
      <c r="J421" s="5" t="s">
        <v>16</v>
      </c>
      <c r="K421" s="11">
        <v>258.14550960000003</v>
      </c>
      <c r="L421" s="8">
        <v>6195.4922304000011</v>
      </c>
      <c r="M421" s="4"/>
      <c r="N421" s="12" t="s">
        <v>1015</v>
      </c>
    </row>
    <row r="422" spans="1:14" ht="50" customHeight="1" x14ac:dyDescent="0.2">
      <c r="A422" s="16"/>
      <c r="B422" s="10" t="s">
        <v>1016</v>
      </c>
      <c r="C422" s="5" t="s">
        <v>1017</v>
      </c>
      <c r="D422" s="6">
        <v>24</v>
      </c>
      <c r="E422" s="6">
        <v>89</v>
      </c>
      <c r="F422" s="6">
        <v>85</v>
      </c>
      <c r="G422" s="6" t="s">
        <v>14</v>
      </c>
      <c r="H422" s="7" t="s">
        <v>10270</v>
      </c>
      <c r="I422" s="5" t="s">
        <v>23</v>
      </c>
      <c r="J422" s="5" t="s">
        <v>16</v>
      </c>
      <c r="K422" s="11">
        <v>199.18554480000006</v>
      </c>
      <c r="L422" s="8">
        <v>4780.453075200001</v>
      </c>
      <c r="M422" s="4"/>
      <c r="N422" s="12" t="s">
        <v>1018</v>
      </c>
    </row>
    <row r="423" spans="1:14" x14ac:dyDescent="0.2">
      <c r="A423" s="16"/>
      <c r="B423" s="5"/>
      <c r="C423" s="5"/>
      <c r="D423" s="6"/>
      <c r="E423" s="6"/>
      <c r="F423" s="6"/>
      <c r="G423" s="6"/>
      <c r="H423" s="7"/>
      <c r="I423" s="5"/>
      <c r="J423" s="5"/>
      <c r="K423" s="11"/>
      <c r="L423" s="8"/>
      <c r="M423" s="4"/>
      <c r="N423" s="12"/>
    </row>
    <row r="424" spans="1:14" ht="50" customHeight="1" x14ac:dyDescent="0.2">
      <c r="A424" s="16"/>
      <c r="B424" s="10" t="s">
        <v>1019</v>
      </c>
      <c r="C424" s="5" t="s">
        <v>1020</v>
      </c>
      <c r="D424" s="6">
        <v>24</v>
      </c>
      <c r="E424" s="6">
        <v>37</v>
      </c>
      <c r="F424" s="6">
        <v>13</v>
      </c>
      <c r="G424" s="6" t="s">
        <v>14</v>
      </c>
      <c r="H424" s="7" t="s">
        <v>10271</v>
      </c>
      <c r="I424" s="5" t="s">
        <v>23</v>
      </c>
      <c r="J424" s="5" t="s">
        <v>16</v>
      </c>
      <c r="K424" s="11">
        <v>191.29377960000002</v>
      </c>
      <c r="L424" s="8">
        <v>4591.0507104000008</v>
      </c>
      <c r="M424" s="4"/>
      <c r="N424" s="12" t="s">
        <v>1021</v>
      </c>
    </row>
    <row r="425" spans="1:14" ht="50" customHeight="1" x14ac:dyDescent="0.2">
      <c r="A425" s="16"/>
      <c r="B425" s="10" t="s">
        <v>1022</v>
      </c>
      <c r="C425" s="5" t="s">
        <v>1023</v>
      </c>
      <c r="D425" s="6">
        <v>24</v>
      </c>
      <c r="E425" s="6">
        <v>343</v>
      </c>
      <c r="F425" s="6">
        <v>319</v>
      </c>
      <c r="G425" s="6" t="s">
        <v>14</v>
      </c>
      <c r="H425" s="7" t="s">
        <v>10272</v>
      </c>
      <c r="I425" s="5" t="s">
        <v>23</v>
      </c>
      <c r="J425" s="5" t="s">
        <v>16</v>
      </c>
      <c r="K425" s="11">
        <v>252.75389040000005</v>
      </c>
      <c r="L425" s="8">
        <v>6066.0933696000011</v>
      </c>
      <c r="M425" s="4"/>
      <c r="N425" s="12" t="s">
        <v>1024</v>
      </c>
    </row>
    <row r="426" spans="1:14" x14ac:dyDescent="0.2">
      <c r="A426" s="16"/>
      <c r="B426" s="5"/>
      <c r="C426" s="5"/>
      <c r="D426" s="6"/>
      <c r="E426" s="6"/>
      <c r="F426" s="6"/>
      <c r="G426" s="6"/>
      <c r="H426" s="7"/>
      <c r="I426" s="5"/>
      <c r="J426" s="5"/>
      <c r="K426" s="11"/>
      <c r="L426" s="8"/>
      <c r="M426" s="4"/>
      <c r="N426" s="12"/>
    </row>
    <row r="427" spans="1:14" ht="50" customHeight="1" x14ac:dyDescent="0.2">
      <c r="A427" s="16"/>
      <c r="B427" s="10" t="s">
        <v>1025</v>
      </c>
      <c r="C427" s="5" t="s">
        <v>1026</v>
      </c>
      <c r="D427" s="6">
        <v>24</v>
      </c>
      <c r="E427" s="6">
        <v>10</v>
      </c>
      <c r="F427" s="6">
        <v>10</v>
      </c>
      <c r="G427" s="6" t="s">
        <v>14</v>
      </c>
      <c r="H427" s="7" t="s">
        <v>10273</v>
      </c>
      <c r="I427" s="5" t="s">
        <v>23</v>
      </c>
      <c r="J427" s="5" t="s">
        <v>16</v>
      </c>
      <c r="K427" s="11">
        <v>219.07801080000002</v>
      </c>
      <c r="L427" s="8">
        <v>5257.8722592000004</v>
      </c>
      <c r="M427" s="4"/>
      <c r="N427" s="22" t="s">
        <v>1027</v>
      </c>
    </row>
    <row r="428" spans="1:14" ht="50" customHeight="1" x14ac:dyDescent="0.2">
      <c r="A428" s="16"/>
      <c r="B428" s="10" t="s">
        <v>1028</v>
      </c>
      <c r="C428" s="5" t="s">
        <v>1029</v>
      </c>
      <c r="D428" s="6">
        <v>24</v>
      </c>
      <c r="E428" s="6">
        <v>3</v>
      </c>
      <c r="F428" s="6">
        <v>3</v>
      </c>
      <c r="G428" s="6" t="s">
        <v>14</v>
      </c>
      <c r="H428" s="7" t="s">
        <v>10274</v>
      </c>
      <c r="I428" s="5" t="s">
        <v>23</v>
      </c>
      <c r="J428" s="5" t="s">
        <v>16</v>
      </c>
      <c r="K428" s="11">
        <v>242.07935399999997</v>
      </c>
      <c r="L428" s="8">
        <v>5809.9044959999992</v>
      </c>
      <c r="M428" s="4"/>
      <c r="N428" s="22" t="s">
        <v>1030</v>
      </c>
    </row>
    <row r="429" spans="1:14" x14ac:dyDescent="0.2">
      <c r="A429" s="16"/>
      <c r="B429" s="5"/>
      <c r="C429" s="5"/>
      <c r="D429" s="6"/>
      <c r="E429" s="6"/>
      <c r="F429" s="6"/>
      <c r="G429" s="6"/>
      <c r="H429" s="7"/>
      <c r="I429" s="5"/>
      <c r="J429" s="5"/>
      <c r="K429" s="11"/>
      <c r="L429" s="8"/>
      <c r="M429" s="4"/>
      <c r="N429" s="22"/>
    </row>
    <row r="430" spans="1:14" ht="50" customHeight="1" x14ac:dyDescent="0.2">
      <c r="A430" s="6"/>
      <c r="B430" s="24" t="s">
        <v>1031</v>
      </c>
      <c r="C430" s="5" t="s">
        <v>1032</v>
      </c>
      <c r="D430" s="6">
        <v>24</v>
      </c>
      <c r="E430" s="6">
        <v>12</v>
      </c>
      <c r="F430" s="6">
        <v>12</v>
      </c>
      <c r="G430" s="6" t="s">
        <v>14</v>
      </c>
      <c r="H430" s="7" t="s">
        <v>10275</v>
      </c>
      <c r="I430" s="6" t="s">
        <v>23</v>
      </c>
      <c r="J430" s="5" t="s">
        <v>16</v>
      </c>
      <c r="K430" s="11">
        <v>209.7078984</v>
      </c>
      <c r="L430" s="8">
        <v>5032.9895616000003</v>
      </c>
      <c r="M430" s="4"/>
      <c r="N430" s="22" t="s">
        <v>1033</v>
      </c>
    </row>
    <row r="431" spans="1:14" x14ac:dyDescent="0.2">
      <c r="A431" s="5"/>
      <c r="B431" s="5"/>
      <c r="C431" s="5"/>
      <c r="D431" s="6"/>
      <c r="E431" s="6"/>
      <c r="F431" s="6"/>
      <c r="G431" s="6"/>
      <c r="H431" s="7"/>
      <c r="I431" s="13"/>
      <c r="J431" s="5"/>
      <c r="K431" s="11"/>
      <c r="L431" s="8"/>
      <c r="M431" s="4"/>
      <c r="N431" s="12"/>
    </row>
    <row r="432" spans="1:14" ht="50" customHeight="1" x14ac:dyDescent="0.2">
      <c r="A432" s="5"/>
      <c r="B432" s="10" t="s">
        <v>1034</v>
      </c>
      <c r="C432" s="5" t="s">
        <v>1035</v>
      </c>
      <c r="D432" s="6">
        <v>24</v>
      </c>
      <c r="E432" s="6">
        <v>139</v>
      </c>
      <c r="F432" s="6">
        <v>139</v>
      </c>
      <c r="G432" s="6" t="s">
        <v>14</v>
      </c>
      <c r="H432" s="7" t="s">
        <v>10276</v>
      </c>
      <c r="I432" s="5" t="s">
        <v>23</v>
      </c>
      <c r="J432" s="5" t="s">
        <v>16</v>
      </c>
      <c r="K432" s="11">
        <v>210.33837000000003</v>
      </c>
      <c r="L432" s="8">
        <v>5048.1208800000004</v>
      </c>
      <c r="M432" s="4"/>
      <c r="N432" s="12" t="s">
        <v>1036</v>
      </c>
    </row>
    <row r="433" spans="1:14" ht="50" customHeight="1" x14ac:dyDescent="0.2">
      <c r="A433" s="5"/>
      <c r="B433" s="10" t="s">
        <v>1037</v>
      </c>
      <c r="C433" s="5" t="s">
        <v>1038</v>
      </c>
      <c r="D433" s="6">
        <v>24</v>
      </c>
      <c r="E433" s="6">
        <v>32</v>
      </c>
      <c r="F433" s="6">
        <v>32</v>
      </c>
      <c r="G433" s="6" t="s">
        <v>14</v>
      </c>
      <c r="H433" s="7" t="s">
        <v>10277</v>
      </c>
      <c r="I433" s="5" t="s">
        <v>23</v>
      </c>
      <c r="J433" s="5" t="s">
        <v>16</v>
      </c>
      <c r="K433" s="11">
        <v>196.07666760000001</v>
      </c>
      <c r="L433" s="8">
        <v>4705.8400223999997</v>
      </c>
      <c r="M433" s="4"/>
      <c r="N433" s="12" t="s">
        <v>1039</v>
      </c>
    </row>
    <row r="434" spans="1:14" ht="50" customHeight="1" x14ac:dyDescent="0.2">
      <c r="A434" s="5"/>
      <c r="B434" s="10" t="s">
        <v>1040</v>
      </c>
      <c r="C434" s="5" t="s">
        <v>1041</v>
      </c>
      <c r="D434" s="6">
        <v>24</v>
      </c>
      <c r="E434" s="6">
        <v>223</v>
      </c>
      <c r="F434" s="6">
        <v>223</v>
      </c>
      <c r="G434" s="6" t="s">
        <v>14</v>
      </c>
      <c r="H434" s="7" t="s">
        <v>10278</v>
      </c>
      <c r="I434" s="5" t="s">
        <v>23</v>
      </c>
      <c r="J434" s="5" t="s">
        <v>16</v>
      </c>
      <c r="K434" s="11">
        <v>254.73226680000002</v>
      </c>
      <c r="L434" s="8">
        <v>6113.5744032000002</v>
      </c>
      <c r="M434" s="4"/>
      <c r="N434" s="12" t="s">
        <v>1042</v>
      </c>
    </row>
    <row r="435" spans="1:14" x14ac:dyDescent="0.2">
      <c r="A435" s="5"/>
      <c r="B435" s="5"/>
      <c r="C435" s="5"/>
      <c r="D435" s="6"/>
      <c r="E435" s="6"/>
      <c r="F435" s="6"/>
      <c r="G435" s="6"/>
      <c r="H435" s="7"/>
      <c r="I435" s="13"/>
      <c r="J435" s="5"/>
      <c r="K435" s="11"/>
      <c r="L435" s="8"/>
      <c r="M435" s="4"/>
      <c r="N435" s="12"/>
    </row>
    <row r="436" spans="1:14" ht="50" customHeight="1" x14ac:dyDescent="0.2">
      <c r="A436" s="5"/>
      <c r="B436" s="10" t="s">
        <v>1043</v>
      </c>
      <c r="C436" s="5" t="s">
        <v>1044</v>
      </c>
      <c r="D436" s="6">
        <v>24</v>
      </c>
      <c r="E436" s="6">
        <v>1</v>
      </c>
      <c r="F436" s="6">
        <v>1</v>
      </c>
      <c r="G436" s="6" t="s">
        <v>14</v>
      </c>
      <c r="H436" s="7" t="s">
        <v>10279</v>
      </c>
      <c r="I436" s="5" t="s">
        <v>23</v>
      </c>
      <c r="J436" s="5" t="s">
        <v>16</v>
      </c>
      <c r="K436" s="11">
        <v>186.90221880000001</v>
      </c>
      <c r="L436" s="8">
        <v>4485.6532512000003</v>
      </c>
      <c r="M436" s="4"/>
      <c r="N436" s="12" t="s">
        <v>1045</v>
      </c>
    </row>
    <row r="437" spans="1:14" x14ac:dyDescent="0.2">
      <c r="A437" s="5"/>
      <c r="B437" s="5"/>
      <c r="C437" s="5"/>
      <c r="D437" s="6"/>
      <c r="E437" s="6"/>
      <c r="F437" s="6"/>
      <c r="G437" s="6"/>
      <c r="H437" s="7"/>
      <c r="I437" s="15"/>
      <c r="J437" s="5"/>
      <c r="K437" s="11"/>
      <c r="L437" s="8"/>
      <c r="M437" s="4"/>
      <c r="N437" s="12"/>
    </row>
    <row r="438" spans="1:14" ht="50" customHeight="1" x14ac:dyDescent="0.2">
      <c r="A438" s="5"/>
      <c r="B438" s="10" t="s">
        <v>1046</v>
      </c>
      <c r="C438" s="5" t="s">
        <v>1047</v>
      </c>
      <c r="D438" s="6">
        <v>24</v>
      </c>
      <c r="E438" s="6">
        <v>111</v>
      </c>
      <c r="F438" s="6">
        <v>111</v>
      </c>
      <c r="G438" s="6" t="s">
        <v>14</v>
      </c>
      <c r="H438" s="7" t="s">
        <v>10280</v>
      </c>
      <c r="I438" s="5" t="s">
        <v>23</v>
      </c>
      <c r="J438" s="5" t="s">
        <v>16</v>
      </c>
      <c r="K438" s="11">
        <v>207.838224</v>
      </c>
      <c r="L438" s="8">
        <v>4988.1173760000001</v>
      </c>
      <c r="M438" s="4"/>
      <c r="N438" s="12" t="s">
        <v>1048</v>
      </c>
    </row>
    <row r="439" spans="1:14" x14ac:dyDescent="0.2">
      <c r="A439" s="5"/>
      <c r="B439" s="5"/>
      <c r="C439" s="5"/>
      <c r="D439" s="6"/>
      <c r="E439" s="6"/>
      <c r="F439" s="6"/>
      <c r="G439" s="6"/>
      <c r="H439" s="7"/>
      <c r="I439" s="15"/>
      <c r="J439" s="5"/>
      <c r="K439" s="11"/>
      <c r="L439" s="8"/>
      <c r="M439" s="4"/>
      <c r="N439" s="12"/>
    </row>
    <row r="440" spans="1:14" ht="50" customHeight="1" x14ac:dyDescent="0.2">
      <c r="A440" s="5"/>
      <c r="B440" s="10" t="s">
        <v>1049</v>
      </c>
      <c r="C440" s="5" t="s">
        <v>1050</v>
      </c>
      <c r="D440" s="6">
        <v>24</v>
      </c>
      <c r="E440" s="6">
        <v>434</v>
      </c>
      <c r="F440" s="6">
        <v>434</v>
      </c>
      <c r="G440" s="6" t="s">
        <v>14</v>
      </c>
      <c r="H440" s="7" t="s">
        <v>10281</v>
      </c>
      <c r="I440" s="5" t="s">
        <v>23</v>
      </c>
      <c r="J440" s="5" t="s">
        <v>16</v>
      </c>
      <c r="K440" s="11">
        <v>232.86142439999998</v>
      </c>
      <c r="L440" s="8">
        <v>5588.674185599999</v>
      </c>
      <c r="M440" s="4"/>
      <c r="N440" s="12" t="s">
        <v>1051</v>
      </c>
    </row>
    <row r="441" spans="1:14" ht="50" customHeight="1" x14ac:dyDescent="0.2">
      <c r="A441" s="5"/>
      <c r="B441" s="10" t="s">
        <v>1052</v>
      </c>
      <c r="C441" s="5" t="s">
        <v>1053</v>
      </c>
      <c r="D441" s="6">
        <v>24</v>
      </c>
      <c r="E441" s="6">
        <v>197</v>
      </c>
      <c r="F441" s="6">
        <v>197</v>
      </c>
      <c r="G441" s="6" t="s">
        <v>14</v>
      </c>
      <c r="H441" s="7" t="s">
        <v>10282</v>
      </c>
      <c r="I441" s="5" t="s">
        <v>23</v>
      </c>
      <c r="J441" s="5" t="s">
        <v>16</v>
      </c>
      <c r="K441" s="11">
        <v>189.40236480000002</v>
      </c>
      <c r="L441" s="8">
        <v>4545.6567552000006</v>
      </c>
      <c r="M441" s="4"/>
      <c r="N441" s="12" t="s">
        <v>1054</v>
      </c>
    </row>
    <row r="442" spans="1:14" x14ac:dyDescent="0.2">
      <c r="A442" s="5"/>
      <c r="B442" s="5"/>
      <c r="C442" s="5"/>
      <c r="D442" s="6"/>
      <c r="E442" s="6"/>
      <c r="F442" s="6"/>
      <c r="G442" s="6"/>
      <c r="H442" s="7"/>
      <c r="I442" s="15"/>
      <c r="J442" s="5"/>
      <c r="K442" s="11"/>
      <c r="L442" s="8"/>
      <c r="M442" s="4"/>
      <c r="N442" s="12"/>
    </row>
    <row r="443" spans="1:14" ht="50" customHeight="1" x14ac:dyDescent="0.2">
      <c r="A443" s="5"/>
      <c r="B443" s="10" t="s">
        <v>1055</v>
      </c>
      <c r="C443" s="5" t="s">
        <v>1056</v>
      </c>
      <c r="D443" s="6">
        <v>24</v>
      </c>
      <c r="E443" s="6">
        <v>337</v>
      </c>
      <c r="F443" s="6">
        <v>337</v>
      </c>
      <c r="G443" s="6" t="s">
        <v>14</v>
      </c>
      <c r="H443" s="7" t="s">
        <v>10283</v>
      </c>
      <c r="I443" s="5" t="s">
        <v>23</v>
      </c>
      <c r="J443" s="5" t="s">
        <v>16</v>
      </c>
      <c r="K443" s="11">
        <v>341.21557800000005</v>
      </c>
      <c r="L443" s="8">
        <v>8189.1738720000012</v>
      </c>
      <c r="M443" s="4"/>
      <c r="N443" s="12" t="s">
        <v>1057</v>
      </c>
    </row>
    <row r="444" spans="1:14" ht="50" customHeight="1" x14ac:dyDescent="0.2">
      <c r="A444" s="5"/>
      <c r="B444" s="10" t="s">
        <v>1058</v>
      </c>
      <c r="C444" s="5" t="s">
        <v>1059</v>
      </c>
      <c r="D444" s="6">
        <v>24</v>
      </c>
      <c r="E444" s="6">
        <v>506</v>
      </c>
      <c r="F444" s="6">
        <v>0</v>
      </c>
      <c r="G444" s="6" t="s">
        <v>14</v>
      </c>
      <c r="H444" s="7" t="s">
        <v>10284</v>
      </c>
      <c r="I444" s="5" t="s">
        <v>23</v>
      </c>
      <c r="J444" s="5" t="s">
        <v>16</v>
      </c>
      <c r="K444" s="11">
        <v>202.90315320000002</v>
      </c>
      <c r="L444" s="8">
        <v>4869.6756768000005</v>
      </c>
      <c r="M444" s="4"/>
      <c r="N444" s="12" t="s">
        <v>1060</v>
      </c>
    </row>
    <row r="445" spans="1:14" x14ac:dyDescent="0.2">
      <c r="A445" s="5"/>
      <c r="B445" s="5"/>
      <c r="C445" s="5"/>
      <c r="D445" s="6"/>
      <c r="E445" s="6"/>
      <c r="F445" s="6"/>
      <c r="G445" s="6"/>
      <c r="H445" s="7"/>
      <c r="I445" s="15"/>
      <c r="J445" s="5"/>
      <c r="K445" s="11"/>
      <c r="L445" s="8"/>
      <c r="M445" s="4"/>
      <c r="N445" s="12"/>
    </row>
    <row r="446" spans="1:14" ht="50" customHeight="1" x14ac:dyDescent="0.2">
      <c r="A446" s="5"/>
      <c r="B446" s="10" t="s">
        <v>1061</v>
      </c>
      <c r="C446" s="5" t="s">
        <v>1062</v>
      </c>
      <c r="D446" s="6">
        <v>24</v>
      </c>
      <c r="E446" s="6">
        <v>26114</v>
      </c>
      <c r="F446" s="6">
        <v>25946</v>
      </c>
      <c r="G446" s="6" t="s">
        <v>30</v>
      </c>
      <c r="H446" s="7" t="s">
        <v>10285</v>
      </c>
      <c r="I446" s="5" t="s">
        <v>62</v>
      </c>
      <c r="J446" s="5" t="s">
        <v>16</v>
      </c>
      <c r="K446" s="11">
        <v>84.62154240000001</v>
      </c>
      <c r="L446" s="8">
        <v>2030.9170176000002</v>
      </c>
      <c r="M446" s="4"/>
      <c r="N446" s="12" t="s">
        <v>1063</v>
      </c>
    </row>
    <row r="447" spans="1:14" ht="50" customHeight="1" x14ac:dyDescent="0.2">
      <c r="A447" s="5"/>
      <c r="B447" s="10" t="s">
        <v>1064</v>
      </c>
      <c r="C447" s="5" t="s">
        <v>1065</v>
      </c>
      <c r="D447" s="6">
        <v>18</v>
      </c>
      <c r="E447" s="6">
        <v>34406</v>
      </c>
      <c r="F447" s="6">
        <v>34221</v>
      </c>
      <c r="G447" s="6" t="s">
        <v>30</v>
      </c>
      <c r="H447" s="7" t="s">
        <v>10286</v>
      </c>
      <c r="I447" s="5" t="s">
        <v>62</v>
      </c>
      <c r="J447" s="5" t="s">
        <v>16</v>
      </c>
      <c r="K447" s="11">
        <v>132.86151360000002</v>
      </c>
      <c r="L447" s="8">
        <v>2391.5072448000005</v>
      </c>
      <c r="M447" s="4"/>
      <c r="N447" s="12" t="s">
        <v>1066</v>
      </c>
    </row>
    <row r="448" spans="1:14" ht="50" customHeight="1" x14ac:dyDescent="0.2">
      <c r="A448" s="5"/>
      <c r="B448" s="10" t="s">
        <v>1067</v>
      </c>
      <c r="C448" s="5" t="s">
        <v>1068</v>
      </c>
      <c r="D448" s="6">
        <v>24</v>
      </c>
      <c r="E448" s="6">
        <v>18613</v>
      </c>
      <c r="F448" s="6">
        <v>18405</v>
      </c>
      <c r="G448" s="6" t="s">
        <v>30</v>
      </c>
      <c r="H448" s="7" t="s">
        <v>10287</v>
      </c>
      <c r="I448" s="5" t="s">
        <v>62</v>
      </c>
      <c r="J448" s="5" t="s">
        <v>16</v>
      </c>
      <c r="K448" s="11">
        <v>106.2038304</v>
      </c>
      <c r="L448" s="8">
        <v>2548.8919295999999</v>
      </c>
      <c r="M448" s="4"/>
      <c r="N448" s="12" t="s">
        <v>1069</v>
      </c>
    </row>
    <row r="449" spans="1:14" ht="50" customHeight="1" x14ac:dyDescent="0.2">
      <c r="A449" s="5"/>
      <c r="B449" s="10" t="s">
        <v>1070</v>
      </c>
      <c r="C449" s="5" t="s">
        <v>1071</v>
      </c>
      <c r="D449" s="6">
        <v>24</v>
      </c>
      <c r="E449" s="6">
        <v>22726</v>
      </c>
      <c r="F449" s="6">
        <v>22654</v>
      </c>
      <c r="G449" s="6" t="s">
        <v>30</v>
      </c>
      <c r="H449" s="7" t="s">
        <v>10288</v>
      </c>
      <c r="I449" s="5" t="s">
        <v>62</v>
      </c>
      <c r="J449" s="5" t="s">
        <v>16</v>
      </c>
      <c r="K449" s="11">
        <v>111.87214560000002</v>
      </c>
      <c r="L449" s="8">
        <v>2684.9314944000007</v>
      </c>
      <c r="M449" s="4"/>
      <c r="N449" s="12" t="s">
        <v>1072</v>
      </c>
    </row>
    <row r="450" spans="1:14" ht="50" customHeight="1" x14ac:dyDescent="0.2">
      <c r="A450" s="5"/>
      <c r="B450" s="10" t="s">
        <v>1073</v>
      </c>
      <c r="C450" s="5" t="s">
        <v>1074</v>
      </c>
      <c r="D450" s="6">
        <v>24</v>
      </c>
      <c r="E450" s="6">
        <v>23989</v>
      </c>
      <c r="F450" s="6">
        <v>22594</v>
      </c>
      <c r="G450" s="6" t="s">
        <v>30</v>
      </c>
      <c r="H450" s="7" t="s">
        <v>10289</v>
      </c>
      <c r="I450" s="5" t="s">
        <v>62</v>
      </c>
      <c r="J450" s="5" t="s">
        <v>16</v>
      </c>
      <c r="K450" s="11">
        <v>90.621892799999998</v>
      </c>
      <c r="L450" s="8">
        <v>2174.9254271999998</v>
      </c>
      <c r="M450" s="4"/>
      <c r="N450" s="12" t="s">
        <v>1075</v>
      </c>
    </row>
    <row r="451" spans="1:14" x14ac:dyDescent="0.2">
      <c r="A451" s="5"/>
      <c r="B451" s="5"/>
      <c r="C451" s="5"/>
      <c r="D451" s="6"/>
      <c r="E451" s="6"/>
      <c r="F451" s="6"/>
      <c r="G451" s="6"/>
      <c r="H451" s="7"/>
      <c r="I451" s="15"/>
      <c r="J451" s="5"/>
      <c r="K451" s="11"/>
      <c r="L451" s="8"/>
      <c r="M451" s="4"/>
      <c r="N451" s="12"/>
    </row>
    <row r="452" spans="1:14" ht="50" customHeight="1" x14ac:dyDescent="0.2">
      <c r="A452" s="5"/>
      <c r="B452" s="10" t="s">
        <v>1076</v>
      </c>
      <c r="C452" s="5" t="s">
        <v>1077</v>
      </c>
      <c r="D452" s="6">
        <v>24</v>
      </c>
      <c r="E452" s="6">
        <v>2581</v>
      </c>
      <c r="F452" s="6">
        <v>2581</v>
      </c>
      <c r="G452" s="6" t="s">
        <v>14</v>
      </c>
      <c r="H452" s="7" t="s">
        <v>10290</v>
      </c>
      <c r="I452" s="5" t="s">
        <v>23</v>
      </c>
      <c r="J452" s="5" t="s">
        <v>16</v>
      </c>
      <c r="K452" s="11">
        <v>224.68703399999998</v>
      </c>
      <c r="L452" s="8">
        <v>5392.4888159999991</v>
      </c>
      <c r="M452" s="4"/>
      <c r="N452" s="12" t="s">
        <v>1078</v>
      </c>
    </row>
    <row r="453" spans="1:14" ht="50" customHeight="1" x14ac:dyDescent="0.2">
      <c r="A453" s="5"/>
      <c r="B453" s="10" t="s">
        <v>1079</v>
      </c>
      <c r="C453" s="5" t="s">
        <v>1080</v>
      </c>
      <c r="D453" s="6">
        <v>24</v>
      </c>
      <c r="E453" s="6">
        <v>2379</v>
      </c>
      <c r="F453" s="6">
        <v>2379</v>
      </c>
      <c r="G453" s="6" t="s">
        <v>14</v>
      </c>
      <c r="H453" s="7" t="s">
        <v>10291</v>
      </c>
      <c r="I453" s="5" t="s">
        <v>23</v>
      </c>
      <c r="J453" s="5" t="s">
        <v>16</v>
      </c>
      <c r="K453" s="11">
        <v>178.53216480000003</v>
      </c>
      <c r="L453" s="8">
        <v>4284.7719552000008</v>
      </c>
      <c r="M453" s="4"/>
      <c r="N453" s="12" t="s">
        <v>1081</v>
      </c>
    </row>
    <row r="454" spans="1:14" ht="50" customHeight="1" x14ac:dyDescent="0.2">
      <c r="A454" s="5"/>
      <c r="B454" s="10" t="s">
        <v>1082</v>
      </c>
      <c r="C454" s="5" t="s">
        <v>1083</v>
      </c>
      <c r="D454" s="6">
        <v>24</v>
      </c>
      <c r="E454" s="6">
        <v>1929</v>
      </c>
      <c r="F454" s="6">
        <v>1925</v>
      </c>
      <c r="G454" s="6" t="s">
        <v>14</v>
      </c>
      <c r="H454" s="7" t="s">
        <v>10292</v>
      </c>
      <c r="I454" s="5" t="s">
        <v>23</v>
      </c>
      <c r="J454" s="5" t="s">
        <v>16</v>
      </c>
      <c r="K454" s="11">
        <v>192.81560760000002</v>
      </c>
      <c r="L454" s="8">
        <v>4627.5745824000005</v>
      </c>
      <c r="M454" s="4"/>
      <c r="N454" s="12" t="s">
        <v>1084</v>
      </c>
    </row>
    <row r="455" spans="1:14" x14ac:dyDescent="0.2">
      <c r="A455" s="5"/>
      <c r="B455" s="5"/>
      <c r="C455" s="5"/>
      <c r="D455" s="6"/>
      <c r="E455" s="6"/>
      <c r="F455" s="6"/>
      <c r="G455" s="6"/>
      <c r="H455" s="7"/>
      <c r="I455" s="13"/>
      <c r="J455" s="5"/>
      <c r="K455" s="11"/>
      <c r="L455" s="8"/>
      <c r="M455" s="4"/>
      <c r="N455" s="12"/>
    </row>
    <row r="456" spans="1:14" ht="50" customHeight="1" x14ac:dyDescent="0.2">
      <c r="A456" s="5"/>
      <c r="B456" s="10" t="s">
        <v>1085</v>
      </c>
      <c r="C456" s="5" t="s">
        <v>1086</v>
      </c>
      <c r="D456" s="6">
        <v>24</v>
      </c>
      <c r="E456" s="6">
        <v>522</v>
      </c>
      <c r="F456" s="6">
        <v>498</v>
      </c>
      <c r="G456" s="6" t="s">
        <v>14</v>
      </c>
      <c r="H456" s="7" t="s">
        <v>10293</v>
      </c>
      <c r="I456" s="5" t="s">
        <v>23</v>
      </c>
      <c r="J456" s="5" t="s">
        <v>16</v>
      </c>
      <c r="K456" s="11">
        <v>283.97310480000004</v>
      </c>
      <c r="L456" s="8">
        <v>6815.3545152000006</v>
      </c>
      <c r="M456" s="4"/>
      <c r="N456" s="12" t="s">
        <v>1087</v>
      </c>
    </row>
    <row r="457" spans="1:14" ht="50" customHeight="1" x14ac:dyDescent="0.2">
      <c r="A457" s="5"/>
      <c r="B457" s="10" t="s">
        <v>1088</v>
      </c>
      <c r="C457" s="5" t="s">
        <v>1089</v>
      </c>
      <c r="D457" s="6">
        <v>24</v>
      </c>
      <c r="E457" s="6">
        <v>2</v>
      </c>
      <c r="F457" s="6">
        <v>2</v>
      </c>
      <c r="G457" s="6" t="s">
        <v>14</v>
      </c>
      <c r="H457" s="7" t="s">
        <v>10294</v>
      </c>
      <c r="I457" s="5" t="s">
        <v>23</v>
      </c>
      <c r="J457" s="5" t="s">
        <v>16</v>
      </c>
      <c r="K457" s="11">
        <v>198.7289964</v>
      </c>
      <c r="L457" s="8">
        <v>4769.4959135999998</v>
      </c>
      <c r="M457" s="4"/>
      <c r="N457" s="12" t="s">
        <v>1090</v>
      </c>
    </row>
    <row r="458" spans="1:14" x14ac:dyDescent="0.2">
      <c r="A458" s="5"/>
      <c r="B458" s="5"/>
      <c r="C458" s="5"/>
      <c r="D458" s="6"/>
      <c r="E458" s="6"/>
      <c r="F458" s="6"/>
      <c r="G458" s="6"/>
      <c r="H458" s="7"/>
      <c r="I458" s="13"/>
      <c r="J458" s="5"/>
      <c r="K458" s="11"/>
      <c r="L458" s="8"/>
      <c r="M458" s="4"/>
      <c r="N458" s="12"/>
    </row>
    <row r="459" spans="1:14" ht="50" customHeight="1" x14ac:dyDescent="0.2">
      <c r="A459" s="5"/>
      <c r="B459" s="14" t="s">
        <v>1091</v>
      </c>
      <c r="C459" s="5" t="s">
        <v>1092</v>
      </c>
      <c r="D459" s="6">
        <v>24</v>
      </c>
      <c r="E459" s="6">
        <v>849</v>
      </c>
      <c r="F459" s="6">
        <v>601</v>
      </c>
      <c r="G459" s="6" t="s">
        <v>30</v>
      </c>
      <c r="H459" s="7" t="s">
        <v>10295</v>
      </c>
      <c r="I459" s="15" t="s">
        <v>15</v>
      </c>
      <c r="J459" s="5" t="s">
        <v>16</v>
      </c>
      <c r="K459" s="11">
        <v>137.60487360000002</v>
      </c>
      <c r="L459" s="8">
        <v>3302.5169664000005</v>
      </c>
      <c r="M459" s="4"/>
      <c r="N459" s="12" t="s">
        <v>1093</v>
      </c>
    </row>
    <row r="460" spans="1:14" ht="50" customHeight="1" x14ac:dyDescent="0.2">
      <c r="A460" s="5"/>
      <c r="B460" s="14" t="s">
        <v>1094</v>
      </c>
      <c r="C460" s="5" t="s">
        <v>1095</v>
      </c>
      <c r="D460" s="6">
        <v>24</v>
      </c>
      <c r="E460" s="6">
        <v>3653</v>
      </c>
      <c r="F460" s="6">
        <v>3625</v>
      </c>
      <c r="G460" s="6" t="s">
        <v>30</v>
      </c>
      <c r="H460" s="7" t="s">
        <v>10296</v>
      </c>
      <c r="I460" s="15" t="s">
        <v>15</v>
      </c>
      <c r="J460" s="5" t="s">
        <v>16</v>
      </c>
      <c r="K460" s="11">
        <v>169.43281919999998</v>
      </c>
      <c r="L460" s="8">
        <v>4066.3876607999996</v>
      </c>
      <c r="M460" s="4"/>
      <c r="N460" s="12" t="s">
        <v>1096</v>
      </c>
    </row>
    <row r="461" spans="1:14" ht="50" customHeight="1" x14ac:dyDescent="0.2">
      <c r="A461" s="5"/>
      <c r="B461" s="14" t="s">
        <v>1097</v>
      </c>
      <c r="C461" s="5" t="s">
        <v>1098</v>
      </c>
      <c r="D461" s="6">
        <v>24</v>
      </c>
      <c r="E461" s="6">
        <v>7877</v>
      </c>
      <c r="F461" s="6">
        <v>6593</v>
      </c>
      <c r="G461" s="6" t="s">
        <v>30</v>
      </c>
      <c r="H461" s="7" t="s">
        <v>10297</v>
      </c>
      <c r="I461" s="15" t="s">
        <v>15</v>
      </c>
      <c r="J461" s="5" t="s">
        <v>16</v>
      </c>
      <c r="K461" s="11">
        <v>136.86965279999998</v>
      </c>
      <c r="L461" s="8">
        <v>3284.8716671999996</v>
      </c>
      <c r="M461" s="4"/>
      <c r="N461" s="12" t="s">
        <v>1099</v>
      </c>
    </row>
    <row r="462" spans="1:14" ht="50" customHeight="1" x14ac:dyDescent="0.2">
      <c r="A462" s="5"/>
      <c r="B462" s="14" t="s">
        <v>1100</v>
      </c>
      <c r="C462" s="5" t="s">
        <v>1101</v>
      </c>
      <c r="D462" s="6">
        <v>24</v>
      </c>
      <c r="E462" s="6">
        <v>859</v>
      </c>
      <c r="F462" s="6">
        <v>839</v>
      </c>
      <c r="G462" s="6" t="s">
        <v>30</v>
      </c>
      <c r="H462" s="7" t="s">
        <v>10298</v>
      </c>
      <c r="I462" s="15" t="s">
        <v>15</v>
      </c>
      <c r="J462" s="5" t="s">
        <v>16</v>
      </c>
      <c r="K462" s="11">
        <v>113.01055199999999</v>
      </c>
      <c r="L462" s="8">
        <v>2712.253248</v>
      </c>
      <c r="M462" s="4"/>
      <c r="N462" s="12" t="s">
        <v>1102</v>
      </c>
    </row>
    <row r="463" spans="1:14" x14ac:dyDescent="0.2">
      <c r="A463" s="5"/>
      <c r="B463" s="5"/>
      <c r="C463" s="5"/>
      <c r="D463" s="6"/>
      <c r="E463" s="6"/>
      <c r="F463" s="6"/>
      <c r="G463" s="6"/>
      <c r="H463" s="7"/>
      <c r="I463" s="15"/>
      <c r="J463" s="5"/>
      <c r="K463" s="11"/>
      <c r="L463" s="8"/>
      <c r="M463" s="4"/>
      <c r="N463" s="12"/>
    </row>
    <row r="464" spans="1:14" ht="50" customHeight="1" x14ac:dyDescent="0.2">
      <c r="A464" s="5"/>
      <c r="B464" s="14" t="s">
        <v>1103</v>
      </c>
      <c r="C464" s="5" t="s">
        <v>1104</v>
      </c>
      <c r="D464" s="6">
        <v>24</v>
      </c>
      <c r="E464" s="6">
        <v>3645</v>
      </c>
      <c r="F464" s="6">
        <v>2781</v>
      </c>
      <c r="G464" s="6" t="s">
        <v>30</v>
      </c>
      <c r="H464" s="7" t="s">
        <v>10299</v>
      </c>
      <c r="I464" s="15" t="s">
        <v>15</v>
      </c>
      <c r="J464" s="5" t="s">
        <v>16</v>
      </c>
      <c r="K464" s="11">
        <v>123.8965632</v>
      </c>
      <c r="L464" s="8">
        <v>2973.5175168000001</v>
      </c>
      <c r="M464" s="4"/>
      <c r="N464" s="12" t="s">
        <v>1105</v>
      </c>
    </row>
    <row r="465" spans="1:14" ht="50" customHeight="1" x14ac:dyDescent="0.2">
      <c r="A465" s="5"/>
      <c r="B465" s="14" t="s">
        <v>1106</v>
      </c>
      <c r="C465" s="5" t="s">
        <v>1107</v>
      </c>
      <c r="D465" s="6">
        <v>24</v>
      </c>
      <c r="E465" s="6">
        <v>3020</v>
      </c>
      <c r="F465" s="6">
        <v>2540</v>
      </c>
      <c r="G465" s="6" t="s">
        <v>30</v>
      </c>
      <c r="H465" s="7" t="s">
        <v>10300</v>
      </c>
      <c r="I465" s="15" t="s">
        <v>15</v>
      </c>
      <c r="J465" s="5" t="s">
        <v>16</v>
      </c>
      <c r="K465" s="11">
        <v>153.25796160000002</v>
      </c>
      <c r="L465" s="8">
        <v>3678.1910784000002</v>
      </c>
      <c r="M465" s="4"/>
      <c r="N465" s="12" t="s">
        <v>1108</v>
      </c>
    </row>
    <row r="466" spans="1:14" ht="50" customHeight="1" x14ac:dyDescent="0.2">
      <c r="A466" s="5"/>
      <c r="B466" s="14" t="s">
        <v>1109</v>
      </c>
      <c r="C466" s="5" t="s">
        <v>1110</v>
      </c>
      <c r="D466" s="6">
        <v>24</v>
      </c>
      <c r="E466" s="6">
        <v>6964</v>
      </c>
      <c r="F466" s="6">
        <v>5370</v>
      </c>
      <c r="G466" s="6" t="s">
        <v>30</v>
      </c>
      <c r="H466" s="7" t="s">
        <v>10301</v>
      </c>
      <c r="I466" s="15" t="s">
        <v>15</v>
      </c>
      <c r="J466" s="5" t="s">
        <v>16</v>
      </c>
      <c r="K466" s="11">
        <v>106.13267999999999</v>
      </c>
      <c r="L466" s="8">
        <v>2547.1843199999998</v>
      </c>
      <c r="M466" s="4"/>
      <c r="N466" s="12" t="s">
        <v>1111</v>
      </c>
    </row>
    <row r="467" spans="1:14" ht="50" customHeight="1" x14ac:dyDescent="0.2">
      <c r="A467" s="5"/>
      <c r="B467" s="14" t="s">
        <v>1112</v>
      </c>
      <c r="C467" s="5" t="s">
        <v>1113</v>
      </c>
      <c r="D467" s="6">
        <v>24</v>
      </c>
      <c r="E467" s="6">
        <v>3936</v>
      </c>
      <c r="F467" s="6">
        <v>3740</v>
      </c>
      <c r="G467" s="6" t="s">
        <v>30</v>
      </c>
      <c r="H467" s="7" t="s">
        <v>10302</v>
      </c>
      <c r="I467" s="15" t="s">
        <v>15</v>
      </c>
      <c r="J467" s="5" t="s">
        <v>16</v>
      </c>
      <c r="K467" s="11">
        <v>85.665081599999994</v>
      </c>
      <c r="L467" s="8">
        <v>2055.9619583999997</v>
      </c>
      <c r="M467" s="4"/>
      <c r="N467" s="12" t="s">
        <v>1114</v>
      </c>
    </row>
    <row r="468" spans="1:14" ht="50" customHeight="1" x14ac:dyDescent="0.2">
      <c r="A468" s="5"/>
      <c r="B468" s="7" t="s">
        <v>1115</v>
      </c>
      <c r="C468" s="5" t="s">
        <v>1116</v>
      </c>
      <c r="D468" s="6">
        <v>6</v>
      </c>
      <c r="E468" s="6">
        <v>769</v>
      </c>
      <c r="F468" s="6">
        <v>733</v>
      </c>
      <c r="G468" s="6" t="s">
        <v>30</v>
      </c>
      <c r="H468" s="7" t="s">
        <v>10303</v>
      </c>
      <c r="I468" s="13" t="s">
        <v>23</v>
      </c>
      <c r="J468" s="5" t="s">
        <v>16</v>
      </c>
      <c r="K468" s="11">
        <v>432.54699839999995</v>
      </c>
      <c r="L468" s="8">
        <v>2595.2819903999998</v>
      </c>
      <c r="M468" s="4"/>
      <c r="N468" s="12" t="s">
        <v>1117</v>
      </c>
    </row>
    <row r="469" spans="1:14" x14ac:dyDescent="0.2">
      <c r="A469" s="5"/>
      <c r="B469" s="5"/>
      <c r="C469" s="5"/>
      <c r="D469" s="6"/>
      <c r="E469" s="6"/>
      <c r="F469" s="6"/>
      <c r="G469" s="6"/>
      <c r="H469" s="7"/>
      <c r="I469" s="13"/>
      <c r="J469" s="5"/>
      <c r="K469" s="11"/>
      <c r="L469" s="8"/>
      <c r="M469" s="4"/>
      <c r="N469" s="12"/>
    </row>
    <row r="470" spans="1:14" ht="50" customHeight="1" x14ac:dyDescent="0.2">
      <c r="A470" s="5"/>
      <c r="B470" s="14" t="s">
        <v>1118</v>
      </c>
      <c r="C470" s="5" t="s">
        <v>1119</v>
      </c>
      <c r="D470" s="6">
        <v>24</v>
      </c>
      <c r="E470" s="6">
        <v>84</v>
      </c>
      <c r="F470" s="6">
        <v>78</v>
      </c>
      <c r="G470" s="6" t="s">
        <v>14</v>
      </c>
      <c r="H470" s="7" t="s">
        <v>10304</v>
      </c>
      <c r="I470" s="15" t="s">
        <v>15</v>
      </c>
      <c r="J470" s="5" t="s">
        <v>16</v>
      </c>
      <c r="K470" s="11">
        <v>156.87872640000001</v>
      </c>
      <c r="L470" s="8">
        <v>3765.0894336000001</v>
      </c>
      <c r="M470" s="4"/>
      <c r="N470" s="12" t="s">
        <v>1120</v>
      </c>
    </row>
    <row r="471" spans="1:14" ht="50" customHeight="1" x14ac:dyDescent="0.2">
      <c r="A471" s="5"/>
      <c r="B471" s="14" t="s">
        <v>1121</v>
      </c>
      <c r="C471" s="5" t="s">
        <v>1122</v>
      </c>
      <c r="D471" s="6">
        <v>24</v>
      </c>
      <c r="E471" s="6">
        <v>167</v>
      </c>
      <c r="F471" s="6">
        <v>161</v>
      </c>
      <c r="G471" s="6" t="s">
        <v>14</v>
      </c>
      <c r="H471" s="7" t="s">
        <v>10305</v>
      </c>
      <c r="I471" s="15" t="s">
        <v>15</v>
      </c>
      <c r="J471" s="5" t="s">
        <v>16</v>
      </c>
      <c r="K471" s="11">
        <v>160.96592160000003</v>
      </c>
      <c r="L471" s="8">
        <v>3863.1821184000009</v>
      </c>
      <c r="M471" s="4"/>
      <c r="N471" s="12" t="s">
        <v>1123</v>
      </c>
    </row>
    <row r="472" spans="1:14" ht="50" customHeight="1" x14ac:dyDescent="0.2">
      <c r="A472" s="5"/>
      <c r="B472" s="14" t="s">
        <v>1124</v>
      </c>
      <c r="C472" s="5" t="s">
        <v>1125</v>
      </c>
      <c r="D472" s="6">
        <v>24</v>
      </c>
      <c r="E472" s="6">
        <v>195</v>
      </c>
      <c r="F472" s="6">
        <v>181</v>
      </c>
      <c r="G472" s="6" t="s">
        <v>14</v>
      </c>
      <c r="H472" s="7" t="s">
        <v>10306</v>
      </c>
      <c r="I472" s="15" t="s">
        <v>15</v>
      </c>
      <c r="J472" s="5" t="s">
        <v>16</v>
      </c>
      <c r="K472" s="11">
        <v>142.61702400000001</v>
      </c>
      <c r="L472" s="8">
        <v>3422.8085760000004</v>
      </c>
      <c r="M472" s="4"/>
      <c r="N472" s="12" t="s">
        <v>1126</v>
      </c>
    </row>
    <row r="473" spans="1:14" ht="50" customHeight="1" x14ac:dyDescent="0.2">
      <c r="A473" s="5"/>
      <c r="B473" s="14" t="s">
        <v>1127</v>
      </c>
      <c r="C473" s="5" t="s">
        <v>1128</v>
      </c>
      <c r="D473" s="6">
        <v>24</v>
      </c>
      <c r="E473" s="6">
        <v>665</v>
      </c>
      <c r="F473" s="6">
        <v>659</v>
      </c>
      <c r="G473" s="6" t="s">
        <v>14</v>
      </c>
      <c r="H473" s="7" t="s">
        <v>10307</v>
      </c>
      <c r="I473" s="15" t="s">
        <v>15</v>
      </c>
      <c r="J473" s="5" t="s">
        <v>16</v>
      </c>
      <c r="K473" s="11">
        <v>137.07322200000002</v>
      </c>
      <c r="L473" s="8">
        <v>3289.7573280000006</v>
      </c>
      <c r="M473" s="4"/>
      <c r="N473" s="12" t="s">
        <v>1129</v>
      </c>
    </row>
    <row r="474" spans="1:14" x14ac:dyDescent="0.2">
      <c r="A474" s="5"/>
      <c r="B474" s="5"/>
      <c r="C474" s="5"/>
      <c r="D474" s="6"/>
      <c r="E474" s="6"/>
      <c r="F474" s="6"/>
      <c r="G474" s="6"/>
      <c r="H474" s="7"/>
      <c r="I474" s="13"/>
      <c r="J474" s="5"/>
      <c r="K474" s="11"/>
      <c r="L474" s="8"/>
      <c r="M474" s="4"/>
      <c r="N474" s="12"/>
    </row>
    <row r="475" spans="1:14" ht="50" customHeight="1" x14ac:dyDescent="0.2">
      <c r="A475" s="6"/>
      <c r="B475" s="21" t="s">
        <v>1130</v>
      </c>
      <c r="C475" s="5" t="s">
        <v>1131</v>
      </c>
      <c r="D475" s="6">
        <v>24</v>
      </c>
      <c r="E475" s="6">
        <v>156</v>
      </c>
      <c r="F475" s="6">
        <v>156</v>
      </c>
      <c r="G475" s="6" t="s">
        <v>14</v>
      </c>
      <c r="H475" s="7" t="s">
        <v>10308</v>
      </c>
      <c r="I475" s="6" t="s">
        <v>15</v>
      </c>
      <c r="J475" s="5" t="s">
        <v>16</v>
      </c>
      <c r="K475" s="11">
        <v>200.96825760000002</v>
      </c>
      <c r="L475" s="8">
        <v>4823.2381824000004</v>
      </c>
      <c r="M475" s="4"/>
      <c r="N475" s="22" t="s">
        <v>1132</v>
      </c>
    </row>
    <row r="476" spans="1:14" ht="50" customHeight="1" x14ac:dyDescent="0.2">
      <c r="A476" s="6"/>
      <c r="B476" s="21" t="s">
        <v>1133</v>
      </c>
      <c r="C476" s="5" t="s">
        <v>1134</v>
      </c>
      <c r="D476" s="6">
        <v>24</v>
      </c>
      <c r="E476" s="6">
        <v>208</v>
      </c>
      <c r="F476" s="6">
        <v>208</v>
      </c>
      <c r="G476" s="6" t="s">
        <v>14</v>
      </c>
      <c r="H476" s="7" t="s">
        <v>10309</v>
      </c>
      <c r="I476" s="6" t="s">
        <v>15</v>
      </c>
      <c r="J476" s="5" t="s">
        <v>16</v>
      </c>
      <c r="K476" s="11">
        <v>180.31487760000002</v>
      </c>
      <c r="L476" s="8">
        <v>4327.5570624000002</v>
      </c>
      <c r="M476" s="4"/>
      <c r="N476" s="22" t="s">
        <v>1135</v>
      </c>
    </row>
    <row r="477" spans="1:14" x14ac:dyDescent="0.2">
      <c r="A477" s="5"/>
      <c r="B477" s="5"/>
      <c r="C477" s="5"/>
      <c r="D477" s="6"/>
      <c r="E477" s="6"/>
      <c r="F477" s="6"/>
      <c r="G477" s="6"/>
      <c r="H477" s="7"/>
      <c r="I477" s="13"/>
      <c r="J477" s="5"/>
      <c r="K477" s="11"/>
      <c r="L477" s="8"/>
      <c r="M477" s="4"/>
      <c r="N477" s="12"/>
    </row>
    <row r="478" spans="1:14" ht="50" customHeight="1" x14ac:dyDescent="0.2">
      <c r="A478" s="5"/>
      <c r="B478" s="15" t="s">
        <v>1136</v>
      </c>
      <c r="C478" s="5" t="s">
        <v>1137</v>
      </c>
      <c r="D478" s="6">
        <v>24</v>
      </c>
      <c r="E478" s="6">
        <v>1802</v>
      </c>
      <c r="F478" s="6">
        <v>1792</v>
      </c>
      <c r="G478" s="6" t="s">
        <v>30</v>
      </c>
      <c r="H478" s="7" t="s">
        <v>10310</v>
      </c>
      <c r="I478" s="15" t="s">
        <v>15</v>
      </c>
      <c r="J478" s="5" t="s">
        <v>16</v>
      </c>
      <c r="K478" s="11">
        <v>143.39177280000001</v>
      </c>
      <c r="L478" s="8">
        <v>3441.4025472000003</v>
      </c>
      <c r="M478" s="4"/>
      <c r="N478" s="12" t="s">
        <v>1138</v>
      </c>
    </row>
    <row r="479" spans="1:14" ht="50" customHeight="1" x14ac:dyDescent="0.2">
      <c r="A479" s="5"/>
      <c r="B479" s="15" t="s">
        <v>1139</v>
      </c>
      <c r="C479" s="5" t="s">
        <v>1140</v>
      </c>
      <c r="D479" s="6">
        <v>24</v>
      </c>
      <c r="E479" s="6">
        <v>150</v>
      </c>
      <c r="F479" s="6">
        <v>150</v>
      </c>
      <c r="G479" s="6" t="s">
        <v>30</v>
      </c>
      <c r="H479" s="7" t="s">
        <v>10311</v>
      </c>
      <c r="I479" s="15" t="s">
        <v>15</v>
      </c>
      <c r="J479" s="5" t="s">
        <v>16</v>
      </c>
      <c r="K479" s="11">
        <v>213.35633279999996</v>
      </c>
      <c r="L479" s="8">
        <v>5120.5519871999986</v>
      </c>
      <c r="M479" s="4"/>
      <c r="N479" s="12" t="s">
        <v>1141</v>
      </c>
    </row>
    <row r="480" spans="1:14" ht="50" customHeight="1" x14ac:dyDescent="0.2">
      <c r="A480" s="5"/>
      <c r="B480" s="14" t="s">
        <v>1142</v>
      </c>
      <c r="C480" s="5" t="s">
        <v>1143</v>
      </c>
      <c r="D480" s="6">
        <v>24</v>
      </c>
      <c r="E480" s="6">
        <v>19</v>
      </c>
      <c r="F480" s="6">
        <v>0</v>
      </c>
      <c r="G480" s="6" t="s">
        <v>30</v>
      </c>
      <c r="H480" s="7" t="s">
        <v>10312</v>
      </c>
      <c r="I480" s="15" t="s">
        <v>15</v>
      </c>
      <c r="J480" s="5" t="s">
        <v>16</v>
      </c>
      <c r="K480" s="11">
        <v>145.62115200000002</v>
      </c>
      <c r="L480" s="8">
        <v>3494.9076480000003</v>
      </c>
      <c r="M480" s="4"/>
      <c r="N480" s="12" t="s">
        <v>1144</v>
      </c>
    </row>
    <row r="481" spans="1:14" x14ac:dyDescent="0.2">
      <c r="A481" s="5"/>
      <c r="B481" s="5"/>
      <c r="C481" s="5"/>
      <c r="D481" s="6"/>
      <c r="E481" s="6"/>
      <c r="F481" s="6"/>
      <c r="G481" s="6"/>
      <c r="H481" s="7"/>
      <c r="I481" s="13"/>
      <c r="J481" s="5"/>
      <c r="K481" s="11"/>
      <c r="L481" s="8"/>
      <c r="M481" s="4"/>
      <c r="N481" s="12"/>
    </row>
    <row r="482" spans="1:14" ht="50" customHeight="1" x14ac:dyDescent="0.2">
      <c r="A482" s="6"/>
      <c r="B482" s="24" t="s">
        <v>1145</v>
      </c>
      <c r="C482" s="5" t="s">
        <v>1146</v>
      </c>
      <c r="D482" s="6">
        <v>24</v>
      </c>
      <c r="E482" s="6">
        <v>5879</v>
      </c>
      <c r="F482" s="6">
        <v>5879</v>
      </c>
      <c r="G482" s="6" t="s">
        <v>14</v>
      </c>
      <c r="H482" s="7" t="s">
        <v>10313</v>
      </c>
      <c r="I482" s="23" t="s">
        <v>23</v>
      </c>
      <c r="J482" s="5" t="s">
        <v>16</v>
      </c>
      <c r="K482" s="11">
        <v>157.42223640000003</v>
      </c>
      <c r="L482" s="8">
        <v>3778.1336736000007</v>
      </c>
      <c r="M482" s="4"/>
      <c r="N482" s="22" t="s">
        <v>1147</v>
      </c>
    </row>
    <row r="483" spans="1:14" ht="50" customHeight="1" x14ac:dyDescent="0.2">
      <c r="A483" s="5"/>
      <c r="B483" s="10" t="s">
        <v>1148</v>
      </c>
      <c r="C483" s="5" t="s">
        <v>1149</v>
      </c>
      <c r="D483" s="6">
        <v>6</v>
      </c>
      <c r="E483" s="6">
        <v>934</v>
      </c>
      <c r="F483" s="6">
        <v>934</v>
      </c>
      <c r="G483" s="6" t="s">
        <v>14</v>
      </c>
      <c r="H483" s="7" t="s">
        <v>10314</v>
      </c>
      <c r="I483" s="5" t="s">
        <v>23</v>
      </c>
      <c r="J483" s="5" t="s">
        <v>16</v>
      </c>
      <c r="K483" s="11">
        <v>178.11909720000003</v>
      </c>
      <c r="L483" s="8">
        <v>1068.7145832000001</v>
      </c>
      <c r="M483" s="4"/>
      <c r="N483" s="12" t="s">
        <v>1150</v>
      </c>
    </row>
    <row r="484" spans="1:14" x14ac:dyDescent="0.2">
      <c r="A484" s="5"/>
      <c r="B484" s="5"/>
      <c r="C484" s="5"/>
      <c r="D484" s="6"/>
      <c r="E484" s="6"/>
      <c r="F484" s="6"/>
      <c r="G484" s="6"/>
      <c r="H484" s="7"/>
      <c r="I484" s="13"/>
      <c r="J484" s="5"/>
      <c r="K484" s="11"/>
      <c r="L484" s="8"/>
      <c r="M484" s="4"/>
      <c r="N484" s="12"/>
    </row>
    <row r="485" spans="1:14" ht="50" customHeight="1" x14ac:dyDescent="0.2">
      <c r="A485" s="6"/>
      <c r="B485" s="26" t="s">
        <v>1151</v>
      </c>
      <c r="C485" s="5" t="s">
        <v>1152</v>
      </c>
      <c r="D485" s="6">
        <v>24</v>
      </c>
      <c r="E485" s="6">
        <v>6786</v>
      </c>
      <c r="F485" s="6">
        <v>6786</v>
      </c>
      <c r="G485" s="6" t="s">
        <v>14</v>
      </c>
      <c r="H485" s="7" t="s">
        <v>10315</v>
      </c>
      <c r="I485" s="27" t="s">
        <v>23</v>
      </c>
      <c r="J485" s="5" t="s">
        <v>16</v>
      </c>
      <c r="K485" s="11">
        <v>201.88135440000002</v>
      </c>
      <c r="L485" s="8">
        <v>4845.1525056000009</v>
      </c>
      <c r="M485" s="4"/>
      <c r="N485" s="22" t="s">
        <v>1153</v>
      </c>
    </row>
    <row r="486" spans="1:14" ht="50" customHeight="1" x14ac:dyDescent="0.2">
      <c r="A486" s="6"/>
      <c r="B486" s="26" t="s">
        <v>1154</v>
      </c>
      <c r="C486" s="5" t="s">
        <v>1155</v>
      </c>
      <c r="D486" s="6">
        <v>24</v>
      </c>
      <c r="E486" s="6">
        <v>5208</v>
      </c>
      <c r="F486" s="6">
        <v>5208</v>
      </c>
      <c r="G486" s="6" t="s">
        <v>14</v>
      </c>
      <c r="H486" s="7" t="s">
        <v>10316</v>
      </c>
      <c r="I486" s="27" t="s">
        <v>23</v>
      </c>
      <c r="J486" s="5" t="s">
        <v>16</v>
      </c>
      <c r="K486" s="11">
        <v>141.57348480000002</v>
      </c>
      <c r="L486" s="8">
        <v>3397.7636352000004</v>
      </c>
      <c r="M486" s="4"/>
      <c r="N486" s="22" t="s">
        <v>1156</v>
      </c>
    </row>
    <row r="487" spans="1:14" x14ac:dyDescent="0.2">
      <c r="A487" s="5"/>
      <c r="B487" s="5"/>
      <c r="C487" s="5"/>
      <c r="D487" s="6"/>
      <c r="E487" s="6"/>
      <c r="F487" s="6"/>
      <c r="G487" s="6"/>
      <c r="H487" s="7"/>
      <c r="I487" s="13"/>
      <c r="J487" s="5"/>
      <c r="K487" s="11"/>
      <c r="L487" s="8"/>
      <c r="M487" s="4"/>
      <c r="N487" s="12"/>
    </row>
    <row r="488" spans="1:14" ht="50" customHeight="1" x14ac:dyDescent="0.2">
      <c r="A488" s="6"/>
      <c r="B488" s="26" t="s">
        <v>1157</v>
      </c>
      <c r="C488" s="5" t="s">
        <v>1158</v>
      </c>
      <c r="D488" s="6">
        <v>24</v>
      </c>
      <c r="E488" s="6">
        <v>3424</v>
      </c>
      <c r="F488" s="6">
        <v>3424</v>
      </c>
      <c r="G488" s="6" t="s">
        <v>14</v>
      </c>
      <c r="H488" s="7" t="s">
        <v>10317</v>
      </c>
      <c r="I488" s="27" t="s">
        <v>23</v>
      </c>
      <c r="J488" s="5" t="s">
        <v>16</v>
      </c>
      <c r="K488" s="11">
        <v>203.88147120000002</v>
      </c>
      <c r="L488" s="8">
        <v>4893.1553088000001</v>
      </c>
      <c r="M488" s="4"/>
      <c r="N488" s="22" t="s">
        <v>1159</v>
      </c>
    </row>
    <row r="489" spans="1:14" ht="50" customHeight="1" x14ac:dyDescent="0.2">
      <c r="A489" s="6"/>
      <c r="B489" s="26" t="s">
        <v>1160</v>
      </c>
      <c r="C489" s="5" t="s">
        <v>1161</v>
      </c>
      <c r="D489" s="6">
        <v>24</v>
      </c>
      <c r="E489" s="6">
        <v>4987</v>
      </c>
      <c r="F489" s="6">
        <v>4987</v>
      </c>
      <c r="G489" s="6" t="s">
        <v>14</v>
      </c>
      <c r="H489" s="7" t="s">
        <v>10318</v>
      </c>
      <c r="I489" s="27" t="s">
        <v>23</v>
      </c>
      <c r="J489" s="5" t="s">
        <v>16</v>
      </c>
      <c r="K489" s="11">
        <v>163.59651000000002</v>
      </c>
      <c r="L489" s="8">
        <v>3926.3162400000006</v>
      </c>
      <c r="M489" s="4"/>
      <c r="N489" s="22" t="s">
        <v>1162</v>
      </c>
    </row>
    <row r="490" spans="1:14" ht="50" customHeight="1" x14ac:dyDescent="0.2">
      <c r="A490" s="5"/>
      <c r="B490" s="10" t="s">
        <v>1163</v>
      </c>
      <c r="C490" s="5" t="s">
        <v>1164</v>
      </c>
      <c r="D490" s="6">
        <v>6</v>
      </c>
      <c r="E490" s="6">
        <v>833</v>
      </c>
      <c r="F490" s="6">
        <v>833</v>
      </c>
      <c r="G490" s="6" t="s">
        <v>14</v>
      </c>
      <c r="H490" s="7" t="s">
        <v>10319</v>
      </c>
      <c r="I490" s="5" t="s">
        <v>23</v>
      </c>
      <c r="J490" s="5" t="s">
        <v>16</v>
      </c>
      <c r="K490" s="11">
        <v>178.11909720000003</v>
      </c>
      <c r="L490" s="8">
        <v>1068.7145832000001</v>
      </c>
      <c r="M490" s="4"/>
      <c r="N490" s="12" t="s">
        <v>1165</v>
      </c>
    </row>
    <row r="491" spans="1:14" x14ac:dyDescent="0.2">
      <c r="A491" s="5"/>
      <c r="B491" s="5"/>
      <c r="C491" s="5"/>
      <c r="D491" s="6"/>
      <c r="E491" s="6"/>
      <c r="F491" s="6"/>
      <c r="G491" s="6"/>
      <c r="H491" s="7"/>
      <c r="I491" s="13"/>
      <c r="J491" s="5"/>
      <c r="K491" s="11"/>
      <c r="L491" s="8"/>
      <c r="M491" s="4"/>
      <c r="N491" s="12"/>
    </row>
    <row r="492" spans="1:14" ht="50" customHeight="1" x14ac:dyDescent="0.2">
      <c r="A492" s="5"/>
      <c r="B492" s="7" t="s">
        <v>1166</v>
      </c>
      <c r="C492" s="5" t="s">
        <v>13399</v>
      </c>
      <c r="D492" s="6">
        <v>4</v>
      </c>
      <c r="E492" s="6">
        <v>2</v>
      </c>
      <c r="F492" s="6">
        <v>2</v>
      </c>
      <c r="G492" s="6" t="s">
        <v>14</v>
      </c>
      <c r="H492" s="7" t="s">
        <v>10320</v>
      </c>
      <c r="I492" s="13" t="s">
        <v>23</v>
      </c>
      <c r="J492" s="5" t="s">
        <v>16</v>
      </c>
      <c r="K492" s="11">
        <v>727.17289920000019</v>
      </c>
      <c r="L492" s="8">
        <v>2908.6915968000008</v>
      </c>
      <c r="M492" s="4"/>
      <c r="N492" s="12" t="s">
        <v>1167</v>
      </c>
    </row>
    <row r="493" spans="1:14" x14ac:dyDescent="0.2">
      <c r="A493" s="5"/>
      <c r="B493" s="5"/>
      <c r="C493" s="5"/>
      <c r="D493" s="6"/>
      <c r="E493" s="6"/>
      <c r="F493" s="6"/>
      <c r="G493" s="6"/>
      <c r="H493" s="7"/>
      <c r="I493" s="13"/>
      <c r="J493" s="5"/>
      <c r="K493" s="11"/>
      <c r="L493" s="8"/>
      <c r="M493" s="4"/>
      <c r="N493" s="12"/>
    </row>
    <row r="494" spans="1:14" ht="50" customHeight="1" x14ac:dyDescent="0.2">
      <c r="A494" s="5"/>
      <c r="B494" s="7" t="s">
        <v>1168</v>
      </c>
      <c r="C494" s="5" t="s">
        <v>1169</v>
      </c>
      <c r="D494" s="6">
        <v>24</v>
      </c>
      <c r="E494" s="6">
        <v>1512</v>
      </c>
      <c r="F494" s="6">
        <v>1502</v>
      </c>
      <c r="G494" s="6" t="s">
        <v>30</v>
      </c>
      <c r="H494" s="7" t="s">
        <v>10321</v>
      </c>
      <c r="I494" s="13" t="s">
        <v>15</v>
      </c>
      <c r="J494" s="5" t="s">
        <v>16</v>
      </c>
      <c r="K494" s="11">
        <v>127.0746144</v>
      </c>
      <c r="L494" s="8">
        <v>3049.7907456000003</v>
      </c>
      <c r="M494" s="4"/>
      <c r="N494" s="12" t="s">
        <v>1170</v>
      </c>
    </row>
    <row r="495" spans="1:14" ht="50" customHeight="1" x14ac:dyDescent="0.2">
      <c r="A495" s="5"/>
      <c r="B495" s="7" t="s">
        <v>1171</v>
      </c>
      <c r="C495" s="5" t="s">
        <v>1172</v>
      </c>
      <c r="D495" s="6">
        <v>24</v>
      </c>
      <c r="E495" s="6">
        <v>1764</v>
      </c>
      <c r="F495" s="6">
        <v>1660</v>
      </c>
      <c r="G495" s="6" t="s">
        <v>30</v>
      </c>
      <c r="H495" s="7" t="s">
        <v>10322</v>
      </c>
      <c r="I495" s="13" t="s">
        <v>15</v>
      </c>
      <c r="J495" s="5" t="s">
        <v>16</v>
      </c>
      <c r="K495" s="11">
        <v>146.42752320000002</v>
      </c>
      <c r="L495" s="8">
        <v>3514.2605568000008</v>
      </c>
      <c r="M495" s="4"/>
      <c r="N495" s="12" t="s">
        <v>1173</v>
      </c>
    </row>
    <row r="496" spans="1:14" ht="50" customHeight="1" x14ac:dyDescent="0.2">
      <c r="A496" s="5"/>
      <c r="B496" s="7" t="s">
        <v>1174</v>
      </c>
      <c r="C496" s="5" t="s">
        <v>1175</v>
      </c>
      <c r="D496" s="6">
        <v>24</v>
      </c>
      <c r="E496" s="6">
        <v>42</v>
      </c>
      <c r="F496" s="6">
        <v>0</v>
      </c>
      <c r="G496" s="6" t="s">
        <v>30</v>
      </c>
      <c r="H496" s="7" t="s">
        <v>10323</v>
      </c>
      <c r="I496" s="13" t="s">
        <v>15</v>
      </c>
      <c r="J496" s="5" t="s">
        <v>16</v>
      </c>
      <c r="K496" s="11">
        <v>115.52453280000002</v>
      </c>
      <c r="L496" s="8">
        <v>2772.5887872000003</v>
      </c>
      <c r="M496" s="4"/>
      <c r="N496" s="12" t="s">
        <v>1176</v>
      </c>
    </row>
    <row r="497" spans="1:14" ht="50" customHeight="1" x14ac:dyDescent="0.2">
      <c r="A497" s="5"/>
      <c r="B497" s="7" t="s">
        <v>1177</v>
      </c>
      <c r="C497" s="5" t="s">
        <v>1178</v>
      </c>
      <c r="D497" s="6">
        <v>24</v>
      </c>
      <c r="E497" s="6">
        <v>2020</v>
      </c>
      <c r="F497" s="6">
        <v>1988</v>
      </c>
      <c r="G497" s="6" t="s">
        <v>30</v>
      </c>
      <c r="H497" s="7" t="s">
        <v>10324</v>
      </c>
      <c r="I497" s="13" t="s">
        <v>15</v>
      </c>
      <c r="J497" s="5" t="s">
        <v>16</v>
      </c>
      <c r="K497" s="11">
        <v>101.5553376</v>
      </c>
      <c r="L497" s="8">
        <v>2437.3281023999998</v>
      </c>
      <c r="M497" s="4"/>
      <c r="N497" s="12" t="s">
        <v>1179</v>
      </c>
    </row>
    <row r="498" spans="1:14" x14ac:dyDescent="0.2">
      <c r="A498" s="5"/>
      <c r="B498" s="5"/>
      <c r="C498" s="5"/>
      <c r="D498" s="6"/>
      <c r="E498" s="6"/>
      <c r="F498" s="6"/>
      <c r="G498" s="6"/>
      <c r="H498" s="7"/>
      <c r="I498" s="13"/>
      <c r="J498" s="5"/>
      <c r="K498" s="11"/>
      <c r="L498" s="8"/>
      <c r="M498" s="4"/>
      <c r="N498" s="12"/>
    </row>
    <row r="499" spans="1:14" ht="50" customHeight="1" x14ac:dyDescent="0.2">
      <c r="A499" s="5"/>
      <c r="B499" s="7" t="s">
        <v>1180</v>
      </c>
      <c r="C499" s="5" t="s">
        <v>1181</v>
      </c>
      <c r="D499" s="6">
        <v>24</v>
      </c>
      <c r="E499" s="6">
        <v>1601</v>
      </c>
      <c r="F499" s="6">
        <v>1549</v>
      </c>
      <c r="G499" s="6" t="s">
        <v>30</v>
      </c>
      <c r="H499" s="7" t="s">
        <v>10325</v>
      </c>
      <c r="I499" s="13" t="s">
        <v>15</v>
      </c>
      <c r="J499" s="5" t="s">
        <v>16</v>
      </c>
      <c r="K499" s="11">
        <v>137.48628959999999</v>
      </c>
      <c r="L499" s="8">
        <v>3299.6709504</v>
      </c>
      <c r="M499" s="4"/>
      <c r="N499" s="12" t="s">
        <v>1182</v>
      </c>
    </row>
    <row r="500" spans="1:14" ht="50" customHeight="1" x14ac:dyDescent="0.2">
      <c r="A500" s="5"/>
      <c r="B500" s="7" t="s">
        <v>1183</v>
      </c>
      <c r="C500" s="5" t="s">
        <v>1184</v>
      </c>
      <c r="D500" s="6">
        <v>24</v>
      </c>
      <c r="E500" s="6">
        <v>3527</v>
      </c>
      <c r="F500" s="6">
        <v>3499</v>
      </c>
      <c r="G500" s="6" t="s">
        <v>30</v>
      </c>
      <c r="H500" s="7" t="s">
        <v>10326</v>
      </c>
      <c r="I500" s="13" t="s">
        <v>15</v>
      </c>
      <c r="J500" s="5" t="s">
        <v>16</v>
      </c>
      <c r="K500" s="11">
        <v>171.472464</v>
      </c>
      <c r="L500" s="8">
        <v>4115.3391360000005</v>
      </c>
      <c r="M500" s="4"/>
      <c r="N500" s="12" t="s">
        <v>1185</v>
      </c>
    </row>
    <row r="501" spans="1:14" ht="50" customHeight="1" x14ac:dyDescent="0.2">
      <c r="A501" s="5"/>
      <c r="B501" s="7" t="s">
        <v>1186</v>
      </c>
      <c r="C501" s="5" t="s">
        <v>1187</v>
      </c>
      <c r="D501" s="6">
        <v>24</v>
      </c>
      <c r="E501" s="6">
        <v>1680</v>
      </c>
      <c r="F501" s="6">
        <v>1628</v>
      </c>
      <c r="G501" s="6" t="s">
        <v>30</v>
      </c>
      <c r="H501" s="7" t="s">
        <v>10327</v>
      </c>
      <c r="I501" s="13" t="s">
        <v>15</v>
      </c>
      <c r="J501" s="5" t="s">
        <v>16</v>
      </c>
      <c r="K501" s="11">
        <v>138.43496160000001</v>
      </c>
      <c r="L501" s="8">
        <v>3322.4390784000002</v>
      </c>
      <c r="M501" s="4"/>
      <c r="N501" s="12" t="s">
        <v>1188</v>
      </c>
    </row>
    <row r="502" spans="1:14" ht="50" customHeight="1" x14ac:dyDescent="0.2">
      <c r="A502" s="5"/>
      <c r="B502" s="7" t="s">
        <v>1189</v>
      </c>
      <c r="C502" s="5" t="s">
        <v>1190</v>
      </c>
      <c r="D502" s="6">
        <v>24</v>
      </c>
      <c r="E502" s="6">
        <v>325</v>
      </c>
      <c r="F502" s="6">
        <v>317</v>
      </c>
      <c r="G502" s="6" t="s">
        <v>30</v>
      </c>
      <c r="H502" s="7" t="s">
        <v>10328</v>
      </c>
      <c r="I502" s="13" t="s">
        <v>15</v>
      </c>
      <c r="J502" s="5" t="s">
        <v>16</v>
      </c>
      <c r="K502" s="11">
        <v>131.48593919999999</v>
      </c>
      <c r="L502" s="8">
        <v>3155.6625408</v>
      </c>
      <c r="M502" s="4"/>
      <c r="N502" s="12" t="s">
        <v>1191</v>
      </c>
    </row>
    <row r="503" spans="1:14" x14ac:dyDescent="0.2">
      <c r="A503" s="5"/>
      <c r="B503" s="5"/>
      <c r="C503" s="5"/>
      <c r="D503" s="6"/>
      <c r="E503" s="6"/>
      <c r="F503" s="6"/>
      <c r="G503" s="6"/>
      <c r="H503" s="7"/>
      <c r="I503" s="13"/>
      <c r="J503" s="5"/>
      <c r="K503" s="11"/>
      <c r="L503" s="8"/>
      <c r="M503" s="4"/>
      <c r="N503" s="12"/>
    </row>
    <row r="504" spans="1:14" ht="50" customHeight="1" x14ac:dyDescent="0.2">
      <c r="A504" s="5"/>
      <c r="B504" s="7" t="s">
        <v>1192</v>
      </c>
      <c r="C504" s="5" t="s">
        <v>1193</v>
      </c>
      <c r="D504" s="6">
        <v>24</v>
      </c>
      <c r="E504" s="6">
        <v>1045</v>
      </c>
      <c r="F504" s="6">
        <v>1017</v>
      </c>
      <c r="G504" s="6" t="s">
        <v>30</v>
      </c>
      <c r="H504" s="7" t="s">
        <v>10329</v>
      </c>
      <c r="I504" s="13" t="s">
        <v>15</v>
      </c>
      <c r="J504" s="5" t="s">
        <v>16</v>
      </c>
      <c r="K504" s="11">
        <v>165.1163616</v>
      </c>
      <c r="L504" s="8">
        <v>3962.7926784000001</v>
      </c>
      <c r="M504" s="4"/>
      <c r="N504" s="12" t="s">
        <v>1194</v>
      </c>
    </row>
    <row r="505" spans="1:14" ht="50" customHeight="1" x14ac:dyDescent="0.2">
      <c r="A505" s="5"/>
      <c r="B505" s="7" t="s">
        <v>1195</v>
      </c>
      <c r="C505" s="5" t="s">
        <v>1196</v>
      </c>
      <c r="D505" s="6">
        <v>24</v>
      </c>
      <c r="E505" s="6">
        <v>210</v>
      </c>
      <c r="F505" s="6">
        <v>186</v>
      </c>
      <c r="G505" s="6" t="s">
        <v>30</v>
      </c>
      <c r="H505" s="7" t="s">
        <v>10330</v>
      </c>
      <c r="I505" s="13" t="s">
        <v>15</v>
      </c>
      <c r="J505" s="5" t="s">
        <v>16</v>
      </c>
      <c r="K505" s="11">
        <v>175.83635520000001</v>
      </c>
      <c r="L505" s="8">
        <v>4220.0725247999999</v>
      </c>
      <c r="M505" s="4"/>
      <c r="N505" s="12" t="s">
        <v>1197</v>
      </c>
    </row>
    <row r="506" spans="1:14" ht="50" customHeight="1" x14ac:dyDescent="0.2">
      <c r="A506" s="5"/>
      <c r="B506" s="7" t="s">
        <v>1198</v>
      </c>
      <c r="C506" s="5" t="s">
        <v>1199</v>
      </c>
      <c r="D506" s="6">
        <v>24</v>
      </c>
      <c r="E506" s="6">
        <v>2412</v>
      </c>
      <c r="F506" s="6">
        <v>2357</v>
      </c>
      <c r="G506" s="6" t="s">
        <v>30</v>
      </c>
      <c r="H506" s="7" t="s">
        <v>10331</v>
      </c>
      <c r="I506" s="13" t="s">
        <v>15</v>
      </c>
      <c r="J506" s="5" t="s">
        <v>16</v>
      </c>
      <c r="K506" s="11">
        <v>134.5216896</v>
      </c>
      <c r="L506" s="8">
        <v>3228.5205504</v>
      </c>
      <c r="M506" s="4"/>
      <c r="N506" s="12" t="s">
        <v>1200</v>
      </c>
    </row>
    <row r="507" spans="1:14" ht="50" customHeight="1" x14ac:dyDescent="0.2">
      <c r="A507" s="5"/>
      <c r="B507" s="7" t="s">
        <v>1201</v>
      </c>
      <c r="C507" s="5" t="s">
        <v>1202</v>
      </c>
      <c r="D507" s="6">
        <v>24</v>
      </c>
      <c r="E507" s="6">
        <v>1958</v>
      </c>
      <c r="F507" s="6">
        <v>1952</v>
      </c>
      <c r="G507" s="6" t="s">
        <v>30</v>
      </c>
      <c r="H507" s="7" t="s">
        <v>10332</v>
      </c>
      <c r="I507" s="13" t="s">
        <v>15</v>
      </c>
      <c r="J507" s="5" t="s">
        <v>16</v>
      </c>
      <c r="K507" s="11">
        <v>131.983992</v>
      </c>
      <c r="L507" s="8">
        <v>3167.615808</v>
      </c>
      <c r="M507" s="4"/>
      <c r="N507" s="12" t="s">
        <v>1203</v>
      </c>
    </row>
    <row r="508" spans="1:14" x14ac:dyDescent="0.2">
      <c r="A508" s="5"/>
      <c r="B508" s="5"/>
      <c r="C508" s="5"/>
      <c r="D508" s="6"/>
      <c r="E508" s="6"/>
      <c r="F508" s="6"/>
      <c r="G508" s="6"/>
      <c r="H508" s="7"/>
      <c r="I508" s="13"/>
      <c r="J508" s="5"/>
      <c r="K508" s="11"/>
      <c r="L508" s="8"/>
      <c r="M508" s="4"/>
      <c r="N508" s="12"/>
    </row>
    <row r="509" spans="1:14" ht="50" customHeight="1" x14ac:dyDescent="0.2">
      <c r="A509" s="5"/>
      <c r="B509" s="7" t="s">
        <v>1204</v>
      </c>
      <c r="C509" s="5" t="s">
        <v>467</v>
      </c>
      <c r="D509" s="6">
        <v>24</v>
      </c>
      <c r="E509" s="6">
        <v>773</v>
      </c>
      <c r="F509" s="6">
        <v>749</v>
      </c>
      <c r="G509" s="6" t="s">
        <v>30</v>
      </c>
      <c r="H509" s="7" t="s">
        <v>10086</v>
      </c>
      <c r="I509" s="13" t="s">
        <v>15</v>
      </c>
      <c r="J509" s="5" t="s">
        <v>16</v>
      </c>
      <c r="K509" s="11">
        <v>155.79565919999999</v>
      </c>
      <c r="L509" s="8">
        <v>3739.0958207999997</v>
      </c>
      <c r="M509" s="4"/>
      <c r="N509" s="12" t="s">
        <v>1205</v>
      </c>
    </row>
    <row r="510" spans="1:14" ht="50" customHeight="1" x14ac:dyDescent="0.2">
      <c r="A510" s="5"/>
      <c r="B510" s="7" t="s">
        <v>1206</v>
      </c>
      <c r="C510" s="5" t="s">
        <v>1207</v>
      </c>
      <c r="D510" s="6">
        <v>24</v>
      </c>
      <c r="E510" s="6">
        <v>645</v>
      </c>
      <c r="F510" s="6">
        <v>596</v>
      </c>
      <c r="G510" s="6" t="s">
        <v>30</v>
      </c>
      <c r="H510" s="7" t="s">
        <v>10085</v>
      </c>
      <c r="I510" s="13" t="s">
        <v>15</v>
      </c>
      <c r="J510" s="5" t="s">
        <v>16</v>
      </c>
      <c r="K510" s="11">
        <v>184.96732319999998</v>
      </c>
      <c r="L510" s="8">
        <v>4439.2157567999993</v>
      </c>
      <c r="M510" s="4"/>
      <c r="N510" s="12" t="s">
        <v>1208</v>
      </c>
    </row>
    <row r="511" spans="1:14" ht="50" customHeight="1" x14ac:dyDescent="0.2">
      <c r="A511" s="5"/>
      <c r="B511" s="7" t="s">
        <v>1209</v>
      </c>
      <c r="C511" s="5" t="s">
        <v>1210</v>
      </c>
      <c r="D511" s="6">
        <v>24</v>
      </c>
      <c r="E511" s="6">
        <v>208</v>
      </c>
      <c r="F511" s="6">
        <v>178</v>
      </c>
      <c r="G511" s="6" t="s">
        <v>30</v>
      </c>
      <c r="H511" s="7" t="s">
        <v>10333</v>
      </c>
      <c r="I511" s="13" t="s">
        <v>15</v>
      </c>
      <c r="J511" s="5" t="s">
        <v>16</v>
      </c>
      <c r="K511" s="11">
        <v>129.70717920000001</v>
      </c>
      <c r="L511" s="8">
        <v>3112.9723008000001</v>
      </c>
      <c r="M511" s="4"/>
      <c r="N511" s="12" t="s">
        <v>1211</v>
      </c>
    </row>
    <row r="512" spans="1:14" ht="50" customHeight="1" x14ac:dyDescent="0.2">
      <c r="A512" s="5"/>
      <c r="B512" s="7" t="s">
        <v>1212</v>
      </c>
      <c r="C512" s="5" t="s">
        <v>470</v>
      </c>
      <c r="D512" s="6">
        <v>24</v>
      </c>
      <c r="E512" s="6">
        <v>897</v>
      </c>
      <c r="F512" s="6">
        <v>825</v>
      </c>
      <c r="G512" s="6" t="s">
        <v>30</v>
      </c>
      <c r="H512" s="7" t="s">
        <v>10087</v>
      </c>
      <c r="I512" s="13" t="s">
        <v>15</v>
      </c>
      <c r="J512" s="5" t="s">
        <v>16</v>
      </c>
      <c r="K512" s="11">
        <v>130.5372672</v>
      </c>
      <c r="L512" s="8">
        <v>3132.8944128000003</v>
      </c>
      <c r="M512" s="4"/>
      <c r="N512" s="12" t="s">
        <v>1213</v>
      </c>
    </row>
    <row r="513" spans="1:14" x14ac:dyDescent="0.2">
      <c r="A513" s="5"/>
      <c r="B513" s="5"/>
      <c r="C513" s="5"/>
      <c r="D513" s="6"/>
      <c r="E513" s="6"/>
      <c r="F513" s="6"/>
      <c r="G513" s="6"/>
      <c r="H513" s="7"/>
      <c r="I513" s="13"/>
      <c r="J513" s="5"/>
      <c r="K513" s="11"/>
      <c r="L513" s="8"/>
      <c r="M513" s="4"/>
      <c r="N513" s="12"/>
    </row>
    <row r="514" spans="1:14" ht="50" customHeight="1" x14ac:dyDescent="0.2">
      <c r="A514" s="6"/>
      <c r="B514" s="23" t="s">
        <v>1214</v>
      </c>
      <c r="C514" s="5" t="s">
        <v>1215</v>
      </c>
      <c r="D514" s="6">
        <v>12</v>
      </c>
      <c r="E514" s="6">
        <v>4948</v>
      </c>
      <c r="F514" s="6">
        <v>4945</v>
      </c>
      <c r="G514" s="6" t="s">
        <v>14</v>
      </c>
      <c r="H514" s="7" t="s">
        <v>10334</v>
      </c>
      <c r="I514" s="23" t="s">
        <v>15</v>
      </c>
      <c r="J514" s="5" t="s">
        <v>16</v>
      </c>
      <c r="K514" s="11">
        <v>375.97847760000008</v>
      </c>
      <c r="L514" s="8">
        <v>4511.7417312000007</v>
      </c>
      <c r="M514" s="4"/>
      <c r="N514" s="22" t="s">
        <v>1216</v>
      </c>
    </row>
    <row r="515" spans="1:14" ht="50" customHeight="1" x14ac:dyDescent="0.2">
      <c r="A515" s="6"/>
      <c r="B515" s="23" t="s">
        <v>1217</v>
      </c>
      <c r="C515" s="5" t="s">
        <v>1218</v>
      </c>
      <c r="D515" s="6">
        <v>12</v>
      </c>
      <c r="E515" s="6">
        <v>5681</v>
      </c>
      <c r="F515" s="6">
        <v>5678</v>
      </c>
      <c r="G515" s="6" t="s">
        <v>14</v>
      </c>
      <c r="H515" s="7" t="s">
        <v>10335</v>
      </c>
      <c r="I515" s="23" t="s">
        <v>15</v>
      </c>
      <c r="J515" s="5" t="s">
        <v>16</v>
      </c>
      <c r="K515" s="11">
        <v>467.87514840000006</v>
      </c>
      <c r="L515" s="8">
        <v>5614.5017808000011</v>
      </c>
      <c r="M515" s="4"/>
      <c r="N515" s="22" t="s">
        <v>1219</v>
      </c>
    </row>
    <row r="516" spans="1:14" ht="50" customHeight="1" x14ac:dyDescent="0.2">
      <c r="A516" s="6"/>
      <c r="B516" s="23" t="s">
        <v>1220</v>
      </c>
      <c r="C516" s="5" t="s">
        <v>1221</v>
      </c>
      <c r="D516" s="6">
        <v>24</v>
      </c>
      <c r="E516" s="6">
        <v>3366</v>
      </c>
      <c r="F516" s="6">
        <v>3364</v>
      </c>
      <c r="G516" s="6" t="s">
        <v>14</v>
      </c>
      <c r="H516" s="7" t="s">
        <v>10336</v>
      </c>
      <c r="I516" s="23" t="s">
        <v>15</v>
      </c>
      <c r="J516" s="5" t="s">
        <v>16</v>
      </c>
      <c r="K516" s="11">
        <v>366.04311480000007</v>
      </c>
      <c r="L516" s="8">
        <v>8785.0347552000021</v>
      </c>
      <c r="M516" s="4"/>
      <c r="N516" s="22" t="s">
        <v>1222</v>
      </c>
    </row>
    <row r="517" spans="1:14" x14ac:dyDescent="0.2">
      <c r="A517" s="5"/>
      <c r="B517" s="5"/>
      <c r="C517" s="5"/>
      <c r="D517" s="6"/>
      <c r="E517" s="6"/>
      <c r="F517" s="6"/>
      <c r="G517" s="6"/>
      <c r="H517" s="7"/>
      <c r="I517" s="13"/>
      <c r="J517" s="5"/>
      <c r="K517" s="11"/>
      <c r="L517" s="8"/>
      <c r="M517" s="4"/>
      <c r="N517" s="12"/>
    </row>
    <row r="518" spans="1:14" ht="50" customHeight="1" x14ac:dyDescent="0.2">
      <c r="A518" s="6"/>
      <c r="B518" s="24" t="s">
        <v>1223</v>
      </c>
      <c r="C518" s="5" t="s">
        <v>1224</v>
      </c>
      <c r="D518" s="6">
        <v>24</v>
      </c>
      <c r="E518" s="6">
        <v>1354</v>
      </c>
      <c r="F518" s="6">
        <v>1354</v>
      </c>
      <c r="G518" s="6" t="s">
        <v>14</v>
      </c>
      <c r="H518" s="7" t="s">
        <v>10337</v>
      </c>
      <c r="I518" s="23" t="s">
        <v>15</v>
      </c>
      <c r="J518" s="5" t="s">
        <v>16</v>
      </c>
      <c r="K518" s="11">
        <v>250.62333120000005</v>
      </c>
      <c r="L518" s="8">
        <v>6014.9599488000013</v>
      </c>
      <c r="M518" s="4"/>
      <c r="N518" s="22" t="s">
        <v>1225</v>
      </c>
    </row>
    <row r="519" spans="1:14" ht="50" customHeight="1" x14ac:dyDescent="0.2">
      <c r="A519" s="6"/>
      <c r="B519" s="24" t="s">
        <v>1226</v>
      </c>
      <c r="C519" s="5" t="s">
        <v>1227</v>
      </c>
      <c r="D519" s="6">
        <v>24</v>
      </c>
      <c r="E519" s="6">
        <v>1187</v>
      </c>
      <c r="F519" s="6">
        <v>1185</v>
      </c>
      <c r="G519" s="6" t="s">
        <v>14</v>
      </c>
      <c r="H519" s="7" t="s">
        <v>10338</v>
      </c>
      <c r="I519" s="23" t="s">
        <v>15</v>
      </c>
      <c r="J519" s="5" t="s">
        <v>16</v>
      </c>
      <c r="K519" s="11">
        <v>325.2798648000001</v>
      </c>
      <c r="L519" s="8">
        <v>7806.7167552000028</v>
      </c>
      <c r="M519" s="4"/>
      <c r="N519" s="22" t="s">
        <v>1228</v>
      </c>
    </row>
    <row r="520" spans="1:14" x14ac:dyDescent="0.2">
      <c r="A520" s="5"/>
      <c r="B520" s="5"/>
      <c r="C520" s="5"/>
      <c r="D520" s="6"/>
      <c r="E520" s="6"/>
      <c r="F520" s="6"/>
      <c r="G520" s="6"/>
      <c r="H520" s="7"/>
      <c r="I520" s="13"/>
      <c r="J520" s="5"/>
      <c r="K520" s="11"/>
      <c r="L520" s="8"/>
      <c r="M520" s="4"/>
      <c r="N520" s="12"/>
    </row>
    <row r="521" spans="1:14" ht="50" customHeight="1" x14ac:dyDescent="0.2">
      <c r="A521" s="6"/>
      <c r="B521" s="24" t="s">
        <v>1229</v>
      </c>
      <c r="C521" s="5" t="s">
        <v>1230</v>
      </c>
      <c r="D521" s="6">
        <v>24</v>
      </c>
      <c r="E521" s="6">
        <v>71</v>
      </c>
      <c r="F521" s="6">
        <v>57</v>
      </c>
      <c r="G521" s="6" t="s">
        <v>14</v>
      </c>
      <c r="H521" s="7" t="s">
        <v>10339</v>
      </c>
      <c r="I521" s="23" t="s">
        <v>15</v>
      </c>
      <c r="J521" s="5" t="s">
        <v>16</v>
      </c>
      <c r="K521" s="11">
        <v>325.23638400000004</v>
      </c>
      <c r="L521" s="8">
        <v>7805.673216000001</v>
      </c>
      <c r="M521" s="4"/>
      <c r="N521" s="22" t="s">
        <v>1231</v>
      </c>
    </row>
    <row r="522" spans="1:14" ht="50" customHeight="1" x14ac:dyDescent="0.2">
      <c r="A522" s="5"/>
      <c r="B522" s="7" t="s">
        <v>1232</v>
      </c>
      <c r="C522" s="5" t="s">
        <v>13400</v>
      </c>
      <c r="D522" s="6">
        <v>4</v>
      </c>
      <c r="E522" s="6">
        <v>16</v>
      </c>
      <c r="F522" s="6">
        <v>11</v>
      </c>
      <c r="G522" s="6" t="s">
        <v>14</v>
      </c>
      <c r="H522" s="7" t="s">
        <v>10340</v>
      </c>
      <c r="I522" s="13" t="s">
        <v>15</v>
      </c>
      <c r="J522" s="5" t="s">
        <v>16</v>
      </c>
      <c r="K522" s="11">
        <v>1095.1726500000002</v>
      </c>
      <c r="L522" s="8">
        <v>4380.6906000000008</v>
      </c>
      <c r="M522" s="4"/>
      <c r="N522" s="12" t="s">
        <v>1233</v>
      </c>
    </row>
    <row r="523" spans="1:14" x14ac:dyDescent="0.2">
      <c r="A523" s="5"/>
      <c r="B523" s="5"/>
      <c r="C523" s="5"/>
      <c r="D523" s="6"/>
      <c r="E523" s="6"/>
      <c r="F523" s="6"/>
      <c r="G523" s="6"/>
      <c r="H523" s="7"/>
      <c r="I523" s="13"/>
      <c r="J523" s="5"/>
      <c r="K523" s="11"/>
      <c r="L523" s="8"/>
      <c r="M523" s="4"/>
      <c r="N523" s="12"/>
    </row>
    <row r="524" spans="1:14" ht="50" customHeight="1" x14ac:dyDescent="0.2">
      <c r="A524" s="5"/>
      <c r="B524" s="7" t="s">
        <v>1234</v>
      </c>
      <c r="C524" s="5" t="s">
        <v>1235</v>
      </c>
      <c r="D524" s="6">
        <v>24</v>
      </c>
      <c r="E524" s="6">
        <v>3706</v>
      </c>
      <c r="F524" s="6">
        <v>3699</v>
      </c>
      <c r="G524" s="6" t="s">
        <v>30</v>
      </c>
      <c r="H524" s="7" t="s">
        <v>10341</v>
      </c>
      <c r="I524" s="13" t="s">
        <v>23</v>
      </c>
      <c r="J524" s="5" t="s">
        <v>16</v>
      </c>
      <c r="K524" s="11">
        <v>200.0037744</v>
      </c>
      <c r="L524" s="8">
        <v>4800.0905855999999</v>
      </c>
      <c r="M524" s="4"/>
      <c r="N524" s="12" t="s">
        <v>1236</v>
      </c>
    </row>
    <row r="525" spans="1:14" ht="50" customHeight="1" x14ac:dyDescent="0.2">
      <c r="A525" s="5"/>
      <c r="B525" s="7" t="s">
        <v>1237</v>
      </c>
      <c r="C525" s="5" t="s">
        <v>1238</v>
      </c>
      <c r="D525" s="6">
        <v>24</v>
      </c>
      <c r="E525" s="6">
        <v>3660</v>
      </c>
      <c r="F525" s="6">
        <v>3648</v>
      </c>
      <c r="G525" s="6" t="s">
        <v>30</v>
      </c>
      <c r="H525" s="7" t="s">
        <v>10342</v>
      </c>
      <c r="I525" s="13" t="s">
        <v>23</v>
      </c>
      <c r="J525" s="5" t="s">
        <v>16</v>
      </c>
      <c r="K525" s="11">
        <v>223.34110560000002</v>
      </c>
      <c r="L525" s="8">
        <v>5360.1865344000007</v>
      </c>
      <c r="M525" s="4"/>
      <c r="N525" s="12" t="s">
        <v>1239</v>
      </c>
    </row>
    <row r="526" spans="1:14" ht="50" customHeight="1" x14ac:dyDescent="0.2">
      <c r="A526" s="5"/>
      <c r="B526" s="7" t="s">
        <v>1240</v>
      </c>
      <c r="C526" s="5" t="s">
        <v>1241</v>
      </c>
      <c r="D526" s="6">
        <v>36</v>
      </c>
      <c r="E526" s="6">
        <v>3549</v>
      </c>
      <c r="F526" s="6">
        <v>3545</v>
      </c>
      <c r="G526" s="6" t="s">
        <v>30</v>
      </c>
      <c r="H526" s="7" t="s">
        <v>10343</v>
      </c>
      <c r="I526" s="13" t="s">
        <v>23</v>
      </c>
      <c r="J526" s="5" t="s">
        <v>16</v>
      </c>
      <c r="K526" s="11">
        <v>160.89477120000001</v>
      </c>
      <c r="L526" s="8">
        <v>5792.2117632</v>
      </c>
      <c r="M526" s="4"/>
      <c r="N526" s="12" t="s">
        <v>1242</v>
      </c>
    </row>
    <row r="527" spans="1:14" ht="50" customHeight="1" x14ac:dyDescent="0.2">
      <c r="A527" s="5"/>
      <c r="B527" s="7" t="s">
        <v>1243</v>
      </c>
      <c r="C527" s="5" t="s">
        <v>1244</v>
      </c>
      <c r="D527" s="6">
        <v>24</v>
      </c>
      <c r="E527" s="6">
        <v>7647</v>
      </c>
      <c r="F527" s="6">
        <v>7593</v>
      </c>
      <c r="G527" s="6" t="s">
        <v>30</v>
      </c>
      <c r="H527" s="7" t="s">
        <v>10344</v>
      </c>
      <c r="I527" s="13" t="s">
        <v>23</v>
      </c>
      <c r="J527" s="5" t="s">
        <v>16</v>
      </c>
      <c r="K527" s="11">
        <v>176.40555839999999</v>
      </c>
      <c r="L527" s="8">
        <v>4233.7334015999995</v>
      </c>
      <c r="M527" s="4"/>
      <c r="N527" s="12" t="s">
        <v>1245</v>
      </c>
    </row>
    <row r="528" spans="1:14" x14ac:dyDescent="0.2">
      <c r="A528" s="5"/>
      <c r="B528" s="5"/>
      <c r="C528" s="5"/>
      <c r="D528" s="6"/>
      <c r="E528" s="6"/>
      <c r="F528" s="6"/>
      <c r="G528" s="6"/>
      <c r="H528" s="7"/>
      <c r="I528" s="13"/>
      <c r="J528" s="5"/>
      <c r="K528" s="11"/>
      <c r="L528" s="8"/>
      <c r="M528" s="4"/>
      <c r="N528" s="12"/>
    </row>
    <row r="529" spans="1:14" ht="50" customHeight="1" x14ac:dyDescent="0.2">
      <c r="A529" s="5"/>
      <c r="B529" s="14" t="s">
        <v>1246</v>
      </c>
      <c r="C529" s="5" t="s">
        <v>1247</v>
      </c>
      <c r="D529" s="6">
        <v>24</v>
      </c>
      <c r="E529" s="6">
        <v>2415</v>
      </c>
      <c r="F529" s="6">
        <v>2361</v>
      </c>
      <c r="G529" s="6" t="s">
        <v>30</v>
      </c>
      <c r="H529" s="7" t="s">
        <v>10345</v>
      </c>
      <c r="I529" s="15" t="s">
        <v>23</v>
      </c>
      <c r="J529" s="5" t="s">
        <v>16</v>
      </c>
      <c r="K529" s="11">
        <v>185.74997759999999</v>
      </c>
      <c r="L529" s="8">
        <v>4457.9994624000001</v>
      </c>
      <c r="M529" s="4"/>
      <c r="N529" s="12" t="s">
        <v>1248</v>
      </c>
    </row>
    <row r="530" spans="1:14" ht="50" customHeight="1" x14ac:dyDescent="0.2">
      <c r="A530" s="5"/>
      <c r="B530" s="14" t="s">
        <v>1249</v>
      </c>
      <c r="C530" s="5" t="s">
        <v>1250</v>
      </c>
      <c r="D530" s="6">
        <v>24</v>
      </c>
      <c r="E530" s="6">
        <v>2097</v>
      </c>
      <c r="F530" s="6">
        <v>2097</v>
      </c>
      <c r="G530" s="6" t="s">
        <v>30</v>
      </c>
      <c r="H530" s="7" t="s">
        <v>10346</v>
      </c>
      <c r="I530" s="15" t="s">
        <v>23</v>
      </c>
      <c r="J530" s="5" t="s">
        <v>16</v>
      </c>
      <c r="K530" s="11">
        <v>211.67243999999997</v>
      </c>
      <c r="L530" s="8">
        <v>5080.1385599999994</v>
      </c>
      <c r="M530" s="4"/>
      <c r="N530" s="12" t="s">
        <v>1251</v>
      </c>
    </row>
    <row r="531" spans="1:14" ht="50" customHeight="1" x14ac:dyDescent="0.2">
      <c r="A531" s="5"/>
      <c r="B531" s="14" t="s">
        <v>1252</v>
      </c>
      <c r="C531" s="5" t="s">
        <v>1253</v>
      </c>
      <c r="D531" s="6">
        <v>36</v>
      </c>
      <c r="E531" s="6">
        <v>3015</v>
      </c>
      <c r="F531" s="6">
        <v>2979</v>
      </c>
      <c r="G531" s="6" t="s">
        <v>30</v>
      </c>
      <c r="H531" s="7" t="s">
        <v>10347</v>
      </c>
      <c r="I531" s="15" t="s">
        <v>23</v>
      </c>
      <c r="J531" s="5" t="s">
        <v>16</v>
      </c>
      <c r="K531" s="11">
        <v>170.26290720000003</v>
      </c>
      <c r="L531" s="8">
        <v>6129.4646592000008</v>
      </c>
      <c r="M531" s="4"/>
      <c r="N531" s="12" t="s">
        <v>1254</v>
      </c>
    </row>
    <row r="532" spans="1:14" ht="50" customHeight="1" x14ac:dyDescent="0.2">
      <c r="A532" s="5"/>
      <c r="B532" s="14" t="s">
        <v>1255</v>
      </c>
      <c r="C532" s="5" t="s">
        <v>1256</v>
      </c>
      <c r="D532" s="6">
        <v>24</v>
      </c>
      <c r="E532" s="6">
        <v>4705</v>
      </c>
      <c r="F532" s="6">
        <v>4705</v>
      </c>
      <c r="G532" s="6" t="s">
        <v>30</v>
      </c>
      <c r="H532" s="7" t="s">
        <v>10348</v>
      </c>
      <c r="I532" s="15" t="s">
        <v>23</v>
      </c>
      <c r="J532" s="5" t="s">
        <v>16</v>
      </c>
      <c r="K532" s="11">
        <v>173.79671040000002</v>
      </c>
      <c r="L532" s="8">
        <v>4171.1210496000003</v>
      </c>
      <c r="M532" s="4"/>
      <c r="N532" s="12" t="s">
        <v>1257</v>
      </c>
    </row>
    <row r="533" spans="1:14" x14ac:dyDescent="0.2">
      <c r="A533" s="5"/>
      <c r="B533" s="5"/>
      <c r="C533" s="5"/>
      <c r="D533" s="6"/>
      <c r="E533" s="6"/>
      <c r="F533" s="6"/>
      <c r="G533" s="6"/>
      <c r="H533" s="7"/>
      <c r="I533" s="13"/>
      <c r="J533" s="5"/>
      <c r="K533" s="11"/>
      <c r="L533" s="8"/>
      <c r="M533" s="4"/>
      <c r="N533" s="12"/>
    </row>
    <row r="534" spans="1:14" ht="50" customHeight="1" x14ac:dyDescent="0.2">
      <c r="A534" s="5"/>
      <c r="B534" s="7" t="s">
        <v>1258</v>
      </c>
      <c r="C534" s="5" t="s">
        <v>1259</v>
      </c>
      <c r="D534" s="6">
        <v>24</v>
      </c>
      <c r="E534" s="6">
        <v>3061</v>
      </c>
      <c r="F534" s="6">
        <v>3061</v>
      </c>
      <c r="G534" s="6" t="s">
        <v>30</v>
      </c>
      <c r="H534" s="7" t="s">
        <v>10349</v>
      </c>
      <c r="I534" s="13" t="s">
        <v>23</v>
      </c>
      <c r="J534" s="5" t="s">
        <v>16</v>
      </c>
      <c r="K534" s="11">
        <v>180.81688320000001</v>
      </c>
      <c r="L534" s="8">
        <v>4339.6051968000002</v>
      </c>
      <c r="M534" s="4"/>
      <c r="N534" s="12" t="s">
        <v>1260</v>
      </c>
    </row>
    <row r="535" spans="1:14" ht="50" customHeight="1" x14ac:dyDescent="0.2">
      <c r="A535" s="5"/>
      <c r="B535" s="7" t="s">
        <v>1261</v>
      </c>
      <c r="C535" s="5" t="s">
        <v>1262</v>
      </c>
      <c r="D535" s="6">
        <v>24</v>
      </c>
      <c r="E535" s="6">
        <v>3255</v>
      </c>
      <c r="F535" s="6">
        <v>3255</v>
      </c>
      <c r="G535" s="6" t="s">
        <v>30</v>
      </c>
      <c r="H535" s="7" t="s">
        <v>10350</v>
      </c>
      <c r="I535" s="13" t="s">
        <v>23</v>
      </c>
      <c r="J535" s="5" t="s">
        <v>16</v>
      </c>
      <c r="K535" s="11">
        <v>227.6575632</v>
      </c>
      <c r="L535" s="8">
        <v>5463.7815167999997</v>
      </c>
      <c r="M535" s="4"/>
      <c r="N535" s="12" t="s">
        <v>1263</v>
      </c>
    </row>
    <row r="536" spans="1:14" ht="50" customHeight="1" x14ac:dyDescent="0.2">
      <c r="A536" s="5"/>
      <c r="B536" s="14" t="s">
        <v>1264</v>
      </c>
      <c r="C536" s="5" t="s">
        <v>1265</v>
      </c>
      <c r="D536" s="6">
        <v>36</v>
      </c>
      <c r="E536" s="6">
        <v>2319</v>
      </c>
      <c r="F536" s="6">
        <v>2306</v>
      </c>
      <c r="G536" s="6" t="s">
        <v>30</v>
      </c>
      <c r="H536" s="7" t="s">
        <v>10351</v>
      </c>
      <c r="I536" s="15" t="s">
        <v>23</v>
      </c>
      <c r="J536" s="5" t="s">
        <v>16</v>
      </c>
      <c r="K536" s="11">
        <v>163.14786720000001</v>
      </c>
      <c r="L536" s="8">
        <v>5873.3232192000005</v>
      </c>
      <c r="M536" s="4"/>
      <c r="N536" s="12" t="s">
        <v>1266</v>
      </c>
    </row>
    <row r="537" spans="1:14" ht="50" customHeight="1" x14ac:dyDescent="0.2">
      <c r="A537" s="5"/>
      <c r="B537" s="14" t="s">
        <v>1267</v>
      </c>
      <c r="C537" s="5" t="s">
        <v>1268</v>
      </c>
      <c r="D537" s="6">
        <v>24</v>
      </c>
      <c r="E537" s="6">
        <v>3308</v>
      </c>
      <c r="F537" s="6">
        <v>3308</v>
      </c>
      <c r="G537" s="6" t="s">
        <v>30</v>
      </c>
      <c r="H537" s="7" t="s">
        <v>10352</v>
      </c>
      <c r="I537" s="15" t="s">
        <v>23</v>
      </c>
      <c r="J537" s="5" t="s">
        <v>16</v>
      </c>
      <c r="K537" s="11">
        <v>167.89122720000003</v>
      </c>
      <c r="L537" s="8">
        <v>4029.389452800001</v>
      </c>
      <c r="M537" s="4"/>
      <c r="N537" s="12" t="s">
        <v>1269</v>
      </c>
    </row>
    <row r="538" spans="1:14" x14ac:dyDescent="0.2">
      <c r="A538" s="5"/>
      <c r="B538" s="5"/>
      <c r="C538" s="5"/>
      <c r="D538" s="6"/>
      <c r="E538" s="6"/>
      <c r="F538" s="6"/>
      <c r="G538" s="6"/>
      <c r="H538" s="7"/>
      <c r="I538" s="13"/>
      <c r="J538" s="5"/>
      <c r="K538" s="11"/>
      <c r="L538" s="8"/>
      <c r="M538" s="4"/>
      <c r="N538" s="12"/>
    </row>
    <row r="539" spans="1:14" ht="50" customHeight="1" x14ac:dyDescent="0.2">
      <c r="A539" s="6"/>
      <c r="B539" s="26" t="s">
        <v>1270</v>
      </c>
      <c r="C539" s="5" t="s">
        <v>1271</v>
      </c>
      <c r="D539" s="6">
        <v>24</v>
      </c>
      <c r="E539" s="6">
        <v>1715</v>
      </c>
      <c r="F539" s="6">
        <v>1715</v>
      </c>
      <c r="G539" s="6" t="s">
        <v>14</v>
      </c>
      <c r="H539" s="7" t="s">
        <v>10353</v>
      </c>
      <c r="I539" s="27" t="s">
        <v>15</v>
      </c>
      <c r="J539" s="5" t="s">
        <v>16</v>
      </c>
      <c r="K539" s="11">
        <v>228.83945040000003</v>
      </c>
      <c r="L539" s="8">
        <v>5492.1468096000008</v>
      </c>
      <c r="M539" s="4"/>
      <c r="N539" s="22" t="s">
        <v>1272</v>
      </c>
    </row>
    <row r="540" spans="1:14" x14ac:dyDescent="0.2">
      <c r="A540" s="5"/>
      <c r="B540" s="5"/>
      <c r="C540" s="5"/>
      <c r="D540" s="6"/>
      <c r="E540" s="6"/>
      <c r="F540" s="6"/>
      <c r="G540" s="6"/>
      <c r="H540" s="7"/>
      <c r="I540" s="13"/>
      <c r="J540" s="5"/>
      <c r="K540" s="11"/>
      <c r="L540" s="8"/>
      <c r="M540" s="4"/>
      <c r="N540" s="12"/>
    </row>
    <row r="541" spans="1:14" ht="50" customHeight="1" x14ac:dyDescent="0.2">
      <c r="A541" s="5"/>
      <c r="B541" s="10" t="s">
        <v>1273</v>
      </c>
      <c r="C541" s="5" t="s">
        <v>1274</v>
      </c>
      <c r="D541" s="6">
        <v>24</v>
      </c>
      <c r="E541" s="6">
        <v>4844</v>
      </c>
      <c r="F541" s="6">
        <v>4844</v>
      </c>
      <c r="G541" s="6" t="s">
        <v>14</v>
      </c>
      <c r="H541" s="7" t="s">
        <v>10354</v>
      </c>
      <c r="I541" s="5" t="s">
        <v>23</v>
      </c>
      <c r="J541" s="5" t="s">
        <v>16</v>
      </c>
      <c r="K541" s="11">
        <v>197.38109160000005</v>
      </c>
      <c r="L541" s="8">
        <v>4737.1461984000016</v>
      </c>
      <c r="M541" s="4"/>
      <c r="N541" s="12" t="s">
        <v>1275</v>
      </c>
    </row>
    <row r="542" spans="1:14" ht="50" customHeight="1" x14ac:dyDescent="0.2">
      <c r="A542" s="5"/>
      <c r="B542" s="10" t="s">
        <v>1276</v>
      </c>
      <c r="C542" s="5" t="s">
        <v>1277</v>
      </c>
      <c r="D542" s="6">
        <v>24</v>
      </c>
      <c r="E542" s="6">
        <v>3784</v>
      </c>
      <c r="F542" s="6">
        <v>3784</v>
      </c>
      <c r="G542" s="6" t="s">
        <v>14</v>
      </c>
      <c r="H542" s="7" t="s">
        <v>10355</v>
      </c>
      <c r="I542" s="5" t="s">
        <v>23</v>
      </c>
      <c r="J542" s="5" t="s">
        <v>16</v>
      </c>
      <c r="K542" s="11">
        <v>222.96954240000002</v>
      </c>
      <c r="L542" s="8">
        <v>5351.2690176000006</v>
      </c>
      <c r="M542" s="4"/>
      <c r="N542" s="12" t="s">
        <v>1278</v>
      </c>
    </row>
    <row r="543" spans="1:14" ht="50" customHeight="1" x14ac:dyDescent="0.2">
      <c r="A543" s="5"/>
      <c r="B543" s="10" t="s">
        <v>1279</v>
      </c>
      <c r="C543" s="5" t="s">
        <v>1280</v>
      </c>
      <c r="D543" s="6">
        <v>24</v>
      </c>
      <c r="E543" s="6">
        <v>4158</v>
      </c>
      <c r="F543" s="6">
        <v>4158</v>
      </c>
      <c r="G543" s="6" t="s">
        <v>14</v>
      </c>
      <c r="H543" s="7" t="s">
        <v>10356</v>
      </c>
      <c r="I543" s="5" t="s">
        <v>23</v>
      </c>
      <c r="J543" s="5" t="s">
        <v>16</v>
      </c>
      <c r="K543" s="11">
        <v>179.68440600000002</v>
      </c>
      <c r="L543" s="8">
        <v>4312.4257440000001</v>
      </c>
      <c r="M543" s="4"/>
      <c r="N543" s="12" t="s">
        <v>1281</v>
      </c>
    </row>
    <row r="544" spans="1:14" ht="50" customHeight="1" x14ac:dyDescent="0.2">
      <c r="A544" s="5"/>
      <c r="B544" s="10" t="s">
        <v>1282</v>
      </c>
      <c r="C544" s="5" t="s">
        <v>1283</v>
      </c>
      <c r="D544" s="6">
        <v>24</v>
      </c>
      <c r="E544" s="6">
        <v>5434</v>
      </c>
      <c r="F544" s="6">
        <v>5430</v>
      </c>
      <c r="G544" s="6" t="s">
        <v>14</v>
      </c>
      <c r="H544" s="7" t="s">
        <v>10357</v>
      </c>
      <c r="I544" s="5" t="s">
        <v>23</v>
      </c>
      <c r="J544" s="5" t="s">
        <v>16</v>
      </c>
      <c r="K544" s="11">
        <v>177.57558720000003</v>
      </c>
      <c r="L544" s="8">
        <v>4261.8140928000012</v>
      </c>
      <c r="M544" s="4"/>
      <c r="N544" s="12" t="s">
        <v>1284</v>
      </c>
    </row>
    <row r="545" spans="1:14" x14ac:dyDescent="0.2">
      <c r="A545" s="5"/>
      <c r="B545" s="5"/>
      <c r="C545" s="5"/>
      <c r="D545" s="6"/>
      <c r="E545" s="6"/>
      <c r="F545" s="6"/>
      <c r="G545" s="6"/>
      <c r="H545" s="7"/>
      <c r="I545" s="13"/>
      <c r="J545" s="5"/>
      <c r="K545" s="11"/>
      <c r="L545" s="8"/>
      <c r="M545" s="4"/>
      <c r="N545" s="12"/>
    </row>
    <row r="546" spans="1:14" ht="50" customHeight="1" x14ac:dyDescent="0.2">
      <c r="A546" s="5"/>
      <c r="B546" s="10" t="s">
        <v>1285</v>
      </c>
      <c r="C546" s="5" t="s">
        <v>1286</v>
      </c>
      <c r="D546" s="6">
        <v>24</v>
      </c>
      <c r="E546" s="6">
        <v>4418</v>
      </c>
      <c r="F546" s="6">
        <v>4394</v>
      </c>
      <c r="G546" s="6" t="s">
        <v>14</v>
      </c>
      <c r="H546" s="7" t="s">
        <v>10358</v>
      </c>
      <c r="I546" s="5" t="s">
        <v>23</v>
      </c>
      <c r="J546" s="5" t="s">
        <v>16</v>
      </c>
      <c r="K546" s="11">
        <v>198.79421760000002</v>
      </c>
      <c r="L546" s="8">
        <v>4771.0612224000006</v>
      </c>
      <c r="M546" s="4"/>
      <c r="N546" s="12" t="s">
        <v>1287</v>
      </c>
    </row>
    <row r="547" spans="1:14" ht="50" customHeight="1" x14ac:dyDescent="0.2">
      <c r="A547" s="5"/>
      <c r="B547" s="10" t="s">
        <v>1288</v>
      </c>
      <c r="C547" s="5" t="s">
        <v>1289</v>
      </c>
      <c r="D547" s="6">
        <v>24</v>
      </c>
      <c r="E547" s="6">
        <v>4565</v>
      </c>
      <c r="F547" s="6">
        <v>4557</v>
      </c>
      <c r="G547" s="6" t="s">
        <v>14</v>
      </c>
      <c r="H547" s="7" t="s">
        <v>10359</v>
      </c>
      <c r="I547" s="5" t="s">
        <v>23</v>
      </c>
      <c r="J547" s="5" t="s">
        <v>16</v>
      </c>
      <c r="K547" s="11">
        <v>224.75225520000004</v>
      </c>
      <c r="L547" s="8">
        <v>5394.0541248000009</v>
      </c>
      <c r="M547" s="4"/>
      <c r="N547" s="12" t="s">
        <v>1290</v>
      </c>
    </row>
    <row r="548" spans="1:14" ht="50" customHeight="1" x14ac:dyDescent="0.2">
      <c r="A548" s="5"/>
      <c r="B548" s="10" t="s">
        <v>1291</v>
      </c>
      <c r="C548" s="5" t="s">
        <v>1292</v>
      </c>
      <c r="D548" s="6">
        <v>24</v>
      </c>
      <c r="E548" s="6">
        <v>3713</v>
      </c>
      <c r="F548" s="6">
        <v>3709</v>
      </c>
      <c r="G548" s="6" t="s">
        <v>14</v>
      </c>
      <c r="H548" s="7" t="s">
        <v>10360</v>
      </c>
      <c r="I548" s="5" t="s">
        <v>23</v>
      </c>
      <c r="J548" s="5" t="s">
        <v>16</v>
      </c>
      <c r="K548" s="11">
        <v>180.90186840000001</v>
      </c>
      <c r="L548" s="8">
        <v>4341.6448416000003</v>
      </c>
      <c r="M548" s="4"/>
      <c r="N548" s="12" t="s">
        <v>1293</v>
      </c>
    </row>
    <row r="549" spans="1:14" ht="50" customHeight="1" x14ac:dyDescent="0.2">
      <c r="A549" s="5"/>
      <c r="B549" s="10" t="s">
        <v>1294</v>
      </c>
      <c r="C549" s="5" t="s">
        <v>1295</v>
      </c>
      <c r="D549" s="6">
        <v>24</v>
      </c>
      <c r="E549" s="6">
        <v>2398</v>
      </c>
      <c r="F549" s="6">
        <v>2396</v>
      </c>
      <c r="G549" s="6" t="s">
        <v>14</v>
      </c>
      <c r="H549" s="7" t="s">
        <v>10361</v>
      </c>
      <c r="I549" s="5" t="s">
        <v>23</v>
      </c>
      <c r="J549" s="5" t="s">
        <v>16</v>
      </c>
      <c r="K549" s="11">
        <v>179.01045360000003</v>
      </c>
      <c r="L549" s="8">
        <v>4296.250886400001</v>
      </c>
      <c r="M549" s="4"/>
      <c r="N549" s="12" t="s">
        <v>1296</v>
      </c>
    </row>
    <row r="550" spans="1:14" x14ac:dyDescent="0.2">
      <c r="A550" s="5"/>
      <c r="B550" s="5"/>
      <c r="C550" s="5"/>
      <c r="D550" s="6"/>
      <c r="E550" s="6"/>
      <c r="F550" s="6"/>
      <c r="G550" s="6"/>
      <c r="H550" s="7"/>
      <c r="I550" s="13"/>
      <c r="J550" s="5"/>
      <c r="K550" s="11"/>
      <c r="L550" s="8"/>
      <c r="M550" s="4"/>
      <c r="N550" s="12"/>
    </row>
    <row r="551" spans="1:14" ht="50" customHeight="1" x14ac:dyDescent="0.2">
      <c r="A551" s="5"/>
      <c r="B551" s="10" t="s">
        <v>1297</v>
      </c>
      <c r="C551" s="5" t="s">
        <v>1298</v>
      </c>
      <c r="D551" s="6">
        <v>24</v>
      </c>
      <c r="E551" s="6">
        <v>1295</v>
      </c>
      <c r="F551" s="6">
        <v>1295</v>
      </c>
      <c r="G551" s="6" t="s">
        <v>14</v>
      </c>
      <c r="H551" s="7" t="s">
        <v>10362</v>
      </c>
      <c r="I551" s="5" t="s">
        <v>23</v>
      </c>
      <c r="J551" s="5" t="s">
        <v>16</v>
      </c>
      <c r="K551" s="11">
        <v>194.51135880000001</v>
      </c>
      <c r="L551" s="8">
        <v>4668.2726112</v>
      </c>
      <c r="M551" s="4"/>
      <c r="N551" s="12" t="s">
        <v>1299</v>
      </c>
    </row>
    <row r="552" spans="1:14" ht="50" customHeight="1" x14ac:dyDescent="0.2">
      <c r="A552" s="5"/>
      <c r="B552" s="10" t="s">
        <v>1300</v>
      </c>
      <c r="C552" s="5" t="s">
        <v>1301</v>
      </c>
      <c r="D552" s="6">
        <v>24</v>
      </c>
      <c r="E552" s="6">
        <v>1470</v>
      </c>
      <c r="F552" s="6">
        <v>1470</v>
      </c>
      <c r="G552" s="6" t="s">
        <v>14</v>
      </c>
      <c r="H552" s="7" t="s">
        <v>10363</v>
      </c>
      <c r="I552" s="5" t="s">
        <v>23</v>
      </c>
      <c r="J552" s="5" t="s">
        <v>16</v>
      </c>
      <c r="K552" s="11">
        <v>222.31733040000003</v>
      </c>
      <c r="L552" s="8">
        <v>5335.6159296000005</v>
      </c>
      <c r="M552" s="4"/>
      <c r="N552" s="12" t="s">
        <v>1302</v>
      </c>
    </row>
    <row r="553" spans="1:14" ht="50" customHeight="1" x14ac:dyDescent="0.2">
      <c r="A553" s="5"/>
      <c r="B553" s="10" t="s">
        <v>1303</v>
      </c>
      <c r="C553" s="5" t="s">
        <v>1304</v>
      </c>
      <c r="D553" s="6">
        <v>24</v>
      </c>
      <c r="E553" s="6">
        <v>2055</v>
      </c>
      <c r="F553" s="6">
        <v>2055</v>
      </c>
      <c r="G553" s="6" t="s">
        <v>14</v>
      </c>
      <c r="H553" s="7" t="s">
        <v>10364</v>
      </c>
      <c r="I553" s="5" t="s">
        <v>23</v>
      </c>
      <c r="J553" s="5" t="s">
        <v>16</v>
      </c>
      <c r="K553" s="11">
        <v>176.20594200000002</v>
      </c>
      <c r="L553" s="8">
        <v>4228.9426080000003</v>
      </c>
      <c r="M553" s="4"/>
      <c r="N553" s="12" t="s">
        <v>1305</v>
      </c>
    </row>
    <row r="554" spans="1:14" x14ac:dyDescent="0.2">
      <c r="A554" s="5"/>
      <c r="B554" s="5"/>
      <c r="C554" s="5"/>
      <c r="D554" s="6"/>
      <c r="E554" s="6"/>
      <c r="F554" s="6"/>
      <c r="G554" s="6"/>
      <c r="H554" s="7"/>
      <c r="I554" s="13"/>
      <c r="J554" s="5"/>
      <c r="K554" s="11"/>
      <c r="L554" s="8"/>
      <c r="M554" s="4"/>
      <c r="N554" s="12"/>
    </row>
    <row r="555" spans="1:14" ht="50" customHeight="1" x14ac:dyDescent="0.2">
      <c r="A555" s="5"/>
      <c r="B555" s="10" t="s">
        <v>1306</v>
      </c>
      <c r="C555" s="5" t="s">
        <v>1307</v>
      </c>
      <c r="D555" s="6">
        <v>24</v>
      </c>
      <c r="E555" s="6">
        <v>2511</v>
      </c>
      <c r="F555" s="6">
        <v>2483</v>
      </c>
      <c r="G555" s="6" t="s">
        <v>14</v>
      </c>
      <c r="H555" s="7" t="s">
        <v>10365</v>
      </c>
      <c r="I555" s="5" t="s">
        <v>23</v>
      </c>
      <c r="J555" s="5" t="s">
        <v>16</v>
      </c>
      <c r="K555" s="11">
        <v>199.31598720000002</v>
      </c>
      <c r="L555" s="8">
        <v>4783.5836928000008</v>
      </c>
      <c r="M555" s="4"/>
      <c r="N555" s="12" t="s">
        <v>1308</v>
      </c>
    </row>
    <row r="556" spans="1:14" ht="50" customHeight="1" x14ac:dyDescent="0.2">
      <c r="A556" s="5"/>
      <c r="B556" s="10" t="s">
        <v>1309</v>
      </c>
      <c r="C556" s="5" t="s">
        <v>1310</v>
      </c>
      <c r="D556" s="6">
        <v>24</v>
      </c>
      <c r="E556" s="6">
        <v>3725</v>
      </c>
      <c r="F556" s="6">
        <v>3725</v>
      </c>
      <c r="G556" s="6" t="s">
        <v>14</v>
      </c>
      <c r="H556" s="7" t="s">
        <v>10366</v>
      </c>
      <c r="I556" s="5" t="s">
        <v>23</v>
      </c>
      <c r="J556" s="5" t="s">
        <v>16</v>
      </c>
      <c r="K556" s="11">
        <v>226.90455480000006</v>
      </c>
      <c r="L556" s="8">
        <v>5445.7093152000016</v>
      </c>
      <c r="M556" s="4"/>
      <c r="N556" s="12" t="s">
        <v>1311</v>
      </c>
    </row>
    <row r="557" spans="1:14" ht="50" customHeight="1" x14ac:dyDescent="0.2">
      <c r="A557" s="5"/>
      <c r="B557" s="10" t="s">
        <v>1312</v>
      </c>
      <c r="C557" s="5" t="s">
        <v>1313</v>
      </c>
      <c r="D557" s="6">
        <v>24</v>
      </c>
      <c r="E557" s="6">
        <v>3443</v>
      </c>
      <c r="F557" s="6">
        <v>3443</v>
      </c>
      <c r="G557" s="6" t="s">
        <v>14</v>
      </c>
      <c r="H557" s="7" t="s">
        <v>10367</v>
      </c>
      <c r="I557" s="5" t="s">
        <v>23</v>
      </c>
      <c r="J557" s="5" t="s">
        <v>16</v>
      </c>
      <c r="K557" s="11">
        <v>181.07579160000003</v>
      </c>
      <c r="L557" s="8">
        <v>4345.818998400001</v>
      </c>
      <c r="M557" s="4"/>
      <c r="N557" s="12" t="s">
        <v>1314</v>
      </c>
    </row>
    <row r="558" spans="1:14" ht="50" customHeight="1" x14ac:dyDescent="0.2">
      <c r="A558" s="5"/>
      <c r="B558" s="10" t="s">
        <v>1315</v>
      </c>
      <c r="C558" s="5" t="s">
        <v>1316</v>
      </c>
      <c r="D558" s="6">
        <v>24</v>
      </c>
      <c r="E558" s="6">
        <v>3710</v>
      </c>
      <c r="F558" s="6">
        <v>3704</v>
      </c>
      <c r="G558" s="6" t="s">
        <v>14</v>
      </c>
      <c r="H558" s="7" t="s">
        <v>10368</v>
      </c>
      <c r="I558" s="5" t="s">
        <v>23</v>
      </c>
      <c r="J558" s="5" t="s">
        <v>16</v>
      </c>
      <c r="K558" s="11">
        <v>177.85821240000001</v>
      </c>
      <c r="L558" s="8">
        <v>4268.5970976000008</v>
      </c>
      <c r="M558" s="4"/>
      <c r="N558" s="12" t="s">
        <v>1317</v>
      </c>
    </row>
    <row r="559" spans="1:14" x14ac:dyDescent="0.2">
      <c r="A559" s="5"/>
      <c r="B559" s="5"/>
      <c r="C559" s="5"/>
      <c r="D559" s="6"/>
      <c r="E559" s="6"/>
      <c r="F559" s="6"/>
      <c r="G559" s="6"/>
      <c r="H559" s="7"/>
      <c r="I559" s="13"/>
      <c r="J559" s="5"/>
      <c r="K559" s="11"/>
      <c r="L559" s="8"/>
      <c r="M559" s="4"/>
      <c r="N559" s="12"/>
    </row>
    <row r="560" spans="1:14" ht="50" customHeight="1" x14ac:dyDescent="0.2">
      <c r="A560" s="5"/>
      <c r="B560" s="10" t="s">
        <v>1318</v>
      </c>
      <c r="C560" s="5" t="s">
        <v>1319</v>
      </c>
      <c r="D560" s="6">
        <v>24</v>
      </c>
      <c r="E560" s="6">
        <v>1584</v>
      </c>
      <c r="F560" s="6">
        <v>1584</v>
      </c>
      <c r="G560" s="6" t="s">
        <v>14</v>
      </c>
      <c r="H560" s="7" t="s">
        <v>10369</v>
      </c>
      <c r="I560" s="5" t="s">
        <v>23</v>
      </c>
      <c r="J560" s="5" t="s">
        <v>16</v>
      </c>
      <c r="K560" s="11">
        <v>191.16333720000003</v>
      </c>
      <c r="L560" s="8">
        <v>4587.9200928000009</v>
      </c>
      <c r="M560" s="4"/>
      <c r="N560" s="12" t="s">
        <v>1320</v>
      </c>
    </row>
    <row r="561" spans="1:14" ht="50" customHeight="1" x14ac:dyDescent="0.2">
      <c r="A561" s="5"/>
      <c r="B561" s="10" t="s">
        <v>1321</v>
      </c>
      <c r="C561" s="5" t="s">
        <v>1322</v>
      </c>
      <c r="D561" s="6">
        <v>24</v>
      </c>
      <c r="E561" s="6">
        <v>1677</v>
      </c>
      <c r="F561" s="6">
        <v>1677</v>
      </c>
      <c r="G561" s="6" t="s">
        <v>14</v>
      </c>
      <c r="H561" s="7" t="s">
        <v>10370</v>
      </c>
      <c r="I561" s="5" t="s">
        <v>23</v>
      </c>
      <c r="J561" s="5" t="s">
        <v>16</v>
      </c>
      <c r="K561" s="11">
        <v>214.94733480000005</v>
      </c>
      <c r="L561" s="8">
        <v>5158.7360352000014</v>
      </c>
      <c r="M561" s="4"/>
      <c r="N561" s="12" t="s">
        <v>1323</v>
      </c>
    </row>
    <row r="562" spans="1:14" ht="50" customHeight="1" x14ac:dyDescent="0.2">
      <c r="A562" s="5"/>
      <c r="B562" s="10" t="s">
        <v>1324</v>
      </c>
      <c r="C562" s="5" t="s">
        <v>1325</v>
      </c>
      <c r="D562" s="6">
        <v>24</v>
      </c>
      <c r="E562" s="6">
        <v>2531</v>
      </c>
      <c r="F562" s="6">
        <v>2531</v>
      </c>
      <c r="G562" s="6" t="s">
        <v>14</v>
      </c>
      <c r="H562" s="7" t="s">
        <v>10371</v>
      </c>
      <c r="I562" s="5" t="s">
        <v>23</v>
      </c>
      <c r="J562" s="5" t="s">
        <v>16</v>
      </c>
      <c r="K562" s="11">
        <v>174.01016160000003</v>
      </c>
      <c r="L562" s="8">
        <v>4176.2438784000005</v>
      </c>
      <c r="M562" s="4"/>
      <c r="N562" s="12" t="s">
        <v>1326</v>
      </c>
    </row>
    <row r="563" spans="1:14" x14ac:dyDescent="0.2">
      <c r="A563" s="5"/>
      <c r="B563" s="5"/>
      <c r="C563" s="5"/>
      <c r="D563" s="6"/>
      <c r="E563" s="6"/>
      <c r="F563" s="6"/>
      <c r="G563" s="6"/>
      <c r="H563" s="7"/>
      <c r="I563" s="13"/>
      <c r="J563" s="5"/>
      <c r="K563" s="11"/>
      <c r="L563" s="8"/>
      <c r="M563" s="4"/>
      <c r="N563" s="12"/>
    </row>
    <row r="564" spans="1:14" ht="50" customHeight="1" x14ac:dyDescent="0.2">
      <c r="A564" s="5"/>
      <c r="B564" s="10" t="s">
        <v>1327</v>
      </c>
      <c r="C564" s="5" t="s">
        <v>1328</v>
      </c>
      <c r="D564" s="6">
        <v>24</v>
      </c>
      <c r="E564" s="6">
        <v>671</v>
      </c>
      <c r="F564" s="6">
        <v>671</v>
      </c>
      <c r="G564" s="6" t="s">
        <v>14</v>
      </c>
      <c r="H564" s="7" t="s">
        <v>10372</v>
      </c>
      <c r="I564" s="5" t="s">
        <v>23</v>
      </c>
      <c r="J564" s="5" t="s">
        <v>16</v>
      </c>
      <c r="K564" s="11">
        <v>238.90525560000003</v>
      </c>
      <c r="L564" s="8">
        <v>5733.7261344000008</v>
      </c>
      <c r="M564" s="4"/>
      <c r="N564" s="12" t="s">
        <v>1329</v>
      </c>
    </row>
    <row r="565" spans="1:14" x14ac:dyDescent="0.2">
      <c r="A565" s="5"/>
      <c r="B565" s="5"/>
      <c r="C565" s="5"/>
      <c r="D565" s="6"/>
      <c r="E565" s="6"/>
      <c r="F565" s="6"/>
      <c r="G565" s="6"/>
      <c r="H565" s="7"/>
      <c r="I565" s="15"/>
      <c r="J565" s="5"/>
      <c r="K565" s="11"/>
      <c r="L565" s="8"/>
      <c r="M565" s="4"/>
      <c r="N565" s="12"/>
    </row>
    <row r="566" spans="1:14" ht="50" customHeight="1" x14ac:dyDescent="0.2">
      <c r="A566" s="5"/>
      <c r="B566" s="10" t="s">
        <v>1330</v>
      </c>
      <c r="C566" s="5" t="s">
        <v>1331</v>
      </c>
      <c r="D566" s="6">
        <v>24</v>
      </c>
      <c r="E566" s="6">
        <v>600</v>
      </c>
      <c r="F566" s="6">
        <v>600</v>
      </c>
      <c r="G566" s="6" t="s">
        <v>14</v>
      </c>
      <c r="H566" s="7" t="s">
        <v>10373</v>
      </c>
      <c r="I566" s="5" t="s">
        <v>23</v>
      </c>
      <c r="J566" s="5" t="s">
        <v>16</v>
      </c>
      <c r="K566" s="11">
        <v>207.55559880000004</v>
      </c>
      <c r="L566" s="8">
        <v>4981.3343712000005</v>
      </c>
      <c r="M566" s="4"/>
      <c r="N566" s="12" t="s">
        <v>1332</v>
      </c>
    </row>
    <row r="567" spans="1:14" ht="50" customHeight="1" x14ac:dyDescent="0.2">
      <c r="A567" s="5"/>
      <c r="B567" s="10" t="s">
        <v>1333</v>
      </c>
      <c r="C567" s="5" t="s">
        <v>1334</v>
      </c>
      <c r="D567" s="6">
        <v>24</v>
      </c>
      <c r="E567" s="6">
        <v>755</v>
      </c>
      <c r="F567" s="6">
        <v>755</v>
      </c>
      <c r="G567" s="6" t="s">
        <v>14</v>
      </c>
      <c r="H567" s="7" t="s">
        <v>10374</v>
      </c>
      <c r="I567" s="5" t="s">
        <v>23</v>
      </c>
      <c r="J567" s="5" t="s">
        <v>16</v>
      </c>
      <c r="K567" s="11">
        <v>238.90525560000003</v>
      </c>
      <c r="L567" s="8">
        <v>5733.7261344000008</v>
      </c>
      <c r="M567" s="4"/>
      <c r="N567" s="12" t="s">
        <v>1335</v>
      </c>
    </row>
    <row r="568" spans="1:14" x14ac:dyDescent="0.2">
      <c r="A568" s="5"/>
      <c r="B568" s="5"/>
      <c r="C568" s="5"/>
      <c r="D568" s="6"/>
      <c r="E568" s="6"/>
      <c r="F568" s="6"/>
      <c r="G568" s="6"/>
      <c r="H568" s="7"/>
      <c r="I568" s="15"/>
      <c r="J568" s="5"/>
      <c r="K568" s="11"/>
      <c r="L568" s="8"/>
      <c r="M568" s="4"/>
      <c r="N568" s="12"/>
    </row>
    <row r="569" spans="1:14" ht="50" customHeight="1" x14ac:dyDescent="0.2">
      <c r="A569" s="5"/>
      <c r="B569" s="10" t="s">
        <v>1336</v>
      </c>
      <c r="C569" s="5" t="s">
        <v>1337</v>
      </c>
      <c r="D569" s="6">
        <v>24</v>
      </c>
      <c r="E569" s="6">
        <v>4315</v>
      </c>
      <c r="F569" s="6">
        <v>4315</v>
      </c>
      <c r="G569" s="6" t="s">
        <v>14</v>
      </c>
      <c r="H569" s="7" t="s">
        <v>10375</v>
      </c>
      <c r="I569" s="5" t="s">
        <v>23</v>
      </c>
      <c r="J569" s="5" t="s">
        <v>16</v>
      </c>
      <c r="K569" s="11">
        <v>178.0103952</v>
      </c>
      <c r="L569" s="8">
        <v>4272.2494848000006</v>
      </c>
      <c r="M569" s="4"/>
      <c r="N569" s="12" t="s">
        <v>1338</v>
      </c>
    </row>
    <row r="570" spans="1:14" x14ac:dyDescent="0.2">
      <c r="A570" s="5"/>
      <c r="B570" s="5"/>
      <c r="C570" s="5"/>
      <c r="D570" s="6"/>
      <c r="E570" s="6"/>
      <c r="F570" s="6"/>
      <c r="G570" s="6"/>
      <c r="H570" s="7"/>
      <c r="I570" s="13"/>
      <c r="J570" s="5"/>
      <c r="K570" s="11"/>
      <c r="L570" s="8"/>
      <c r="M570" s="4"/>
      <c r="N570" s="12"/>
    </row>
    <row r="571" spans="1:14" ht="50" customHeight="1" x14ac:dyDescent="0.2">
      <c r="A571" s="5"/>
      <c r="B571" s="10" t="s">
        <v>1339</v>
      </c>
      <c r="C571" s="5" t="s">
        <v>1340</v>
      </c>
      <c r="D571" s="6">
        <v>6</v>
      </c>
      <c r="E571" s="6">
        <v>7</v>
      </c>
      <c r="F571" s="6">
        <v>7</v>
      </c>
      <c r="G571" s="6" t="s">
        <v>58</v>
      </c>
      <c r="H571" s="7" t="s">
        <v>10376</v>
      </c>
      <c r="I571" s="5" t="s">
        <v>15</v>
      </c>
      <c r="J571" s="5" t="s">
        <v>16</v>
      </c>
      <c r="K571" s="11">
        <v>228.79596960000001</v>
      </c>
      <c r="L571" s="8">
        <v>1372.7758176</v>
      </c>
      <c r="M571" s="4"/>
      <c r="N571" s="12" t="s">
        <v>1341</v>
      </c>
    </row>
    <row r="572" spans="1:14" x14ac:dyDescent="0.2">
      <c r="A572" s="5"/>
      <c r="B572" s="5"/>
      <c r="C572" s="5"/>
      <c r="D572" s="6"/>
      <c r="E572" s="6"/>
      <c r="F572" s="6"/>
      <c r="G572" s="6"/>
      <c r="H572" s="7"/>
      <c r="I572" s="13"/>
      <c r="J572" s="5"/>
      <c r="K572" s="11"/>
      <c r="L572" s="8"/>
      <c r="M572" s="4"/>
      <c r="N572" s="12"/>
    </row>
    <row r="573" spans="1:14" ht="50" customHeight="1" x14ac:dyDescent="0.2">
      <c r="A573" s="5"/>
      <c r="B573" s="10" t="s">
        <v>1342</v>
      </c>
      <c r="C573" s="5" t="s">
        <v>1343</v>
      </c>
      <c r="D573" s="6">
        <v>24</v>
      </c>
      <c r="E573" s="6">
        <v>2080</v>
      </c>
      <c r="F573" s="6">
        <v>1944</v>
      </c>
      <c r="G573" s="6" t="s">
        <v>30</v>
      </c>
      <c r="H573" s="7" t="s">
        <v>10377</v>
      </c>
      <c r="I573" s="5" t="s">
        <v>23</v>
      </c>
      <c r="J573" s="5" t="s">
        <v>16</v>
      </c>
      <c r="K573" s="11">
        <v>215.37226080000002</v>
      </c>
      <c r="L573" s="8">
        <v>5168.9342592000003</v>
      </c>
      <c r="M573" s="4"/>
      <c r="N573" s="12" t="s">
        <v>1344</v>
      </c>
    </row>
    <row r="574" spans="1:14" ht="50" customHeight="1" x14ac:dyDescent="0.2">
      <c r="A574" s="5"/>
      <c r="B574" s="10" t="s">
        <v>1345</v>
      </c>
      <c r="C574" s="5" t="s">
        <v>1346</v>
      </c>
      <c r="D574" s="6">
        <v>24</v>
      </c>
      <c r="E574" s="6">
        <v>6285</v>
      </c>
      <c r="F574" s="6">
        <v>6051</v>
      </c>
      <c r="G574" s="6" t="s">
        <v>30</v>
      </c>
      <c r="H574" s="7" t="s">
        <v>10378</v>
      </c>
      <c r="I574" s="5" t="s">
        <v>23</v>
      </c>
      <c r="J574" s="5" t="s">
        <v>16</v>
      </c>
      <c r="K574" s="11">
        <v>236.07702720000003</v>
      </c>
      <c r="L574" s="8">
        <v>5665.8486528000012</v>
      </c>
      <c r="M574" s="4"/>
      <c r="N574" s="12" t="s">
        <v>1347</v>
      </c>
    </row>
    <row r="575" spans="1:14" ht="50" customHeight="1" x14ac:dyDescent="0.2">
      <c r="A575" s="5"/>
      <c r="B575" s="10" t="s">
        <v>1348</v>
      </c>
      <c r="C575" s="5" t="s">
        <v>1349</v>
      </c>
      <c r="D575" s="6">
        <v>24</v>
      </c>
      <c r="E575" s="6">
        <v>6692</v>
      </c>
      <c r="F575" s="6">
        <v>6346</v>
      </c>
      <c r="G575" s="6" t="s">
        <v>30</v>
      </c>
      <c r="H575" s="7" t="s">
        <v>10379</v>
      </c>
      <c r="I575" s="5" t="s">
        <v>23</v>
      </c>
      <c r="J575" s="5" t="s">
        <v>16</v>
      </c>
      <c r="K575" s="11">
        <v>188.78572800000001</v>
      </c>
      <c r="L575" s="8">
        <v>4530.8574719999997</v>
      </c>
      <c r="M575" s="4"/>
      <c r="N575" s="12" t="s">
        <v>1350</v>
      </c>
    </row>
    <row r="576" spans="1:14" ht="50" customHeight="1" x14ac:dyDescent="0.2">
      <c r="A576" s="5"/>
      <c r="B576" s="10" t="s">
        <v>1351</v>
      </c>
      <c r="C576" s="5" t="s">
        <v>1352</v>
      </c>
      <c r="D576" s="6">
        <v>24</v>
      </c>
      <c r="E576" s="6">
        <v>3170</v>
      </c>
      <c r="F576" s="6">
        <v>3048</v>
      </c>
      <c r="G576" s="6" t="s">
        <v>30</v>
      </c>
      <c r="H576" s="7" t="s">
        <v>10380</v>
      </c>
      <c r="I576" s="5" t="s">
        <v>23</v>
      </c>
      <c r="J576" s="5" t="s">
        <v>16</v>
      </c>
      <c r="K576" s="11">
        <v>181.38608640000001</v>
      </c>
      <c r="L576" s="8">
        <v>4353.2660735999998</v>
      </c>
      <c r="M576" s="4"/>
      <c r="N576" s="12" t="s">
        <v>1353</v>
      </c>
    </row>
    <row r="577" spans="1:14" x14ac:dyDescent="0.2">
      <c r="A577" s="5"/>
      <c r="B577" s="5"/>
      <c r="C577" s="5"/>
      <c r="D577" s="6"/>
      <c r="E577" s="6"/>
      <c r="F577" s="6"/>
      <c r="G577" s="6"/>
      <c r="H577" s="7"/>
      <c r="I577" s="13"/>
      <c r="J577" s="5"/>
      <c r="K577" s="11"/>
      <c r="L577" s="8"/>
      <c r="M577" s="4"/>
      <c r="N577" s="12"/>
    </row>
    <row r="578" spans="1:14" ht="50" customHeight="1" x14ac:dyDescent="0.2">
      <c r="A578" s="5"/>
      <c r="B578" s="7" t="s">
        <v>1354</v>
      </c>
      <c r="C578" s="5" t="s">
        <v>1355</v>
      </c>
      <c r="D578" s="6">
        <v>24</v>
      </c>
      <c r="E578" s="6">
        <v>0</v>
      </c>
      <c r="F578" s="6">
        <v>0</v>
      </c>
      <c r="G578" s="6" t="s">
        <v>30</v>
      </c>
      <c r="H578" s="7" t="s">
        <v>10381</v>
      </c>
      <c r="I578" s="13" t="s">
        <v>23</v>
      </c>
      <c r="J578" s="5" t="s">
        <v>16</v>
      </c>
      <c r="K578" s="11">
        <v>243.52410240000003</v>
      </c>
      <c r="L578" s="8">
        <v>5844.5784576000005</v>
      </c>
      <c r="M578" s="4"/>
      <c r="N578" s="12" t="s">
        <v>1356</v>
      </c>
    </row>
    <row r="579" spans="1:14" ht="50" customHeight="1" x14ac:dyDescent="0.2">
      <c r="A579" s="5"/>
      <c r="B579" s="7" t="s">
        <v>1357</v>
      </c>
      <c r="C579" s="5" t="s">
        <v>1358</v>
      </c>
      <c r="D579" s="6">
        <v>24</v>
      </c>
      <c r="E579" s="6">
        <v>670</v>
      </c>
      <c r="F579" s="6">
        <v>666</v>
      </c>
      <c r="G579" s="6" t="s">
        <v>30</v>
      </c>
      <c r="H579" s="7" t="s">
        <v>10382</v>
      </c>
      <c r="I579" s="13" t="s">
        <v>23</v>
      </c>
      <c r="J579" s="5" t="s">
        <v>16</v>
      </c>
      <c r="K579" s="11">
        <v>308.38955039999996</v>
      </c>
      <c r="L579" s="8">
        <v>7401.3492095999991</v>
      </c>
      <c r="M579" s="4"/>
      <c r="N579" s="12" t="s">
        <v>1359</v>
      </c>
    </row>
    <row r="580" spans="1:14" ht="50" customHeight="1" x14ac:dyDescent="0.2">
      <c r="A580" s="5"/>
      <c r="B580" s="7" t="s">
        <v>1360</v>
      </c>
      <c r="C580" s="5" t="s">
        <v>1361</v>
      </c>
      <c r="D580" s="6">
        <v>24</v>
      </c>
      <c r="E580" s="6">
        <v>2097</v>
      </c>
      <c r="F580" s="6">
        <v>2008</v>
      </c>
      <c r="G580" s="6" t="s">
        <v>30</v>
      </c>
      <c r="H580" s="7" t="s">
        <v>10383</v>
      </c>
      <c r="I580" s="13" t="s">
        <v>23</v>
      </c>
      <c r="J580" s="5" t="s">
        <v>16</v>
      </c>
      <c r="K580" s="11">
        <v>199.0788192</v>
      </c>
      <c r="L580" s="8">
        <v>4777.8916608</v>
      </c>
      <c r="M580" s="4"/>
      <c r="N580" s="12" t="s">
        <v>1362</v>
      </c>
    </row>
    <row r="581" spans="1:14" ht="50" customHeight="1" x14ac:dyDescent="0.2">
      <c r="A581" s="5"/>
      <c r="B581" s="7" t="s">
        <v>1363</v>
      </c>
      <c r="C581" s="5" t="s">
        <v>1364</v>
      </c>
      <c r="D581" s="6">
        <v>36</v>
      </c>
      <c r="E581" s="6">
        <v>860</v>
      </c>
      <c r="F581" s="6">
        <v>856</v>
      </c>
      <c r="G581" s="6" t="s">
        <v>30</v>
      </c>
      <c r="H581" s="7" t="s">
        <v>10384</v>
      </c>
      <c r="I581" s="13" t="s">
        <v>23</v>
      </c>
      <c r="J581" s="5" t="s">
        <v>16</v>
      </c>
      <c r="K581" s="11">
        <v>202.47032160000003</v>
      </c>
      <c r="L581" s="8">
        <v>7288.9315776000012</v>
      </c>
      <c r="M581" s="4"/>
      <c r="N581" s="12" t="s">
        <v>1365</v>
      </c>
    </row>
    <row r="582" spans="1:14" ht="50" customHeight="1" x14ac:dyDescent="0.2">
      <c r="A582" s="5"/>
      <c r="B582" s="7" t="s">
        <v>1366</v>
      </c>
      <c r="C582" s="5" t="s">
        <v>1367</v>
      </c>
      <c r="D582" s="6">
        <v>12</v>
      </c>
      <c r="E582" s="6">
        <v>59</v>
      </c>
      <c r="F582" s="6">
        <v>56</v>
      </c>
      <c r="G582" s="6" t="s">
        <v>30</v>
      </c>
      <c r="H582" s="7" t="s">
        <v>10385</v>
      </c>
      <c r="I582" s="13" t="s">
        <v>23</v>
      </c>
      <c r="J582" s="5" t="s">
        <v>16</v>
      </c>
      <c r="K582" s="11">
        <v>539.20144799999991</v>
      </c>
      <c r="L582" s="8">
        <v>6470.4173759999994</v>
      </c>
      <c r="M582" s="4"/>
      <c r="N582" s="12" t="s">
        <v>1368</v>
      </c>
    </row>
    <row r="583" spans="1:14" ht="50" customHeight="1" x14ac:dyDescent="0.2">
      <c r="A583" s="5"/>
      <c r="B583" s="7" t="s">
        <v>1369</v>
      </c>
      <c r="C583" s="5" t="s">
        <v>1370</v>
      </c>
      <c r="D583" s="6">
        <v>24</v>
      </c>
      <c r="E583" s="6">
        <v>5682</v>
      </c>
      <c r="F583" s="6">
        <v>5682</v>
      </c>
      <c r="G583" s="6" t="s">
        <v>30</v>
      </c>
      <c r="H583" s="7" t="s">
        <v>10386</v>
      </c>
      <c r="I583" s="13" t="s">
        <v>23</v>
      </c>
      <c r="J583" s="5" t="s">
        <v>16</v>
      </c>
      <c r="K583" s="11">
        <v>258.72657119999997</v>
      </c>
      <c r="L583" s="8">
        <v>6209.4377087999992</v>
      </c>
      <c r="M583" s="4"/>
      <c r="N583" s="12" t="s">
        <v>1371</v>
      </c>
    </row>
    <row r="584" spans="1:14" x14ac:dyDescent="0.2">
      <c r="A584" s="5"/>
      <c r="B584" s="5"/>
      <c r="C584" s="5"/>
      <c r="D584" s="6"/>
      <c r="E584" s="6"/>
      <c r="F584" s="6"/>
      <c r="G584" s="6"/>
      <c r="H584" s="7"/>
      <c r="I584" s="13"/>
      <c r="J584" s="5"/>
      <c r="K584" s="11"/>
      <c r="L584" s="8"/>
      <c r="M584" s="4"/>
      <c r="N584" s="12"/>
    </row>
    <row r="585" spans="1:14" ht="50" customHeight="1" x14ac:dyDescent="0.2">
      <c r="A585" s="5"/>
      <c r="B585" s="7" t="s">
        <v>1372</v>
      </c>
      <c r="C585" s="5" t="s">
        <v>1373</v>
      </c>
      <c r="D585" s="6">
        <v>24</v>
      </c>
      <c r="E585" s="6">
        <v>0</v>
      </c>
      <c r="F585" s="6">
        <v>0</v>
      </c>
      <c r="G585" s="6" t="s">
        <v>30</v>
      </c>
      <c r="H585" s="7" t="s">
        <v>10387</v>
      </c>
      <c r="I585" s="13" t="s">
        <v>23</v>
      </c>
      <c r="J585" s="5" t="s">
        <v>16</v>
      </c>
      <c r="K585" s="11">
        <v>219.80730240000003</v>
      </c>
      <c r="L585" s="8">
        <v>5275.3752576000006</v>
      </c>
      <c r="M585" s="4"/>
      <c r="N585" s="12" t="s">
        <v>1374</v>
      </c>
    </row>
    <row r="586" spans="1:14" ht="50" customHeight="1" x14ac:dyDescent="0.2">
      <c r="A586" s="5"/>
      <c r="B586" s="7" t="s">
        <v>1375</v>
      </c>
      <c r="C586" s="5" t="s">
        <v>1376</v>
      </c>
      <c r="D586" s="6">
        <v>24</v>
      </c>
      <c r="E586" s="6">
        <v>1299</v>
      </c>
      <c r="F586" s="6">
        <v>1218</v>
      </c>
      <c r="G586" s="6" t="s">
        <v>30</v>
      </c>
      <c r="H586" s="7" t="s">
        <v>10388</v>
      </c>
      <c r="I586" s="13" t="s">
        <v>23</v>
      </c>
      <c r="J586" s="5" t="s">
        <v>16</v>
      </c>
      <c r="K586" s="11">
        <v>270.51382080000002</v>
      </c>
      <c r="L586" s="8">
        <v>6492.3316992</v>
      </c>
      <c r="M586" s="4"/>
      <c r="N586" s="12" t="s">
        <v>1377</v>
      </c>
    </row>
    <row r="587" spans="1:14" ht="50" customHeight="1" x14ac:dyDescent="0.2">
      <c r="A587" s="5"/>
      <c r="B587" s="7" t="s">
        <v>1378</v>
      </c>
      <c r="C587" s="5" t="s">
        <v>1379</v>
      </c>
      <c r="D587" s="6">
        <v>24</v>
      </c>
      <c r="E587" s="6">
        <v>841</v>
      </c>
      <c r="F587" s="6">
        <v>738</v>
      </c>
      <c r="G587" s="6" t="s">
        <v>30</v>
      </c>
      <c r="H587" s="7" t="s">
        <v>10389</v>
      </c>
      <c r="I587" s="13" t="s">
        <v>23</v>
      </c>
      <c r="J587" s="5" t="s">
        <v>16</v>
      </c>
      <c r="K587" s="11">
        <v>202.70748959999997</v>
      </c>
      <c r="L587" s="8">
        <v>4864.9797503999998</v>
      </c>
      <c r="M587" s="4"/>
      <c r="N587" s="12" t="s">
        <v>1380</v>
      </c>
    </row>
    <row r="588" spans="1:14" ht="50" customHeight="1" x14ac:dyDescent="0.2">
      <c r="A588" s="5"/>
      <c r="B588" s="7" t="s">
        <v>1381</v>
      </c>
      <c r="C588" s="5" t="s">
        <v>1382</v>
      </c>
      <c r="D588" s="6">
        <v>36</v>
      </c>
      <c r="E588" s="6">
        <v>472</v>
      </c>
      <c r="F588" s="6">
        <v>432</v>
      </c>
      <c r="G588" s="6" t="s">
        <v>30</v>
      </c>
      <c r="H588" s="7" t="s">
        <v>10390</v>
      </c>
      <c r="I588" s="13" t="s">
        <v>23</v>
      </c>
      <c r="J588" s="5" t="s">
        <v>16</v>
      </c>
      <c r="K588" s="11">
        <v>185.44165919999998</v>
      </c>
      <c r="L588" s="8">
        <v>6675.8997311999992</v>
      </c>
      <c r="M588" s="4"/>
      <c r="N588" s="12" t="s">
        <v>1383</v>
      </c>
    </row>
    <row r="589" spans="1:14" ht="50" customHeight="1" x14ac:dyDescent="0.2">
      <c r="A589" s="5"/>
      <c r="B589" s="7" t="s">
        <v>1384</v>
      </c>
      <c r="C589" s="5" t="s">
        <v>1385</v>
      </c>
      <c r="D589" s="6">
        <v>12</v>
      </c>
      <c r="E589" s="6">
        <v>285</v>
      </c>
      <c r="F589" s="6">
        <v>259</v>
      </c>
      <c r="G589" s="6" t="s">
        <v>30</v>
      </c>
      <c r="H589" s="7" t="s">
        <v>10391</v>
      </c>
      <c r="I589" s="13" t="s">
        <v>23</v>
      </c>
      <c r="J589" s="5" t="s">
        <v>16</v>
      </c>
      <c r="K589" s="11">
        <v>458.32715999999994</v>
      </c>
      <c r="L589" s="8">
        <v>5499.9259199999997</v>
      </c>
      <c r="M589" s="4"/>
      <c r="N589" s="12" t="s">
        <v>1386</v>
      </c>
    </row>
    <row r="590" spans="1:14" x14ac:dyDescent="0.2">
      <c r="A590" s="5"/>
      <c r="B590" s="5"/>
      <c r="C590" s="5"/>
      <c r="D590" s="6"/>
      <c r="E590" s="6"/>
      <c r="F590" s="6"/>
      <c r="G590" s="6"/>
      <c r="H590" s="7"/>
      <c r="I590" s="13"/>
      <c r="J590" s="5"/>
      <c r="K590" s="11"/>
      <c r="L590" s="8"/>
      <c r="M590" s="4"/>
      <c r="N590" s="12"/>
    </row>
    <row r="591" spans="1:14" ht="50" customHeight="1" x14ac:dyDescent="0.2">
      <c r="A591" s="5"/>
      <c r="B591" s="10" t="s">
        <v>1387</v>
      </c>
      <c r="C591" s="5" t="s">
        <v>1388</v>
      </c>
      <c r="D591" s="6">
        <v>24</v>
      </c>
      <c r="E591" s="6">
        <v>950</v>
      </c>
      <c r="F591" s="6">
        <v>946</v>
      </c>
      <c r="G591" s="6" t="s">
        <v>14</v>
      </c>
      <c r="H591" s="7" t="s">
        <v>10392</v>
      </c>
      <c r="I591" s="5" t="s">
        <v>23</v>
      </c>
      <c r="J591" s="5" t="s">
        <v>16</v>
      </c>
      <c r="K591" s="11">
        <v>204.92501040000005</v>
      </c>
      <c r="L591" s="8">
        <v>4918.2002496000014</v>
      </c>
      <c r="M591" s="4"/>
      <c r="N591" s="12" t="s">
        <v>1389</v>
      </c>
    </row>
    <row r="592" spans="1:14" ht="50" customHeight="1" x14ac:dyDescent="0.2">
      <c r="A592" s="5"/>
      <c r="B592" s="10" t="s">
        <v>1390</v>
      </c>
      <c r="C592" s="5" t="s">
        <v>1391</v>
      </c>
      <c r="D592" s="6">
        <v>24</v>
      </c>
      <c r="E592" s="6">
        <v>494</v>
      </c>
      <c r="F592" s="6">
        <v>494</v>
      </c>
      <c r="G592" s="6" t="s">
        <v>14</v>
      </c>
      <c r="H592" s="7" t="s">
        <v>10393</v>
      </c>
      <c r="I592" s="5" t="s">
        <v>23</v>
      </c>
      <c r="J592" s="5" t="s">
        <v>16</v>
      </c>
      <c r="K592" s="11">
        <v>234.18758880000001</v>
      </c>
      <c r="L592" s="8">
        <v>5620.5021312000008</v>
      </c>
      <c r="M592" s="4"/>
      <c r="N592" s="12" t="s">
        <v>1392</v>
      </c>
    </row>
    <row r="593" spans="1:14" ht="50" customHeight="1" x14ac:dyDescent="0.2">
      <c r="A593" s="5"/>
      <c r="B593" s="10" t="s">
        <v>1393</v>
      </c>
      <c r="C593" s="5" t="s">
        <v>1394</v>
      </c>
      <c r="D593" s="6">
        <v>24</v>
      </c>
      <c r="E593" s="6">
        <v>482</v>
      </c>
      <c r="F593" s="6">
        <v>482</v>
      </c>
      <c r="G593" s="6" t="s">
        <v>14</v>
      </c>
      <c r="H593" s="7" t="s">
        <v>10394</v>
      </c>
      <c r="I593" s="5" t="s">
        <v>23</v>
      </c>
      <c r="J593" s="5" t="s">
        <v>16</v>
      </c>
      <c r="K593" s="11">
        <v>186.55437240000001</v>
      </c>
      <c r="L593" s="8">
        <v>4477.3049375999999</v>
      </c>
      <c r="M593" s="4"/>
      <c r="N593" s="12" t="s">
        <v>1395</v>
      </c>
    </row>
    <row r="594" spans="1:14" ht="50" customHeight="1" x14ac:dyDescent="0.2">
      <c r="A594" s="5"/>
      <c r="B594" s="10" t="s">
        <v>1396</v>
      </c>
      <c r="C594" s="5" t="s">
        <v>1397</v>
      </c>
      <c r="D594" s="6">
        <v>24</v>
      </c>
      <c r="E594" s="6">
        <v>2559</v>
      </c>
      <c r="F594" s="6">
        <v>2559</v>
      </c>
      <c r="G594" s="6" t="s">
        <v>14</v>
      </c>
      <c r="H594" s="7" t="s">
        <v>10395</v>
      </c>
      <c r="I594" s="5" t="s">
        <v>23</v>
      </c>
      <c r="J594" s="5" t="s">
        <v>16</v>
      </c>
      <c r="K594" s="11">
        <v>182.53239840000001</v>
      </c>
      <c r="L594" s="8">
        <v>4380.7775615999999</v>
      </c>
      <c r="M594" s="4"/>
      <c r="N594" s="12" t="s">
        <v>1398</v>
      </c>
    </row>
    <row r="595" spans="1:14" x14ac:dyDescent="0.2">
      <c r="A595" s="5"/>
      <c r="B595" s="5"/>
      <c r="C595" s="5"/>
      <c r="D595" s="6"/>
      <c r="E595" s="6"/>
      <c r="F595" s="6"/>
      <c r="G595" s="6"/>
      <c r="H595" s="7"/>
      <c r="I595" s="13"/>
      <c r="J595" s="5"/>
      <c r="K595" s="11"/>
      <c r="L595" s="8"/>
      <c r="M595" s="4"/>
      <c r="N595" s="12"/>
    </row>
    <row r="596" spans="1:14" ht="50" customHeight="1" x14ac:dyDescent="0.2">
      <c r="A596" s="6"/>
      <c r="B596" s="21" t="s">
        <v>1399</v>
      </c>
      <c r="C596" s="5" t="s">
        <v>1400</v>
      </c>
      <c r="D596" s="6">
        <v>24</v>
      </c>
      <c r="E596" s="6">
        <v>4186</v>
      </c>
      <c r="F596" s="6">
        <v>4162</v>
      </c>
      <c r="G596" s="6" t="s">
        <v>14</v>
      </c>
      <c r="H596" s="7" t="s">
        <v>10396</v>
      </c>
      <c r="I596" s="6" t="s">
        <v>15</v>
      </c>
      <c r="J596" s="5" t="s">
        <v>16</v>
      </c>
      <c r="K596" s="11">
        <v>155.66126400000002</v>
      </c>
      <c r="L596" s="8">
        <v>3735.8703360000004</v>
      </c>
      <c r="M596" s="4"/>
      <c r="N596" s="22" t="s">
        <v>1401</v>
      </c>
    </row>
    <row r="597" spans="1:14" x14ac:dyDescent="0.2">
      <c r="A597" s="5"/>
      <c r="B597" s="5"/>
      <c r="C597" s="5"/>
      <c r="D597" s="6"/>
      <c r="E597" s="6"/>
      <c r="F597" s="6"/>
      <c r="G597" s="6"/>
      <c r="H597" s="7"/>
      <c r="I597" s="13"/>
      <c r="J597" s="5"/>
      <c r="K597" s="11"/>
      <c r="L597" s="8"/>
      <c r="M597" s="4"/>
      <c r="N597" s="12"/>
    </row>
    <row r="598" spans="1:14" ht="50" customHeight="1" x14ac:dyDescent="0.2">
      <c r="A598" s="18"/>
      <c r="B598" s="19" t="s">
        <v>1402</v>
      </c>
      <c r="C598" s="5" t="s">
        <v>1403</v>
      </c>
      <c r="D598" s="18">
        <v>24</v>
      </c>
      <c r="E598" s="6">
        <v>733</v>
      </c>
      <c r="F598" s="6">
        <v>613</v>
      </c>
      <c r="G598" s="6" t="s">
        <v>14</v>
      </c>
      <c r="H598" s="19" t="s">
        <v>10397</v>
      </c>
      <c r="I598" s="18" t="s">
        <v>23</v>
      </c>
      <c r="J598" s="18" t="s">
        <v>16</v>
      </c>
      <c r="K598" s="11">
        <v>153.18285840000001</v>
      </c>
      <c r="L598" s="8">
        <v>3676.3886016000006</v>
      </c>
      <c r="M598" s="4"/>
      <c r="N598" s="20" t="s">
        <v>1404</v>
      </c>
    </row>
    <row r="599" spans="1:14" ht="50" customHeight="1" x14ac:dyDescent="0.2">
      <c r="A599" s="18"/>
      <c r="B599" s="19" t="s">
        <v>1405</v>
      </c>
      <c r="C599" s="5" t="s">
        <v>1406</v>
      </c>
      <c r="D599" s="18">
        <v>24</v>
      </c>
      <c r="E599" s="6">
        <v>1474</v>
      </c>
      <c r="F599" s="6">
        <v>1354</v>
      </c>
      <c r="G599" s="6" t="s">
        <v>14</v>
      </c>
      <c r="H599" s="19" t="s">
        <v>10398</v>
      </c>
      <c r="I599" s="18" t="s">
        <v>23</v>
      </c>
      <c r="J599" s="18" t="s">
        <v>16</v>
      </c>
      <c r="K599" s="11">
        <v>115.7024088</v>
      </c>
      <c r="L599" s="8">
        <v>2776.8578112</v>
      </c>
      <c r="M599" s="4"/>
      <c r="N599" s="20" t="s">
        <v>1407</v>
      </c>
    </row>
    <row r="600" spans="1:14" ht="50" customHeight="1" x14ac:dyDescent="0.2">
      <c r="A600" s="18"/>
      <c r="B600" s="19" t="s">
        <v>1408</v>
      </c>
      <c r="C600" s="5" t="s">
        <v>1409</v>
      </c>
      <c r="D600" s="18">
        <v>24</v>
      </c>
      <c r="E600" s="6">
        <v>1134</v>
      </c>
      <c r="F600" s="6">
        <v>1038</v>
      </c>
      <c r="G600" s="6" t="s">
        <v>14</v>
      </c>
      <c r="H600" s="19" t="s">
        <v>10399</v>
      </c>
      <c r="I600" s="18" t="s">
        <v>23</v>
      </c>
      <c r="J600" s="18" t="s">
        <v>16</v>
      </c>
      <c r="K600" s="11">
        <v>153.00893520000002</v>
      </c>
      <c r="L600" s="8">
        <v>3672.2144448000008</v>
      </c>
      <c r="M600" s="4"/>
      <c r="N600" s="20" t="s">
        <v>1410</v>
      </c>
    </row>
    <row r="601" spans="1:14" x14ac:dyDescent="0.2">
      <c r="A601" s="5"/>
      <c r="B601" s="5"/>
      <c r="C601" s="5"/>
      <c r="D601" s="6"/>
      <c r="E601" s="6"/>
      <c r="F601" s="6"/>
      <c r="G601" s="6"/>
      <c r="H601" s="7"/>
      <c r="I601" s="13"/>
      <c r="J601" s="5"/>
      <c r="K601" s="11"/>
      <c r="L601" s="8"/>
      <c r="M601" s="4"/>
      <c r="N601" s="12"/>
    </row>
    <row r="602" spans="1:14" ht="50" customHeight="1" x14ac:dyDescent="0.2">
      <c r="A602" s="5"/>
      <c r="B602" s="7" t="s">
        <v>1411</v>
      </c>
      <c r="C602" s="5" t="s">
        <v>1412</v>
      </c>
      <c r="D602" s="6">
        <v>24</v>
      </c>
      <c r="E602" s="6">
        <v>173</v>
      </c>
      <c r="F602" s="6">
        <v>173</v>
      </c>
      <c r="G602" s="6" t="s">
        <v>14</v>
      </c>
      <c r="H602" s="7" t="s">
        <v>10400</v>
      </c>
      <c r="I602" s="13" t="s">
        <v>15</v>
      </c>
      <c r="J602" s="5" t="s">
        <v>16</v>
      </c>
      <c r="K602" s="11">
        <v>272.38547160000002</v>
      </c>
      <c r="L602" s="8">
        <v>6537.2513183999999</v>
      </c>
      <c r="M602" s="4"/>
      <c r="N602" s="12" t="s">
        <v>1413</v>
      </c>
    </row>
    <row r="603" spans="1:14" ht="50" customHeight="1" x14ac:dyDescent="0.2">
      <c r="A603" s="5"/>
      <c r="B603" s="7" t="s">
        <v>1414</v>
      </c>
      <c r="C603" s="5" t="s">
        <v>1415</v>
      </c>
      <c r="D603" s="6">
        <v>24</v>
      </c>
      <c r="E603" s="6">
        <v>112</v>
      </c>
      <c r="F603" s="6">
        <v>112</v>
      </c>
      <c r="G603" s="6" t="s">
        <v>14</v>
      </c>
      <c r="H603" s="7" t="s">
        <v>10401</v>
      </c>
      <c r="I603" s="13" t="s">
        <v>15</v>
      </c>
      <c r="J603" s="5" t="s">
        <v>16</v>
      </c>
      <c r="K603" s="11">
        <v>283.19045040000003</v>
      </c>
      <c r="L603" s="8">
        <v>6796.5708096000008</v>
      </c>
      <c r="M603" s="4"/>
      <c r="N603" s="12" t="s">
        <v>1416</v>
      </c>
    </row>
    <row r="604" spans="1:14" ht="50" customHeight="1" x14ac:dyDescent="0.2">
      <c r="A604" s="5"/>
      <c r="B604" s="7" t="s">
        <v>1417</v>
      </c>
      <c r="C604" s="5" t="s">
        <v>1418</v>
      </c>
      <c r="D604" s="6">
        <v>24</v>
      </c>
      <c r="E604" s="6">
        <v>150</v>
      </c>
      <c r="F604" s="6">
        <v>150</v>
      </c>
      <c r="G604" s="6" t="s">
        <v>14</v>
      </c>
      <c r="H604" s="7" t="s">
        <v>10402</v>
      </c>
      <c r="I604" s="13" t="s">
        <v>15</v>
      </c>
      <c r="J604" s="5" t="s">
        <v>16</v>
      </c>
      <c r="K604" s="11">
        <v>246.05784720000003</v>
      </c>
      <c r="L604" s="8">
        <v>5905.3883328000011</v>
      </c>
      <c r="M604" s="4"/>
      <c r="N604" s="12" t="s">
        <v>1419</v>
      </c>
    </row>
    <row r="605" spans="1:14" x14ac:dyDescent="0.2">
      <c r="A605" s="5"/>
      <c r="B605" s="5"/>
      <c r="C605" s="5"/>
      <c r="D605" s="6"/>
      <c r="E605" s="6"/>
      <c r="F605" s="6"/>
      <c r="G605" s="6"/>
      <c r="H605" s="7"/>
      <c r="I605" s="13"/>
      <c r="J605" s="5"/>
      <c r="K605" s="11"/>
      <c r="L605" s="8"/>
      <c r="M605" s="4"/>
      <c r="N605" s="12"/>
    </row>
    <row r="606" spans="1:14" ht="50" customHeight="1" x14ac:dyDescent="0.2">
      <c r="A606" s="5"/>
      <c r="B606" s="7" t="s">
        <v>1420</v>
      </c>
      <c r="C606" s="5" t="s">
        <v>1421</v>
      </c>
      <c r="D606" s="6">
        <v>24</v>
      </c>
      <c r="E606" s="6">
        <v>384</v>
      </c>
      <c r="F606" s="6">
        <v>384</v>
      </c>
      <c r="G606" s="6" t="s">
        <v>14</v>
      </c>
      <c r="H606" s="7" t="s">
        <v>10403</v>
      </c>
      <c r="I606" s="13" t="s">
        <v>15</v>
      </c>
      <c r="J606" s="5" t="s">
        <v>16</v>
      </c>
      <c r="K606" s="11">
        <v>272.36373120000002</v>
      </c>
      <c r="L606" s="8">
        <v>6536.7295488</v>
      </c>
      <c r="M606" s="4"/>
      <c r="N606" s="12" t="s">
        <v>1422</v>
      </c>
    </row>
    <row r="607" spans="1:14" ht="50" customHeight="1" x14ac:dyDescent="0.2">
      <c r="A607" s="5"/>
      <c r="B607" s="7" t="s">
        <v>1423</v>
      </c>
      <c r="C607" s="5" t="s">
        <v>1424</v>
      </c>
      <c r="D607" s="6">
        <v>24</v>
      </c>
      <c r="E607" s="6">
        <v>1004</v>
      </c>
      <c r="F607" s="6">
        <v>1004</v>
      </c>
      <c r="G607" s="6" t="s">
        <v>14</v>
      </c>
      <c r="H607" s="7" t="s">
        <v>10404</v>
      </c>
      <c r="I607" s="13" t="s">
        <v>15</v>
      </c>
      <c r="J607" s="5" t="s">
        <v>16</v>
      </c>
      <c r="K607" s="11">
        <v>276.55962840000001</v>
      </c>
      <c r="L607" s="8">
        <v>6637.4310815999997</v>
      </c>
      <c r="M607" s="4"/>
      <c r="N607" s="12" t="s">
        <v>1425</v>
      </c>
    </row>
    <row r="608" spans="1:14" ht="50" customHeight="1" x14ac:dyDescent="0.2">
      <c r="A608" s="5"/>
      <c r="B608" s="7" t="s">
        <v>1426</v>
      </c>
      <c r="C608" s="5" t="s">
        <v>1427</v>
      </c>
      <c r="D608" s="6">
        <v>24</v>
      </c>
      <c r="E608" s="6">
        <v>437</v>
      </c>
      <c r="F608" s="6">
        <v>437</v>
      </c>
      <c r="G608" s="6" t="s">
        <v>14</v>
      </c>
      <c r="H608" s="7" t="s">
        <v>10405</v>
      </c>
      <c r="I608" s="13" t="s">
        <v>15</v>
      </c>
      <c r="J608" s="5" t="s">
        <v>16</v>
      </c>
      <c r="K608" s="11">
        <v>261.86311800000004</v>
      </c>
      <c r="L608" s="8">
        <v>6284.7148320000015</v>
      </c>
      <c r="M608" s="4"/>
      <c r="N608" s="12" t="s">
        <v>1428</v>
      </c>
    </row>
    <row r="609" spans="1:14" x14ac:dyDescent="0.2">
      <c r="A609" s="5"/>
      <c r="B609" s="5"/>
      <c r="C609" s="5"/>
      <c r="D609" s="6"/>
      <c r="E609" s="6"/>
      <c r="F609" s="6"/>
      <c r="G609" s="6"/>
      <c r="H609" s="7"/>
      <c r="I609" s="13"/>
      <c r="J609" s="5"/>
      <c r="K609" s="11"/>
      <c r="L609" s="8"/>
      <c r="M609" s="4"/>
      <c r="N609" s="12"/>
    </row>
    <row r="610" spans="1:14" ht="50" customHeight="1" x14ac:dyDescent="0.2">
      <c r="A610" s="5"/>
      <c r="B610" s="10" t="s">
        <v>1429</v>
      </c>
      <c r="C610" s="5" t="s">
        <v>1430</v>
      </c>
      <c r="D610" s="6">
        <v>24</v>
      </c>
      <c r="E610" s="6">
        <v>424</v>
      </c>
      <c r="F610" s="6">
        <v>424</v>
      </c>
      <c r="G610" s="6" t="s">
        <v>14</v>
      </c>
      <c r="H610" s="7" t="s">
        <v>10406</v>
      </c>
      <c r="I610" s="5" t="s">
        <v>23</v>
      </c>
      <c r="J610" s="5" t="s">
        <v>16</v>
      </c>
      <c r="K610" s="11">
        <v>191.75032800000002</v>
      </c>
      <c r="L610" s="8">
        <v>4602.0078720000001</v>
      </c>
      <c r="M610" s="4"/>
      <c r="N610" s="12" t="s">
        <v>1431</v>
      </c>
    </row>
    <row r="611" spans="1:14" ht="16" x14ac:dyDescent="0.2">
      <c r="A611" s="5"/>
      <c r="B611" s="10" t="s">
        <v>1432</v>
      </c>
      <c r="C611" s="5" t="s">
        <v>1433</v>
      </c>
      <c r="D611" s="6">
        <v>24</v>
      </c>
      <c r="E611" s="6">
        <v>570</v>
      </c>
      <c r="F611" s="6">
        <v>570</v>
      </c>
      <c r="G611" s="6" t="s">
        <v>14</v>
      </c>
      <c r="H611" s="7" t="s">
        <v>10407</v>
      </c>
      <c r="I611" s="5" t="s">
        <v>23</v>
      </c>
      <c r="J611" s="5" t="s">
        <v>16</v>
      </c>
      <c r="K611" s="11">
        <v>202.62052800000006</v>
      </c>
      <c r="L611" s="8">
        <v>4862.8926720000018</v>
      </c>
      <c r="M611" s="4"/>
      <c r="N611" s="12" t="s">
        <v>1434</v>
      </c>
    </row>
    <row r="612" spans="1:14" x14ac:dyDescent="0.2">
      <c r="A612" s="5"/>
      <c r="B612" s="5"/>
      <c r="C612" s="5"/>
      <c r="D612" s="6"/>
      <c r="E612" s="6"/>
      <c r="F612" s="6"/>
      <c r="G612" s="6"/>
      <c r="H612" s="7"/>
      <c r="I612" s="13"/>
      <c r="J612" s="5"/>
      <c r="K612" s="11"/>
      <c r="L612" s="8"/>
      <c r="M612" s="4"/>
      <c r="N612" s="12"/>
    </row>
    <row r="613" spans="1:14" ht="50" customHeight="1" x14ac:dyDescent="0.2">
      <c r="A613" s="5"/>
      <c r="B613" s="7" t="s">
        <v>1435</v>
      </c>
      <c r="C613" s="5" t="s">
        <v>1436</v>
      </c>
      <c r="D613" s="6">
        <v>24</v>
      </c>
      <c r="E613" s="6">
        <v>421</v>
      </c>
      <c r="F613" s="6">
        <v>421</v>
      </c>
      <c r="G613" s="6" t="s">
        <v>14</v>
      </c>
      <c r="H613" s="7" t="s">
        <v>10408</v>
      </c>
      <c r="I613" s="13" t="s">
        <v>15</v>
      </c>
      <c r="J613" s="5" t="s">
        <v>16</v>
      </c>
      <c r="K613" s="11">
        <v>249.66675360000005</v>
      </c>
      <c r="L613" s="8">
        <v>5992.0020864000016</v>
      </c>
      <c r="M613" s="4"/>
      <c r="N613" s="12" t="s">
        <v>1437</v>
      </c>
    </row>
    <row r="614" spans="1:14" x14ac:dyDescent="0.2">
      <c r="A614" s="5"/>
      <c r="B614" s="5"/>
      <c r="C614" s="5"/>
      <c r="D614" s="6"/>
      <c r="E614" s="6"/>
      <c r="F614" s="6"/>
      <c r="G614" s="6"/>
      <c r="H614" s="7"/>
      <c r="I614" s="13"/>
      <c r="J614" s="5"/>
      <c r="K614" s="11"/>
      <c r="L614" s="8"/>
      <c r="M614" s="4"/>
      <c r="N614" s="12"/>
    </row>
    <row r="615" spans="1:14" ht="50" customHeight="1" x14ac:dyDescent="0.2">
      <c r="A615" s="5"/>
      <c r="B615" s="7" t="s">
        <v>1438</v>
      </c>
      <c r="C615" s="5" t="s">
        <v>1439</v>
      </c>
      <c r="D615" s="6">
        <v>24</v>
      </c>
      <c r="E615" s="6">
        <v>281</v>
      </c>
      <c r="F615" s="6">
        <v>281</v>
      </c>
      <c r="G615" s="6" t="s">
        <v>14</v>
      </c>
      <c r="H615" s="7" t="s">
        <v>10409</v>
      </c>
      <c r="I615" s="13" t="s">
        <v>15</v>
      </c>
      <c r="J615" s="5" t="s">
        <v>16</v>
      </c>
      <c r="K615" s="11">
        <v>250.34070600000004</v>
      </c>
      <c r="L615" s="8">
        <v>6008.1769440000007</v>
      </c>
      <c r="M615" s="4"/>
      <c r="N615" s="12" t="s">
        <v>1440</v>
      </c>
    </row>
    <row r="616" spans="1:14" x14ac:dyDescent="0.2">
      <c r="A616" s="5"/>
      <c r="B616" s="5"/>
      <c r="C616" s="5"/>
      <c r="D616" s="6"/>
      <c r="E616" s="6"/>
      <c r="F616" s="6"/>
      <c r="G616" s="6"/>
      <c r="H616" s="7"/>
      <c r="I616" s="13"/>
      <c r="J616" s="5"/>
      <c r="K616" s="11"/>
      <c r="L616" s="8"/>
      <c r="M616" s="4"/>
      <c r="N616" s="12"/>
    </row>
    <row r="617" spans="1:14" ht="50" customHeight="1" x14ac:dyDescent="0.2">
      <c r="A617" s="6"/>
      <c r="B617" s="24" t="s">
        <v>1441</v>
      </c>
      <c r="C617" s="5" t="s">
        <v>1442</v>
      </c>
      <c r="D617" s="6">
        <v>24</v>
      </c>
      <c r="E617" s="6">
        <v>2135</v>
      </c>
      <c r="F617" s="6">
        <v>2135</v>
      </c>
      <c r="G617" s="6" t="s">
        <v>14</v>
      </c>
      <c r="H617" s="7" t="s">
        <v>10410</v>
      </c>
      <c r="I617" s="23" t="s">
        <v>23</v>
      </c>
      <c r="J617" s="5" t="s">
        <v>16</v>
      </c>
      <c r="K617" s="11">
        <v>130.18151520000004</v>
      </c>
      <c r="L617" s="8">
        <v>3124.3563648000008</v>
      </c>
      <c r="M617" s="4"/>
      <c r="N617" s="22" t="s">
        <v>1443</v>
      </c>
    </row>
    <row r="618" spans="1:14" ht="50" customHeight="1" x14ac:dyDescent="0.2">
      <c r="A618" s="6"/>
      <c r="B618" s="24" t="s">
        <v>1444</v>
      </c>
      <c r="C618" s="5" t="s">
        <v>1445</v>
      </c>
      <c r="D618" s="6">
        <v>6</v>
      </c>
      <c r="E618" s="6">
        <v>1477</v>
      </c>
      <c r="F618" s="6">
        <v>1476</v>
      </c>
      <c r="G618" s="6" t="s">
        <v>14</v>
      </c>
      <c r="H618" s="7" t="s">
        <v>10411</v>
      </c>
      <c r="I618" s="23" t="s">
        <v>23</v>
      </c>
      <c r="J618" s="5" t="s">
        <v>16</v>
      </c>
      <c r="K618" s="11">
        <v>381.13095240000001</v>
      </c>
      <c r="L618" s="8">
        <v>2286.7857144</v>
      </c>
      <c r="M618" s="4"/>
      <c r="N618" s="22" t="s">
        <v>1446</v>
      </c>
    </row>
    <row r="619" spans="1:14" x14ac:dyDescent="0.2">
      <c r="A619" s="5"/>
      <c r="B619" s="5"/>
      <c r="C619" s="5"/>
      <c r="D619" s="6"/>
      <c r="E619" s="6"/>
      <c r="F619" s="6"/>
      <c r="G619" s="6"/>
      <c r="H619" s="7"/>
      <c r="I619" s="13"/>
      <c r="J619" s="5"/>
      <c r="K619" s="11"/>
      <c r="L619" s="8"/>
      <c r="M619" s="4"/>
      <c r="N619" s="12"/>
    </row>
    <row r="620" spans="1:14" ht="50" customHeight="1" x14ac:dyDescent="0.2">
      <c r="A620" s="5"/>
      <c r="B620" s="10" t="s">
        <v>1447</v>
      </c>
      <c r="C620" s="5" t="s">
        <v>1448</v>
      </c>
      <c r="D620" s="6">
        <v>24</v>
      </c>
      <c r="E620" s="6">
        <v>268</v>
      </c>
      <c r="F620" s="6">
        <v>268</v>
      </c>
      <c r="G620" s="6" t="s">
        <v>14</v>
      </c>
      <c r="H620" s="7" t="s">
        <v>10412</v>
      </c>
      <c r="I620" s="5" t="s">
        <v>23</v>
      </c>
      <c r="J620" s="5" t="s">
        <v>16</v>
      </c>
      <c r="K620" s="11">
        <v>181.01057040000003</v>
      </c>
      <c r="L620" s="8">
        <v>4344.2536896000011</v>
      </c>
      <c r="M620" s="4"/>
      <c r="N620" s="12" t="s">
        <v>1449</v>
      </c>
    </row>
    <row r="621" spans="1:14" x14ac:dyDescent="0.2">
      <c r="A621" s="5"/>
      <c r="B621" s="5"/>
      <c r="C621" s="5"/>
      <c r="D621" s="6"/>
      <c r="E621" s="6"/>
      <c r="F621" s="6"/>
      <c r="G621" s="6"/>
      <c r="H621" s="7"/>
      <c r="I621" s="13"/>
      <c r="J621" s="5"/>
      <c r="K621" s="11"/>
      <c r="L621" s="8"/>
      <c r="M621" s="4"/>
      <c r="N621" s="12"/>
    </row>
    <row r="622" spans="1:14" ht="50" customHeight="1" x14ac:dyDescent="0.2">
      <c r="A622" s="5"/>
      <c r="B622" s="10" t="s">
        <v>1450</v>
      </c>
      <c r="C622" s="5" t="s">
        <v>1451</v>
      </c>
      <c r="D622" s="6">
        <v>24</v>
      </c>
      <c r="E622" s="6">
        <v>72</v>
      </c>
      <c r="F622" s="6">
        <v>72</v>
      </c>
      <c r="G622" s="6" t="s">
        <v>14</v>
      </c>
      <c r="H622" s="7" t="s">
        <v>10413</v>
      </c>
      <c r="I622" s="5" t="s">
        <v>23</v>
      </c>
      <c r="J622" s="5" t="s">
        <v>16</v>
      </c>
      <c r="K622" s="11">
        <v>238.66611120000005</v>
      </c>
      <c r="L622" s="8">
        <v>5727.9866688000011</v>
      </c>
      <c r="M622" s="4"/>
      <c r="N622" s="12" t="s">
        <v>1452</v>
      </c>
    </row>
    <row r="623" spans="1:14" x14ac:dyDescent="0.2">
      <c r="A623" s="5"/>
      <c r="B623" s="5"/>
      <c r="C623" s="5"/>
      <c r="D623" s="6"/>
      <c r="E623" s="6"/>
      <c r="F623" s="6"/>
      <c r="G623" s="6"/>
      <c r="H623" s="7"/>
      <c r="I623" s="13"/>
      <c r="J623" s="5"/>
      <c r="K623" s="11"/>
      <c r="L623" s="8"/>
      <c r="M623" s="4"/>
      <c r="N623" s="12"/>
    </row>
    <row r="624" spans="1:14" ht="16" x14ac:dyDescent="0.2">
      <c r="A624" s="18"/>
      <c r="B624" s="18" t="s">
        <v>1453</v>
      </c>
      <c r="C624" s="5" t="s">
        <v>1454</v>
      </c>
      <c r="D624" s="6">
        <v>24</v>
      </c>
      <c r="E624" s="6">
        <v>48</v>
      </c>
      <c r="F624" s="6">
        <v>48</v>
      </c>
      <c r="G624" s="6" t="s">
        <v>14</v>
      </c>
      <c r="H624" s="7" t="s">
        <v>10414</v>
      </c>
      <c r="I624" s="18" t="s">
        <v>23</v>
      </c>
      <c r="J624" s="5" t="s">
        <v>16</v>
      </c>
      <c r="K624" s="11">
        <v>174.6188928</v>
      </c>
      <c r="L624" s="8">
        <v>4190.8534271999997</v>
      </c>
      <c r="M624" s="4"/>
      <c r="N624" s="20" t="s">
        <v>1455</v>
      </c>
    </row>
    <row r="625" spans="1:14" x14ac:dyDescent="0.2">
      <c r="A625" s="5"/>
      <c r="B625" s="5"/>
      <c r="C625" s="5"/>
      <c r="D625" s="6"/>
      <c r="E625" s="6"/>
      <c r="F625" s="6"/>
      <c r="G625" s="6"/>
      <c r="H625" s="7"/>
      <c r="I625" s="13"/>
      <c r="J625" s="5"/>
      <c r="K625" s="11"/>
      <c r="L625" s="8"/>
      <c r="M625" s="4"/>
      <c r="N625" s="12"/>
    </row>
    <row r="626" spans="1:14" ht="50" customHeight="1" x14ac:dyDescent="0.2">
      <c r="A626" s="5"/>
      <c r="B626" s="10" t="s">
        <v>1456</v>
      </c>
      <c r="C626" s="5" t="s">
        <v>1457</v>
      </c>
      <c r="D626" s="6">
        <v>12</v>
      </c>
      <c r="E626" s="6">
        <v>226</v>
      </c>
      <c r="F626" s="6">
        <v>226</v>
      </c>
      <c r="G626" s="6" t="s">
        <v>14</v>
      </c>
      <c r="H626" s="7" t="s">
        <v>10415</v>
      </c>
      <c r="I626" s="5" t="s">
        <v>15</v>
      </c>
      <c r="J626" s="5" t="s">
        <v>16</v>
      </c>
      <c r="K626" s="11">
        <v>562.57633080000005</v>
      </c>
      <c r="L626" s="8">
        <v>6750.9159696000006</v>
      </c>
      <c r="M626" s="4"/>
      <c r="N626" s="12" t="s">
        <v>1458</v>
      </c>
    </row>
    <row r="627" spans="1:14" ht="50" customHeight="1" x14ac:dyDescent="0.2">
      <c r="A627" s="5"/>
      <c r="B627" s="10" t="s">
        <v>1459</v>
      </c>
      <c r="C627" s="5" t="s">
        <v>1460</v>
      </c>
      <c r="D627" s="6">
        <v>12</v>
      </c>
      <c r="E627" s="6">
        <v>1084</v>
      </c>
      <c r="F627" s="6">
        <v>1048</v>
      </c>
      <c r="G627" s="6" t="s">
        <v>14</v>
      </c>
      <c r="H627" s="7" t="s">
        <v>10416</v>
      </c>
      <c r="I627" s="5" t="s">
        <v>15</v>
      </c>
      <c r="J627" s="5" t="s">
        <v>16</v>
      </c>
      <c r="K627" s="11">
        <v>496.44203400000004</v>
      </c>
      <c r="L627" s="8">
        <v>5957.304408</v>
      </c>
      <c r="M627" s="4"/>
      <c r="N627" s="12" t="s">
        <v>1461</v>
      </c>
    </row>
    <row r="628" spans="1:14" ht="50" customHeight="1" x14ac:dyDescent="0.2">
      <c r="A628" s="5"/>
      <c r="B628" s="10" t="s">
        <v>1462</v>
      </c>
      <c r="C628" s="5" t="s">
        <v>1463</v>
      </c>
      <c r="D628" s="6">
        <v>12</v>
      </c>
      <c r="E628" s="6">
        <v>416</v>
      </c>
      <c r="F628" s="6">
        <v>416</v>
      </c>
      <c r="G628" s="6" t="s">
        <v>14</v>
      </c>
      <c r="H628" s="7" t="s">
        <v>10417</v>
      </c>
      <c r="I628" s="5" t="s">
        <v>15</v>
      </c>
      <c r="J628" s="5" t="s">
        <v>16</v>
      </c>
      <c r="K628" s="11">
        <v>524.53063080000015</v>
      </c>
      <c r="L628" s="8">
        <v>6294.3675696000018</v>
      </c>
      <c r="M628" s="4"/>
      <c r="N628" s="12" t="s">
        <v>1464</v>
      </c>
    </row>
    <row r="629" spans="1:14" x14ac:dyDescent="0.2">
      <c r="A629" s="5"/>
      <c r="B629" s="5"/>
      <c r="C629" s="5"/>
      <c r="D629" s="6"/>
      <c r="E629" s="6"/>
      <c r="F629" s="6"/>
      <c r="G629" s="6"/>
      <c r="H629" s="7"/>
      <c r="I629" s="13"/>
      <c r="J629" s="5"/>
      <c r="K629" s="11"/>
      <c r="L629" s="8"/>
      <c r="M629" s="4"/>
      <c r="N629" s="12"/>
    </row>
    <row r="630" spans="1:14" ht="50" customHeight="1" x14ac:dyDescent="0.2">
      <c r="A630" s="5"/>
      <c r="B630" s="14" t="s">
        <v>1465</v>
      </c>
      <c r="C630" s="5" t="s">
        <v>1466</v>
      </c>
      <c r="D630" s="6">
        <v>12</v>
      </c>
      <c r="E630" s="6">
        <v>3503</v>
      </c>
      <c r="F630" s="6">
        <v>2005</v>
      </c>
      <c r="G630" s="6" t="s">
        <v>30</v>
      </c>
      <c r="H630" s="7" t="s">
        <v>10418</v>
      </c>
      <c r="I630" s="15" t="s">
        <v>15</v>
      </c>
      <c r="J630" s="5" t="s">
        <v>16</v>
      </c>
      <c r="K630" s="11">
        <v>210.2257152</v>
      </c>
      <c r="L630" s="8">
        <v>2522.7085824000001</v>
      </c>
      <c r="M630" s="4"/>
      <c r="N630" s="12" t="s">
        <v>1467</v>
      </c>
    </row>
    <row r="631" spans="1:14" ht="50" customHeight="1" x14ac:dyDescent="0.2">
      <c r="A631" s="5"/>
      <c r="B631" s="14" t="s">
        <v>1468</v>
      </c>
      <c r="C631" s="5" t="s">
        <v>1469</v>
      </c>
      <c r="D631" s="6">
        <v>12</v>
      </c>
      <c r="E631" s="6">
        <v>1824</v>
      </c>
      <c r="F631" s="6">
        <v>1810</v>
      </c>
      <c r="G631" s="6" t="s">
        <v>30</v>
      </c>
      <c r="H631" s="7" t="s">
        <v>10419</v>
      </c>
      <c r="I631" s="15" t="s">
        <v>15</v>
      </c>
      <c r="J631" s="5" t="s">
        <v>16</v>
      </c>
      <c r="K631" s="11">
        <v>224.7641136</v>
      </c>
      <c r="L631" s="8">
        <v>2697.1693632000001</v>
      </c>
      <c r="M631" s="4"/>
      <c r="N631" s="12" t="s">
        <v>1470</v>
      </c>
    </row>
    <row r="632" spans="1:14" ht="50" customHeight="1" x14ac:dyDescent="0.2">
      <c r="A632" s="5"/>
      <c r="B632" s="14" t="s">
        <v>1471</v>
      </c>
      <c r="C632" s="5" t="s">
        <v>1472</v>
      </c>
      <c r="D632" s="6">
        <v>12</v>
      </c>
      <c r="E632" s="6">
        <v>2219</v>
      </c>
      <c r="F632" s="6">
        <v>2189</v>
      </c>
      <c r="G632" s="6" t="s">
        <v>30</v>
      </c>
      <c r="H632" s="7" t="s">
        <v>10420</v>
      </c>
      <c r="I632" s="15" t="s">
        <v>15</v>
      </c>
      <c r="J632" s="5" t="s">
        <v>16</v>
      </c>
      <c r="K632" s="11">
        <v>227.6575632</v>
      </c>
      <c r="L632" s="8">
        <v>2731.8907583999999</v>
      </c>
      <c r="M632" s="4"/>
      <c r="N632" s="12" t="s">
        <v>1473</v>
      </c>
    </row>
    <row r="633" spans="1:14" ht="50" customHeight="1" x14ac:dyDescent="0.2">
      <c r="A633" s="5"/>
      <c r="B633" s="14" t="s">
        <v>1474</v>
      </c>
      <c r="C633" s="5" t="s">
        <v>1475</v>
      </c>
      <c r="D633" s="6">
        <v>12</v>
      </c>
      <c r="E633" s="6">
        <v>904</v>
      </c>
      <c r="F633" s="6">
        <v>829</v>
      </c>
      <c r="G633" s="6" t="s">
        <v>30</v>
      </c>
      <c r="H633" s="7" t="s">
        <v>10421</v>
      </c>
      <c r="I633" s="15" t="s">
        <v>15</v>
      </c>
      <c r="J633" s="5" t="s">
        <v>16</v>
      </c>
      <c r="K633" s="11">
        <v>267.85753920000002</v>
      </c>
      <c r="L633" s="8">
        <v>3214.2904704000002</v>
      </c>
      <c r="M633" s="4"/>
      <c r="N633" s="12" t="s">
        <v>1476</v>
      </c>
    </row>
    <row r="634" spans="1:14" ht="50" customHeight="1" x14ac:dyDescent="0.2">
      <c r="A634" s="5"/>
      <c r="B634" s="7" t="s">
        <v>1477</v>
      </c>
      <c r="C634" s="5" t="s">
        <v>1478</v>
      </c>
      <c r="D634" s="6">
        <v>12</v>
      </c>
      <c r="E634" s="6">
        <v>1120</v>
      </c>
      <c r="F634" s="6">
        <v>1120</v>
      </c>
      <c r="G634" s="6" t="s">
        <v>30</v>
      </c>
      <c r="H634" s="7" t="s">
        <v>10422</v>
      </c>
      <c r="I634" s="13" t="s">
        <v>15</v>
      </c>
      <c r="J634" s="5" t="s">
        <v>16</v>
      </c>
      <c r="K634" s="11">
        <v>286.54637759999997</v>
      </c>
      <c r="L634" s="8">
        <v>3438.5565311999999</v>
      </c>
      <c r="M634" s="4"/>
      <c r="N634" s="12" t="s">
        <v>1479</v>
      </c>
    </row>
    <row r="635" spans="1:14" ht="50" customHeight="1" x14ac:dyDescent="0.2">
      <c r="A635" s="5"/>
      <c r="B635" s="14" t="s">
        <v>1480</v>
      </c>
      <c r="C635" s="5" t="s">
        <v>1481</v>
      </c>
      <c r="D635" s="6">
        <v>12</v>
      </c>
      <c r="E635" s="6">
        <v>1369</v>
      </c>
      <c r="F635" s="6">
        <v>1318</v>
      </c>
      <c r="G635" s="6" t="s">
        <v>30</v>
      </c>
      <c r="H635" s="7" t="s">
        <v>10423</v>
      </c>
      <c r="I635" s="15" t="s">
        <v>15</v>
      </c>
      <c r="J635" s="5" t="s">
        <v>16</v>
      </c>
      <c r="K635" s="11">
        <v>270.3240864</v>
      </c>
      <c r="L635" s="8">
        <v>3243.8890368000002</v>
      </c>
      <c r="M635" s="4"/>
      <c r="N635" s="12" t="s">
        <v>1482</v>
      </c>
    </row>
    <row r="636" spans="1:14" ht="50" customHeight="1" x14ac:dyDescent="0.2">
      <c r="A636" s="5"/>
      <c r="B636" s="14" t="s">
        <v>1483</v>
      </c>
      <c r="C636" s="5" t="s">
        <v>1484</v>
      </c>
      <c r="D636" s="6">
        <v>12</v>
      </c>
      <c r="E636" s="6">
        <v>849</v>
      </c>
      <c r="F636" s="6">
        <v>801</v>
      </c>
      <c r="G636" s="6" t="s">
        <v>30</v>
      </c>
      <c r="H636" s="7" t="s">
        <v>10424</v>
      </c>
      <c r="I636" s="15" t="s">
        <v>15</v>
      </c>
      <c r="J636" s="5" t="s">
        <v>16</v>
      </c>
      <c r="K636" s="11">
        <v>319.67874719999998</v>
      </c>
      <c r="L636" s="8">
        <v>3836.1449663999997</v>
      </c>
      <c r="M636" s="4"/>
      <c r="N636" s="12" t="s">
        <v>1485</v>
      </c>
    </row>
    <row r="637" spans="1:14" ht="50" customHeight="1" x14ac:dyDescent="0.2">
      <c r="A637" s="5"/>
      <c r="B637" s="7" t="s">
        <v>1486</v>
      </c>
      <c r="C637" s="5" t="s">
        <v>1487</v>
      </c>
      <c r="D637" s="6">
        <v>12</v>
      </c>
      <c r="E637" s="6">
        <v>1013</v>
      </c>
      <c r="F637" s="6">
        <v>1013</v>
      </c>
      <c r="G637" s="6" t="s">
        <v>30</v>
      </c>
      <c r="H637" s="7" t="s">
        <v>10425</v>
      </c>
      <c r="I637" s="13" t="s">
        <v>15</v>
      </c>
      <c r="J637" s="5" t="s">
        <v>16</v>
      </c>
      <c r="K637" s="11">
        <v>377.38172159999999</v>
      </c>
      <c r="L637" s="8">
        <v>4528.5806591999999</v>
      </c>
      <c r="M637" s="4"/>
      <c r="N637" s="12" t="s">
        <v>1488</v>
      </c>
    </row>
    <row r="638" spans="1:14" ht="50" customHeight="1" x14ac:dyDescent="0.2">
      <c r="A638" s="5"/>
      <c r="B638" s="14" t="s">
        <v>1489</v>
      </c>
      <c r="C638" s="5" t="s">
        <v>1490</v>
      </c>
      <c r="D638" s="6">
        <v>12</v>
      </c>
      <c r="E638" s="6">
        <v>3880</v>
      </c>
      <c r="F638" s="6">
        <v>3753</v>
      </c>
      <c r="G638" s="6" t="s">
        <v>30</v>
      </c>
      <c r="H638" s="7" t="s">
        <v>10426</v>
      </c>
      <c r="I638" s="15" t="s">
        <v>15</v>
      </c>
      <c r="J638" s="5" t="s">
        <v>16</v>
      </c>
      <c r="K638" s="11">
        <v>313.32264480000003</v>
      </c>
      <c r="L638" s="8">
        <v>3759.8717376000004</v>
      </c>
      <c r="M638" s="4"/>
      <c r="N638" s="12" t="s">
        <v>1491</v>
      </c>
    </row>
    <row r="639" spans="1:14" ht="50" customHeight="1" x14ac:dyDescent="0.2">
      <c r="A639" s="5"/>
      <c r="B639" s="14" t="s">
        <v>1492</v>
      </c>
      <c r="C639" s="5" t="s">
        <v>1493</v>
      </c>
      <c r="D639" s="6">
        <v>12</v>
      </c>
      <c r="E639" s="6">
        <v>424</v>
      </c>
      <c r="F639" s="6">
        <v>423</v>
      </c>
      <c r="G639" s="6" t="s">
        <v>30</v>
      </c>
      <c r="H639" s="7" t="s">
        <v>10427</v>
      </c>
      <c r="I639" s="15" t="s">
        <v>15</v>
      </c>
      <c r="J639" s="5" t="s">
        <v>16</v>
      </c>
      <c r="K639" s="11">
        <v>464.28007679999996</v>
      </c>
      <c r="L639" s="8">
        <v>5571.3609215999995</v>
      </c>
      <c r="M639" s="4"/>
      <c r="N639" s="12" t="s">
        <v>1494</v>
      </c>
    </row>
    <row r="640" spans="1:14" ht="50" customHeight="1" x14ac:dyDescent="0.2">
      <c r="A640" s="5"/>
      <c r="B640" s="14" t="s">
        <v>1495</v>
      </c>
      <c r="C640" s="5" t="s">
        <v>1496</v>
      </c>
      <c r="D640" s="6">
        <v>12</v>
      </c>
      <c r="E640" s="6">
        <v>609</v>
      </c>
      <c r="F640" s="6">
        <v>585</v>
      </c>
      <c r="G640" s="6" t="s">
        <v>30</v>
      </c>
      <c r="H640" s="7" t="s">
        <v>10428</v>
      </c>
      <c r="I640" s="15" t="s">
        <v>15</v>
      </c>
      <c r="J640" s="5" t="s">
        <v>16</v>
      </c>
      <c r="K640" s="11">
        <v>435.72504959999998</v>
      </c>
      <c r="L640" s="8">
        <v>5228.7005952</v>
      </c>
      <c r="M640" s="4"/>
      <c r="N640" s="12" t="s">
        <v>1497</v>
      </c>
    </row>
    <row r="641" spans="1:14" ht="50" customHeight="1" x14ac:dyDescent="0.2">
      <c r="A641" s="5"/>
      <c r="B641" s="14" t="s">
        <v>1498</v>
      </c>
      <c r="C641" s="5" t="s">
        <v>1499</v>
      </c>
      <c r="D641" s="6">
        <v>12</v>
      </c>
      <c r="E641" s="6">
        <v>1109</v>
      </c>
      <c r="F641" s="6">
        <v>941</v>
      </c>
      <c r="G641" s="6" t="s">
        <v>30</v>
      </c>
      <c r="H641" s="7" t="s">
        <v>10429</v>
      </c>
      <c r="I641" s="15" t="s">
        <v>15</v>
      </c>
      <c r="J641" s="5" t="s">
        <v>16</v>
      </c>
      <c r="K641" s="11">
        <v>407.78665919999997</v>
      </c>
      <c r="L641" s="8">
        <v>4893.4399103999995</v>
      </c>
      <c r="M641" s="4"/>
      <c r="N641" s="12" t="s">
        <v>1500</v>
      </c>
    </row>
    <row r="642" spans="1:14" ht="50" customHeight="1" x14ac:dyDescent="0.2">
      <c r="A642" s="5"/>
      <c r="B642" s="14" t="s">
        <v>1501</v>
      </c>
      <c r="C642" s="5" t="s">
        <v>1502</v>
      </c>
      <c r="D642" s="6">
        <v>12</v>
      </c>
      <c r="E642" s="6">
        <v>1925</v>
      </c>
      <c r="F642" s="6">
        <v>1820</v>
      </c>
      <c r="G642" s="6" t="s">
        <v>30</v>
      </c>
      <c r="H642" s="7" t="s">
        <v>10430</v>
      </c>
      <c r="I642" s="15" t="s">
        <v>15</v>
      </c>
      <c r="J642" s="5" t="s">
        <v>16</v>
      </c>
      <c r="K642" s="11">
        <v>475.92502559999997</v>
      </c>
      <c r="L642" s="8">
        <v>5711.1003071999994</v>
      </c>
      <c r="M642" s="4"/>
      <c r="N642" s="12" t="s">
        <v>1503</v>
      </c>
    </row>
    <row r="643" spans="1:14" ht="50" customHeight="1" x14ac:dyDescent="0.2">
      <c r="A643" s="5"/>
      <c r="B643" s="7" t="s">
        <v>1504</v>
      </c>
      <c r="C643" s="5" t="s">
        <v>1505</v>
      </c>
      <c r="D643" s="6">
        <v>24</v>
      </c>
      <c r="E643" s="6">
        <v>240</v>
      </c>
      <c r="F643" s="6">
        <v>240</v>
      </c>
      <c r="G643" s="6" t="s">
        <v>30</v>
      </c>
      <c r="H643" s="7" t="s">
        <v>10431</v>
      </c>
      <c r="I643" s="13" t="s">
        <v>23</v>
      </c>
      <c r="J643" s="5" t="s">
        <v>16</v>
      </c>
      <c r="K643" s="11">
        <v>296.72088480000002</v>
      </c>
      <c r="L643" s="8">
        <v>7121.3012352000005</v>
      </c>
      <c r="M643" s="4"/>
      <c r="N643" s="12" t="s">
        <v>1506</v>
      </c>
    </row>
    <row r="644" spans="1:14" ht="50" customHeight="1" x14ac:dyDescent="0.2">
      <c r="A644" s="5"/>
      <c r="B644" s="5" t="s">
        <v>1507</v>
      </c>
      <c r="C644" s="5" t="s">
        <v>1508</v>
      </c>
      <c r="D644" s="6">
        <v>12</v>
      </c>
      <c r="E644" s="6">
        <v>290</v>
      </c>
      <c r="F644" s="6">
        <v>290</v>
      </c>
      <c r="G644" s="6" t="s">
        <v>1509</v>
      </c>
      <c r="H644" s="7" t="s">
        <v>10432</v>
      </c>
      <c r="I644" s="5" t="s">
        <v>15</v>
      </c>
      <c r="J644" s="5" t="s">
        <v>1510</v>
      </c>
      <c r="K644" s="11">
        <v>478.13068800000002</v>
      </c>
      <c r="L644" s="8">
        <v>5737.5682560000005</v>
      </c>
      <c r="M644" s="4"/>
      <c r="N644" s="12" t="s">
        <v>1511</v>
      </c>
    </row>
    <row r="645" spans="1:14" ht="50" customHeight="1" x14ac:dyDescent="0.2">
      <c r="A645" s="5"/>
      <c r="B645" s="5" t="s">
        <v>1512</v>
      </c>
      <c r="C645" s="5" t="s">
        <v>1513</v>
      </c>
      <c r="D645" s="6">
        <v>12</v>
      </c>
      <c r="E645" s="6">
        <v>282</v>
      </c>
      <c r="F645" s="6">
        <v>282</v>
      </c>
      <c r="G645" s="6" t="s">
        <v>1509</v>
      </c>
      <c r="H645" s="7" t="s">
        <v>10433</v>
      </c>
      <c r="I645" s="5" t="s">
        <v>15</v>
      </c>
      <c r="J645" s="5" t="s">
        <v>1510</v>
      </c>
      <c r="K645" s="11">
        <v>479.31652800000001</v>
      </c>
      <c r="L645" s="8">
        <v>5751.7983359999998</v>
      </c>
      <c r="M645" s="4"/>
      <c r="N645" s="12" t="s">
        <v>1514</v>
      </c>
    </row>
    <row r="646" spans="1:14" ht="50" customHeight="1" x14ac:dyDescent="0.2">
      <c r="A646" s="5"/>
      <c r="B646" s="5" t="s">
        <v>1515</v>
      </c>
      <c r="C646" s="5" t="s">
        <v>1516</v>
      </c>
      <c r="D646" s="6">
        <v>12</v>
      </c>
      <c r="E646" s="6">
        <v>276</v>
      </c>
      <c r="F646" s="6">
        <v>276</v>
      </c>
      <c r="G646" s="6" t="s">
        <v>1509</v>
      </c>
      <c r="H646" s="7" t="s">
        <v>10434</v>
      </c>
      <c r="I646" s="5" t="s">
        <v>15</v>
      </c>
      <c r="J646" s="5" t="s">
        <v>1510</v>
      </c>
      <c r="K646" s="11">
        <v>299.97008640000001</v>
      </c>
      <c r="L646" s="8">
        <v>3599.6410368000002</v>
      </c>
      <c r="M646" s="4"/>
      <c r="N646" s="12" t="s">
        <v>1517</v>
      </c>
    </row>
    <row r="647" spans="1:14" ht="50" customHeight="1" x14ac:dyDescent="0.2">
      <c r="A647" s="5"/>
      <c r="B647" s="14" t="s">
        <v>1518</v>
      </c>
      <c r="C647" s="5" t="s">
        <v>1519</v>
      </c>
      <c r="D647" s="6">
        <v>12</v>
      </c>
      <c r="E647" s="6">
        <v>1259</v>
      </c>
      <c r="F647" s="6">
        <v>1259</v>
      </c>
      <c r="G647" s="6" t="s">
        <v>30</v>
      </c>
      <c r="H647" s="7" t="s">
        <v>10435</v>
      </c>
      <c r="I647" s="15" t="s">
        <v>15</v>
      </c>
      <c r="J647" s="5" t="s">
        <v>16</v>
      </c>
      <c r="K647" s="11">
        <v>490.24997280000008</v>
      </c>
      <c r="L647" s="8">
        <v>5882.9996736000012</v>
      </c>
      <c r="M647" s="4"/>
      <c r="N647" s="12" t="s">
        <v>1520</v>
      </c>
    </row>
    <row r="648" spans="1:14" ht="50" customHeight="1" x14ac:dyDescent="0.2">
      <c r="A648" s="5"/>
      <c r="B648" s="14" t="s">
        <v>1521</v>
      </c>
      <c r="C648" s="5" t="s">
        <v>1522</v>
      </c>
      <c r="D648" s="6">
        <v>12</v>
      </c>
      <c r="E648" s="6">
        <v>2428</v>
      </c>
      <c r="F648" s="6">
        <v>2416</v>
      </c>
      <c r="G648" s="6" t="s">
        <v>30</v>
      </c>
      <c r="H648" s="7" t="s">
        <v>10436</v>
      </c>
      <c r="I648" s="15" t="s">
        <v>15</v>
      </c>
      <c r="J648" s="5" t="s">
        <v>16</v>
      </c>
      <c r="K648" s="11">
        <v>475.85387519999995</v>
      </c>
      <c r="L648" s="8">
        <v>5710.2465023999994</v>
      </c>
      <c r="M648" s="4"/>
      <c r="N648" s="12" t="s">
        <v>1523</v>
      </c>
    </row>
    <row r="649" spans="1:14" ht="50" customHeight="1" x14ac:dyDescent="0.2">
      <c r="A649" s="5"/>
      <c r="B649" s="14" t="s">
        <v>1524</v>
      </c>
      <c r="C649" s="5" t="s">
        <v>1525</v>
      </c>
      <c r="D649" s="6">
        <v>12</v>
      </c>
      <c r="E649" s="6">
        <v>834</v>
      </c>
      <c r="F649" s="6">
        <v>834</v>
      </c>
      <c r="G649" s="6" t="s">
        <v>30</v>
      </c>
      <c r="H649" s="7" t="s">
        <v>10437</v>
      </c>
      <c r="I649" s="15" t="s">
        <v>15</v>
      </c>
      <c r="J649" s="5" t="s">
        <v>16</v>
      </c>
      <c r="K649" s="11">
        <v>479.74343040000002</v>
      </c>
      <c r="L649" s="8">
        <v>5756.9211648</v>
      </c>
      <c r="M649" s="4"/>
      <c r="N649" s="12" t="s">
        <v>1526</v>
      </c>
    </row>
    <row r="650" spans="1:14" ht="50" customHeight="1" x14ac:dyDescent="0.2">
      <c r="A650" s="31"/>
      <c r="B650" s="32" t="s">
        <v>1527</v>
      </c>
      <c r="C650" s="5" t="s">
        <v>1528</v>
      </c>
      <c r="D650" s="6">
        <v>12</v>
      </c>
      <c r="E650" s="6">
        <v>87</v>
      </c>
      <c r="F650" s="6">
        <v>87</v>
      </c>
      <c r="G650" s="6" t="s">
        <v>14</v>
      </c>
      <c r="H650" s="7" t="s">
        <v>10438</v>
      </c>
      <c r="I650" s="31" t="s">
        <v>15</v>
      </c>
      <c r="J650" s="5" t="s">
        <v>16</v>
      </c>
      <c r="K650" s="11">
        <v>371.91302280000002</v>
      </c>
      <c r="L650" s="8">
        <v>4462.9562736000007</v>
      </c>
      <c r="M650" s="4"/>
      <c r="N650" s="22" t="s">
        <v>1529</v>
      </c>
    </row>
    <row r="651" spans="1:14" x14ac:dyDescent="0.2">
      <c r="A651" s="31"/>
      <c r="B651" s="32"/>
      <c r="C651" s="5"/>
      <c r="D651" s="6"/>
      <c r="E651" s="6"/>
      <c r="F651" s="6"/>
      <c r="G651" s="6"/>
      <c r="H651" s="7"/>
      <c r="I651" s="31"/>
      <c r="J651" s="5"/>
      <c r="K651" s="11"/>
      <c r="L651" s="8"/>
      <c r="M651" s="4"/>
      <c r="N651" s="22"/>
    </row>
    <row r="652" spans="1:14" ht="50" customHeight="1" x14ac:dyDescent="0.2">
      <c r="A652" s="5"/>
      <c r="B652" s="5" t="s">
        <v>1530</v>
      </c>
      <c r="C652" s="5" t="s">
        <v>1531</v>
      </c>
      <c r="D652" s="6">
        <v>12</v>
      </c>
      <c r="E652" s="6">
        <v>282</v>
      </c>
      <c r="F652" s="6">
        <v>282</v>
      </c>
      <c r="G652" s="6" t="s">
        <v>1509</v>
      </c>
      <c r="H652" s="7" t="s">
        <v>10439</v>
      </c>
      <c r="I652" s="5" t="s">
        <v>15</v>
      </c>
      <c r="J652" s="5" t="s">
        <v>1510</v>
      </c>
      <c r="K652" s="11">
        <v>469.66379039999998</v>
      </c>
      <c r="L652" s="8">
        <v>5635.9654848</v>
      </c>
      <c r="M652" s="4"/>
      <c r="N652" s="12" t="s">
        <v>1532</v>
      </c>
    </row>
    <row r="653" spans="1:14" ht="50" customHeight="1" x14ac:dyDescent="0.2">
      <c r="A653" s="5"/>
      <c r="B653" s="5" t="s">
        <v>1533</v>
      </c>
      <c r="C653" s="5" t="s">
        <v>1534</v>
      </c>
      <c r="D653" s="6">
        <v>24</v>
      </c>
      <c r="E653" s="6">
        <v>0</v>
      </c>
      <c r="F653" s="6">
        <v>0</v>
      </c>
      <c r="G653" s="6" t="s">
        <v>1509</v>
      </c>
      <c r="H653" s="7" t="s">
        <v>10440</v>
      </c>
      <c r="I653" s="5" t="s">
        <v>15</v>
      </c>
      <c r="J653" s="5" t="s">
        <v>1510</v>
      </c>
      <c r="K653" s="11">
        <v>272.45859839999997</v>
      </c>
      <c r="L653" s="8">
        <v>6539.0063615999989</v>
      </c>
      <c r="M653" s="4"/>
      <c r="N653" s="12" t="s">
        <v>1535</v>
      </c>
    </row>
    <row r="654" spans="1:14" ht="50" customHeight="1" x14ac:dyDescent="0.2">
      <c r="A654" s="5"/>
      <c r="B654" s="5" t="s">
        <v>1536</v>
      </c>
      <c r="C654" s="5" t="s">
        <v>1537</v>
      </c>
      <c r="D654" s="6">
        <v>12</v>
      </c>
      <c r="E654" s="6">
        <v>276</v>
      </c>
      <c r="F654" s="6">
        <v>276</v>
      </c>
      <c r="G654" s="6" t="s">
        <v>1509</v>
      </c>
      <c r="H654" s="7" t="s">
        <v>10441</v>
      </c>
      <c r="I654" s="5" t="s">
        <v>15</v>
      </c>
      <c r="J654" s="5" t="s">
        <v>1510</v>
      </c>
      <c r="K654" s="11">
        <v>475.73529120000001</v>
      </c>
      <c r="L654" s="8">
        <v>5708.8234943999996</v>
      </c>
      <c r="M654" s="4"/>
      <c r="N654" s="12" t="s">
        <v>1538</v>
      </c>
    </row>
    <row r="655" spans="1:14" x14ac:dyDescent="0.2">
      <c r="A655" s="5"/>
      <c r="B655" s="5"/>
      <c r="C655" s="5"/>
      <c r="D655" s="6"/>
      <c r="E655" s="6"/>
      <c r="F655" s="6"/>
      <c r="G655" s="6"/>
      <c r="H655" s="7"/>
      <c r="I655" s="13"/>
      <c r="J655" s="5"/>
      <c r="K655" s="11"/>
      <c r="L655" s="8"/>
      <c r="M655" s="4"/>
      <c r="N655" s="12"/>
    </row>
    <row r="656" spans="1:14" ht="50" customHeight="1" x14ac:dyDescent="0.2">
      <c r="A656" s="5"/>
      <c r="B656" s="7" t="s">
        <v>1539</v>
      </c>
      <c r="C656" s="5" t="s">
        <v>1540</v>
      </c>
      <c r="D656" s="6">
        <v>24</v>
      </c>
      <c r="E656" s="6">
        <v>5563</v>
      </c>
      <c r="F656" s="6">
        <v>5497</v>
      </c>
      <c r="G656" s="6" t="s">
        <v>30</v>
      </c>
      <c r="H656" s="7" t="s">
        <v>10442</v>
      </c>
      <c r="I656" s="13" t="s">
        <v>96</v>
      </c>
      <c r="J656" s="5" t="s">
        <v>16</v>
      </c>
      <c r="K656" s="11">
        <v>74.091283200000007</v>
      </c>
      <c r="L656" s="8">
        <v>1778.1907968</v>
      </c>
      <c r="M656" s="4"/>
      <c r="N656" s="12" t="s">
        <v>1541</v>
      </c>
    </row>
    <row r="657" spans="1:14" ht="50" customHeight="1" x14ac:dyDescent="0.2">
      <c r="A657" s="5"/>
      <c r="B657" s="7" t="s">
        <v>1542</v>
      </c>
      <c r="C657" s="5" t="s">
        <v>1543</v>
      </c>
      <c r="D657" s="6">
        <v>24</v>
      </c>
      <c r="E657" s="6">
        <v>3965</v>
      </c>
      <c r="F657" s="6">
        <v>3554</v>
      </c>
      <c r="G657" s="6" t="s">
        <v>30</v>
      </c>
      <c r="H657" s="7" t="s">
        <v>10443</v>
      </c>
      <c r="I657" s="13" t="s">
        <v>96</v>
      </c>
      <c r="J657" s="5" t="s">
        <v>570</v>
      </c>
      <c r="K657" s="11">
        <v>42.9985584</v>
      </c>
      <c r="L657" s="8">
        <v>1031.9654016</v>
      </c>
      <c r="M657" s="4"/>
      <c r="N657" s="12" t="s">
        <v>1544</v>
      </c>
    </row>
    <row r="658" spans="1:14" x14ac:dyDescent="0.2">
      <c r="A658" s="5"/>
      <c r="B658" s="5"/>
      <c r="C658" s="5"/>
      <c r="D658" s="6"/>
      <c r="E658" s="6"/>
      <c r="F658" s="6"/>
      <c r="G658" s="6"/>
      <c r="H658" s="7"/>
      <c r="I658" s="13"/>
      <c r="J658" s="5"/>
      <c r="K658" s="11"/>
      <c r="L658" s="8"/>
      <c r="M658" s="4"/>
      <c r="N658" s="12"/>
    </row>
    <row r="659" spans="1:14" ht="50" customHeight="1" x14ac:dyDescent="0.2">
      <c r="A659" s="6"/>
      <c r="B659" s="26" t="s">
        <v>1545</v>
      </c>
      <c r="C659" s="5" t="s">
        <v>1546</v>
      </c>
      <c r="D659" s="6">
        <v>6</v>
      </c>
      <c r="E659" s="6">
        <v>927</v>
      </c>
      <c r="F659" s="6">
        <v>927</v>
      </c>
      <c r="G659" s="6" t="s">
        <v>14</v>
      </c>
      <c r="H659" s="7" t="s">
        <v>10444</v>
      </c>
      <c r="I659" s="27" t="s">
        <v>23</v>
      </c>
      <c r="J659" s="5" t="s">
        <v>16</v>
      </c>
      <c r="K659" s="11">
        <v>271.47237480000007</v>
      </c>
      <c r="L659" s="8">
        <v>1628.8342488000003</v>
      </c>
      <c r="M659" s="4"/>
      <c r="N659" s="22" t="s">
        <v>1547</v>
      </c>
    </row>
    <row r="660" spans="1:14" ht="50" customHeight="1" x14ac:dyDescent="0.2">
      <c r="A660" s="6"/>
      <c r="B660" s="26" t="s">
        <v>1548</v>
      </c>
      <c r="C660" s="5" t="s">
        <v>1549</v>
      </c>
      <c r="D660" s="6">
        <v>6</v>
      </c>
      <c r="E660" s="6">
        <v>966</v>
      </c>
      <c r="F660" s="6">
        <v>966</v>
      </c>
      <c r="G660" s="6" t="s">
        <v>14</v>
      </c>
      <c r="H660" s="7" t="s">
        <v>10445</v>
      </c>
      <c r="I660" s="27" t="s">
        <v>23</v>
      </c>
      <c r="J660" s="5" t="s">
        <v>16</v>
      </c>
      <c r="K660" s="11">
        <v>255.25403640000002</v>
      </c>
      <c r="L660" s="8">
        <v>1531.5242184000001</v>
      </c>
      <c r="M660" s="4"/>
      <c r="N660" s="22" t="s">
        <v>1550</v>
      </c>
    </row>
    <row r="661" spans="1:14" x14ac:dyDescent="0.2">
      <c r="A661" s="5"/>
      <c r="B661" s="5"/>
      <c r="C661" s="5"/>
      <c r="D661" s="6"/>
      <c r="E661" s="6"/>
      <c r="F661" s="6"/>
      <c r="G661" s="6"/>
      <c r="H661" s="7"/>
      <c r="I661" s="13"/>
      <c r="J661" s="5"/>
      <c r="K661" s="11"/>
      <c r="L661" s="8"/>
      <c r="M661" s="4"/>
      <c r="N661" s="12"/>
    </row>
    <row r="662" spans="1:14" ht="50" customHeight="1" x14ac:dyDescent="0.2">
      <c r="A662" s="5"/>
      <c r="B662" s="13" t="s">
        <v>1551</v>
      </c>
      <c r="C662" s="5" t="s">
        <v>1552</v>
      </c>
      <c r="D662" s="6">
        <v>6</v>
      </c>
      <c r="E662" s="6">
        <v>15</v>
      </c>
      <c r="F662" s="6">
        <v>14</v>
      </c>
      <c r="G662" s="6" t="s">
        <v>14</v>
      </c>
      <c r="H662" s="7" t="s">
        <v>10446</v>
      </c>
      <c r="I662" s="13" t="s">
        <v>23</v>
      </c>
      <c r="J662" s="5" t="s">
        <v>16</v>
      </c>
      <c r="K662" s="11">
        <v>345.75932160000002</v>
      </c>
      <c r="L662" s="8">
        <v>2074.5559296000001</v>
      </c>
      <c r="M662" s="4"/>
      <c r="N662" s="12" t="s">
        <v>1553</v>
      </c>
    </row>
    <row r="663" spans="1:14" x14ac:dyDescent="0.2">
      <c r="A663" s="5"/>
      <c r="B663" s="5"/>
      <c r="C663" s="5"/>
      <c r="D663" s="6"/>
      <c r="E663" s="6"/>
      <c r="F663" s="6"/>
      <c r="G663" s="6"/>
      <c r="H663" s="7"/>
      <c r="I663" s="13"/>
      <c r="J663" s="5"/>
      <c r="K663" s="11"/>
      <c r="L663" s="8"/>
      <c r="M663" s="4"/>
      <c r="N663" s="12"/>
    </row>
    <row r="664" spans="1:14" ht="50" customHeight="1" x14ac:dyDescent="0.2">
      <c r="A664" s="5"/>
      <c r="B664" s="7" t="s">
        <v>1554</v>
      </c>
      <c r="C664" s="5" t="s">
        <v>1555</v>
      </c>
      <c r="D664" s="6">
        <v>4</v>
      </c>
      <c r="E664" s="6">
        <v>1758</v>
      </c>
      <c r="F664" s="6">
        <v>1723</v>
      </c>
      <c r="G664" s="6" t="s">
        <v>30</v>
      </c>
      <c r="H664" s="7" t="s">
        <v>10447</v>
      </c>
      <c r="I664" s="13" t="s">
        <v>23</v>
      </c>
      <c r="J664" s="5" t="s">
        <v>16</v>
      </c>
      <c r="K664" s="11">
        <v>556.84674719999998</v>
      </c>
      <c r="L664" s="8">
        <v>2227.3869887999999</v>
      </c>
      <c r="M664" s="4"/>
      <c r="N664" s="12" t="s">
        <v>1556</v>
      </c>
    </row>
    <row r="665" spans="1:14" ht="50" customHeight="1" x14ac:dyDescent="0.2">
      <c r="A665" s="5"/>
      <c r="B665" s="7" t="s">
        <v>1557</v>
      </c>
      <c r="C665" s="5" t="s">
        <v>1558</v>
      </c>
      <c r="D665" s="6">
        <v>5</v>
      </c>
      <c r="E665" s="6">
        <v>551</v>
      </c>
      <c r="F665" s="6">
        <v>519</v>
      </c>
      <c r="G665" s="6" t="s">
        <v>30</v>
      </c>
      <c r="H665" s="7" t="s">
        <v>10448</v>
      </c>
      <c r="I665" s="13" t="s">
        <v>23</v>
      </c>
      <c r="J665" s="5" t="s">
        <v>16</v>
      </c>
      <c r="K665" s="11">
        <v>875.52938880000011</v>
      </c>
      <c r="L665" s="8">
        <v>4377.6469440000001</v>
      </c>
      <c r="M665" s="4"/>
      <c r="N665" s="12" t="s">
        <v>1559</v>
      </c>
    </row>
    <row r="666" spans="1:14" x14ac:dyDescent="0.2">
      <c r="A666" s="5"/>
      <c r="B666" s="5"/>
      <c r="C666" s="5"/>
      <c r="D666" s="6"/>
      <c r="E666" s="6"/>
      <c r="F666" s="6"/>
      <c r="G666" s="6"/>
      <c r="H666" s="7"/>
      <c r="I666" s="13"/>
      <c r="J666" s="5"/>
      <c r="K666" s="11"/>
      <c r="L666" s="8"/>
      <c r="M666" s="4"/>
      <c r="N666" s="12"/>
    </row>
    <row r="667" spans="1:14" ht="50" customHeight="1" x14ac:dyDescent="0.2">
      <c r="A667" s="6"/>
      <c r="B667" s="24" t="s">
        <v>1560</v>
      </c>
      <c r="C667" s="5" t="s">
        <v>1561</v>
      </c>
      <c r="D667" s="6">
        <v>24</v>
      </c>
      <c r="E667" s="6">
        <v>824</v>
      </c>
      <c r="F667" s="6">
        <v>824</v>
      </c>
      <c r="G667" s="6" t="s">
        <v>14</v>
      </c>
      <c r="H667" s="7" t="s">
        <v>10449</v>
      </c>
      <c r="I667" s="23" t="s">
        <v>23</v>
      </c>
      <c r="J667" s="5" t="s">
        <v>16</v>
      </c>
      <c r="K667" s="11">
        <v>112.18046400000001</v>
      </c>
      <c r="L667" s="8">
        <v>2692.3311360000002</v>
      </c>
      <c r="M667" s="4"/>
      <c r="N667" s="22" t="s">
        <v>1562</v>
      </c>
    </row>
    <row r="668" spans="1:14" x14ac:dyDescent="0.2">
      <c r="A668" s="5"/>
      <c r="B668" s="5"/>
      <c r="C668" s="5"/>
      <c r="D668" s="6"/>
      <c r="E668" s="6"/>
      <c r="F668" s="6"/>
      <c r="G668" s="6"/>
      <c r="H668" s="7"/>
      <c r="I668" s="13"/>
      <c r="J668" s="5"/>
      <c r="K668" s="11"/>
      <c r="L668" s="8"/>
      <c r="M668" s="4"/>
      <c r="N668" s="12"/>
    </row>
    <row r="669" spans="1:14" ht="50" customHeight="1" x14ac:dyDescent="0.2">
      <c r="A669" s="6"/>
      <c r="B669" s="26" t="s">
        <v>1563</v>
      </c>
      <c r="C669" s="5" t="s">
        <v>1564</v>
      </c>
      <c r="D669" s="6">
        <v>36</v>
      </c>
      <c r="E669" s="6">
        <v>1708</v>
      </c>
      <c r="F669" s="6">
        <v>1708</v>
      </c>
      <c r="G669" s="6" t="s">
        <v>14</v>
      </c>
      <c r="H669" s="7" t="s">
        <v>10450</v>
      </c>
      <c r="I669" s="27" t="s">
        <v>23</v>
      </c>
      <c r="J669" s="5" t="s">
        <v>16</v>
      </c>
      <c r="K669" s="11">
        <v>116.4850632</v>
      </c>
      <c r="L669" s="8">
        <v>4193.4622751999996</v>
      </c>
      <c r="M669" s="4"/>
      <c r="N669" s="22" t="s">
        <v>1565</v>
      </c>
    </row>
    <row r="670" spans="1:14" x14ac:dyDescent="0.2">
      <c r="A670" s="5"/>
      <c r="B670" s="5"/>
      <c r="C670" s="5"/>
      <c r="D670" s="6"/>
      <c r="E670" s="6"/>
      <c r="F670" s="6"/>
      <c r="G670" s="6"/>
      <c r="H670" s="7"/>
      <c r="I670" s="13"/>
      <c r="J670" s="5"/>
      <c r="K670" s="11"/>
      <c r="L670" s="8"/>
      <c r="M670" s="4"/>
      <c r="N670" s="12"/>
    </row>
    <row r="671" spans="1:14" ht="50" customHeight="1" x14ac:dyDescent="0.2">
      <c r="A671" s="6"/>
      <c r="B671" s="24" t="s">
        <v>1566</v>
      </c>
      <c r="C671" s="5" t="s">
        <v>1567</v>
      </c>
      <c r="D671" s="6">
        <v>24</v>
      </c>
      <c r="E671" s="6">
        <v>686</v>
      </c>
      <c r="F671" s="6">
        <v>686</v>
      </c>
      <c r="G671" s="6" t="s">
        <v>14</v>
      </c>
      <c r="H671" s="7" t="s">
        <v>10451</v>
      </c>
      <c r="I671" s="23" t="s">
        <v>23</v>
      </c>
      <c r="J671" s="5" t="s">
        <v>16</v>
      </c>
      <c r="K671" s="11">
        <v>113.59359000000001</v>
      </c>
      <c r="L671" s="8">
        <v>2726.2461600000001</v>
      </c>
      <c r="M671" s="4"/>
      <c r="N671" s="22" t="s">
        <v>1568</v>
      </c>
    </row>
    <row r="672" spans="1:14" x14ac:dyDescent="0.2">
      <c r="A672" s="5"/>
      <c r="B672" s="5"/>
      <c r="C672" s="5"/>
      <c r="D672" s="6"/>
      <c r="E672" s="6"/>
      <c r="F672" s="6"/>
      <c r="G672" s="6"/>
      <c r="H672" s="7"/>
      <c r="I672" s="13"/>
      <c r="J672" s="5"/>
      <c r="K672" s="11"/>
      <c r="L672" s="8"/>
      <c r="M672" s="4"/>
      <c r="N672" s="12"/>
    </row>
    <row r="673" spans="1:14" ht="50" customHeight="1" x14ac:dyDescent="0.2">
      <c r="A673" s="5"/>
      <c r="B673" s="14" t="s">
        <v>1569</v>
      </c>
      <c r="C673" s="5" t="s">
        <v>1570</v>
      </c>
      <c r="D673" s="6">
        <v>12</v>
      </c>
      <c r="E673" s="6">
        <v>12</v>
      </c>
      <c r="F673" s="6">
        <v>6</v>
      </c>
      <c r="G673" s="6" t="s">
        <v>14</v>
      </c>
      <c r="H673" s="7" t="s">
        <v>10452</v>
      </c>
      <c r="I673" s="15" t="s">
        <v>96</v>
      </c>
      <c r="J673" s="5" t="s">
        <v>16</v>
      </c>
      <c r="K673" s="11">
        <v>186.097824</v>
      </c>
      <c r="L673" s="8">
        <v>2233.1738880000003</v>
      </c>
      <c r="M673" s="4"/>
      <c r="N673" s="12" t="s">
        <v>1571</v>
      </c>
    </row>
    <row r="674" spans="1:14" ht="50" customHeight="1" x14ac:dyDescent="0.2">
      <c r="A674" s="5"/>
      <c r="B674" s="14" t="s">
        <v>1572</v>
      </c>
      <c r="C674" s="5" t="s">
        <v>1573</v>
      </c>
      <c r="D674" s="6">
        <v>6</v>
      </c>
      <c r="E674" s="6">
        <v>15</v>
      </c>
      <c r="F674" s="6">
        <v>15</v>
      </c>
      <c r="G674" s="6" t="s">
        <v>14</v>
      </c>
      <c r="H674" s="7" t="s">
        <v>10453</v>
      </c>
      <c r="I674" s="15" t="s">
        <v>96</v>
      </c>
      <c r="J674" s="5" t="s">
        <v>16</v>
      </c>
      <c r="K674" s="11">
        <v>165.987954</v>
      </c>
      <c r="L674" s="8">
        <v>995.92772400000001</v>
      </c>
      <c r="M674" s="4"/>
      <c r="N674" s="12" t="s">
        <v>1574</v>
      </c>
    </row>
    <row r="675" spans="1:14" ht="50" customHeight="1" x14ac:dyDescent="0.2">
      <c r="A675" s="5"/>
      <c r="B675" s="7" t="s">
        <v>1575</v>
      </c>
      <c r="C675" s="5" t="s">
        <v>13401</v>
      </c>
      <c r="D675" s="6">
        <v>4</v>
      </c>
      <c r="E675" s="6">
        <v>3537</v>
      </c>
      <c r="F675" s="6">
        <v>3455</v>
      </c>
      <c r="G675" s="6" t="s">
        <v>30</v>
      </c>
      <c r="H675" s="7" t="s">
        <v>10454</v>
      </c>
      <c r="I675" s="13" t="s">
        <v>96</v>
      </c>
      <c r="J675" s="5" t="s">
        <v>16</v>
      </c>
      <c r="K675" s="11">
        <v>481.61705759999995</v>
      </c>
      <c r="L675" s="8">
        <v>1926.4682303999998</v>
      </c>
      <c r="M675" s="4"/>
      <c r="N675" s="12" t="s">
        <v>1576</v>
      </c>
    </row>
    <row r="676" spans="1:14" ht="50" customHeight="1" x14ac:dyDescent="0.2">
      <c r="A676" s="18"/>
      <c r="B676" s="19" t="s">
        <v>1577</v>
      </c>
      <c r="C676" s="5" t="s">
        <v>1578</v>
      </c>
      <c r="D676" s="6">
        <v>24</v>
      </c>
      <c r="E676" s="6">
        <v>1976</v>
      </c>
      <c r="F676" s="6">
        <v>1646</v>
      </c>
      <c r="G676" s="6" t="s">
        <v>30</v>
      </c>
      <c r="H676" s="7" t="s">
        <v>10455</v>
      </c>
      <c r="I676" s="18" t="s">
        <v>96</v>
      </c>
      <c r="J676" s="5" t="s">
        <v>16</v>
      </c>
      <c r="K676" s="11">
        <v>67.165977600000005</v>
      </c>
      <c r="L676" s="8">
        <v>1611.9834624</v>
      </c>
      <c r="M676" s="4"/>
      <c r="N676" s="12" t="s">
        <v>1579</v>
      </c>
    </row>
    <row r="677" spans="1:14" ht="50" customHeight="1" x14ac:dyDescent="0.2">
      <c r="A677" s="5"/>
      <c r="B677" s="10" t="s">
        <v>1580</v>
      </c>
      <c r="C677" s="5" t="s">
        <v>1581</v>
      </c>
      <c r="D677" s="6">
        <v>12</v>
      </c>
      <c r="E677" s="6">
        <v>1417</v>
      </c>
      <c r="F677" s="6">
        <v>1388</v>
      </c>
      <c r="G677" s="6" t="s">
        <v>30</v>
      </c>
      <c r="H677" s="7" t="s">
        <v>10456</v>
      </c>
      <c r="I677" s="5" t="s">
        <v>96</v>
      </c>
      <c r="J677" s="5" t="s">
        <v>16</v>
      </c>
      <c r="K677" s="11">
        <v>154.34893439999999</v>
      </c>
      <c r="L677" s="8">
        <v>1852.1872128</v>
      </c>
      <c r="M677" s="4"/>
      <c r="N677" s="12" t="s">
        <v>1582</v>
      </c>
    </row>
    <row r="678" spans="1:14" ht="50" customHeight="1" x14ac:dyDescent="0.2">
      <c r="A678" s="5"/>
      <c r="B678" s="10" t="s">
        <v>1583</v>
      </c>
      <c r="C678" s="5" t="s">
        <v>1584</v>
      </c>
      <c r="D678" s="6">
        <v>6</v>
      </c>
      <c r="E678" s="6">
        <v>863</v>
      </c>
      <c r="F678" s="6">
        <v>858</v>
      </c>
      <c r="G678" s="6" t="s">
        <v>30</v>
      </c>
      <c r="H678" s="7" t="s">
        <v>10457</v>
      </c>
      <c r="I678" s="5" t="s">
        <v>96</v>
      </c>
      <c r="J678" s="5" t="s">
        <v>16</v>
      </c>
      <c r="K678" s="11">
        <v>191.41829279999996</v>
      </c>
      <c r="L678" s="8">
        <v>1148.5097567999996</v>
      </c>
      <c r="M678" s="4"/>
      <c r="N678" s="12" t="s">
        <v>1585</v>
      </c>
    </row>
    <row r="679" spans="1:14" ht="50" customHeight="1" x14ac:dyDescent="0.2">
      <c r="A679" s="5"/>
      <c r="B679" s="10" t="s">
        <v>1586</v>
      </c>
      <c r="C679" s="5" t="s">
        <v>1587</v>
      </c>
      <c r="D679" s="6">
        <v>6</v>
      </c>
      <c r="E679" s="6">
        <v>2224</v>
      </c>
      <c r="F679" s="6">
        <v>2176</v>
      </c>
      <c r="G679" s="6" t="s">
        <v>30</v>
      </c>
      <c r="H679" s="7" t="s">
        <v>10458</v>
      </c>
      <c r="I679" s="5" t="s">
        <v>96</v>
      </c>
      <c r="J679" s="5" t="s">
        <v>16</v>
      </c>
      <c r="K679" s="11">
        <v>265.39099199999998</v>
      </c>
      <c r="L679" s="8">
        <v>1592.3459519999999</v>
      </c>
      <c r="M679" s="4"/>
      <c r="N679" s="12" t="s">
        <v>1588</v>
      </c>
    </row>
    <row r="680" spans="1:14" ht="50" customHeight="1" x14ac:dyDescent="0.2">
      <c r="A680" s="5"/>
      <c r="B680" s="10" t="s">
        <v>1589</v>
      </c>
      <c r="C680" s="5" t="s">
        <v>13402</v>
      </c>
      <c r="D680" s="6">
        <v>4</v>
      </c>
      <c r="E680" s="6">
        <v>6076</v>
      </c>
      <c r="F680" s="6">
        <v>6072</v>
      </c>
      <c r="G680" s="6" t="s">
        <v>1509</v>
      </c>
      <c r="H680" s="7" t="s">
        <v>10459</v>
      </c>
      <c r="I680" s="5" t="s">
        <v>96</v>
      </c>
      <c r="J680" s="5" t="s">
        <v>16</v>
      </c>
      <c r="K680" s="11">
        <v>458.89636320000005</v>
      </c>
      <c r="L680" s="8">
        <v>1835.5854528000002</v>
      </c>
      <c r="M680" s="4"/>
      <c r="N680" s="12" t="s">
        <v>1590</v>
      </c>
    </row>
    <row r="681" spans="1:14" x14ac:dyDescent="0.2">
      <c r="A681" s="5"/>
      <c r="B681" s="5"/>
      <c r="C681" s="5"/>
      <c r="D681" s="6"/>
      <c r="E681" s="6"/>
      <c r="F681" s="6"/>
      <c r="G681" s="6"/>
      <c r="H681" s="7"/>
      <c r="I681" s="13"/>
      <c r="J681" s="5"/>
      <c r="K681" s="11"/>
      <c r="L681" s="8"/>
      <c r="M681" s="4"/>
      <c r="N681" s="12"/>
    </row>
    <row r="682" spans="1:14" ht="50" customHeight="1" x14ac:dyDescent="0.2">
      <c r="A682" s="5"/>
      <c r="B682" s="7" t="s">
        <v>1591</v>
      </c>
      <c r="C682" s="5" t="s">
        <v>1592</v>
      </c>
      <c r="D682" s="6">
        <v>24</v>
      </c>
      <c r="E682" s="6">
        <v>15017</v>
      </c>
      <c r="F682" s="6">
        <v>14441</v>
      </c>
      <c r="G682" s="6" t="s">
        <v>30</v>
      </c>
      <c r="H682" s="7" t="s">
        <v>10460</v>
      </c>
      <c r="I682" s="13" t="s">
        <v>96</v>
      </c>
      <c r="J682" s="5" t="s">
        <v>16</v>
      </c>
      <c r="K682" s="11">
        <v>52.485278399999999</v>
      </c>
      <c r="L682" s="8">
        <v>1259.6466816</v>
      </c>
      <c r="M682" s="4"/>
      <c r="N682" s="12" t="s">
        <v>1593</v>
      </c>
    </row>
    <row r="683" spans="1:14" ht="50" customHeight="1" x14ac:dyDescent="0.2">
      <c r="A683" s="5"/>
      <c r="B683" s="7" t="s">
        <v>1594</v>
      </c>
      <c r="C683" s="5" t="s">
        <v>1595</v>
      </c>
      <c r="D683" s="6">
        <v>12</v>
      </c>
      <c r="E683" s="6">
        <v>3</v>
      </c>
      <c r="F683" s="6">
        <v>3</v>
      </c>
      <c r="G683" s="6" t="s">
        <v>222</v>
      </c>
      <c r="H683" s="7" t="s">
        <v>10461</v>
      </c>
      <c r="I683" s="13" t="s">
        <v>96</v>
      </c>
      <c r="J683" s="5" t="s">
        <v>1510</v>
      </c>
      <c r="K683" s="11">
        <v>64.533412800000008</v>
      </c>
      <c r="L683" s="8">
        <v>774.40095360000009</v>
      </c>
      <c r="M683" s="4"/>
      <c r="N683" s="12" t="s">
        <v>1596</v>
      </c>
    </row>
    <row r="684" spans="1:14" ht="50" customHeight="1" x14ac:dyDescent="0.2">
      <c r="A684" s="5"/>
      <c r="B684" s="7" t="s">
        <v>1597</v>
      </c>
      <c r="C684" s="5" t="s">
        <v>1598</v>
      </c>
      <c r="D684" s="6">
        <v>6</v>
      </c>
      <c r="E684" s="6">
        <v>4301</v>
      </c>
      <c r="F684" s="6">
        <v>4247</v>
      </c>
      <c r="G684" s="6" t="s">
        <v>222</v>
      </c>
      <c r="H684" s="7" t="s">
        <v>10462</v>
      </c>
      <c r="I684" s="13" t="s">
        <v>96</v>
      </c>
      <c r="J684" s="5" t="s">
        <v>1510</v>
      </c>
      <c r="K684" s="11">
        <v>131.79425760000001</v>
      </c>
      <c r="L684" s="8">
        <v>790.7655456</v>
      </c>
      <c r="M684" s="4"/>
      <c r="N684" s="12" t="s">
        <v>1599</v>
      </c>
    </row>
    <row r="685" spans="1:14" x14ac:dyDescent="0.2">
      <c r="A685" s="5"/>
      <c r="B685" s="5"/>
      <c r="C685" s="5"/>
      <c r="D685" s="6"/>
      <c r="E685" s="6"/>
      <c r="F685" s="6"/>
      <c r="G685" s="6"/>
      <c r="H685" s="7"/>
      <c r="I685" s="13"/>
      <c r="J685" s="5"/>
      <c r="K685" s="11"/>
      <c r="L685" s="8"/>
      <c r="M685" s="4"/>
      <c r="N685" s="12"/>
    </row>
    <row r="686" spans="1:14" ht="50" customHeight="1" x14ac:dyDescent="0.2">
      <c r="A686" s="5"/>
      <c r="B686" s="7" t="s">
        <v>1600</v>
      </c>
      <c r="C686" s="5" t="s">
        <v>1601</v>
      </c>
      <c r="D686" s="6">
        <v>36</v>
      </c>
      <c r="E686" s="6">
        <v>1501</v>
      </c>
      <c r="F686" s="6">
        <v>1461</v>
      </c>
      <c r="G686" s="6" t="s">
        <v>30</v>
      </c>
      <c r="H686" s="7" t="s">
        <v>10463</v>
      </c>
      <c r="I686" s="13" t="s">
        <v>23</v>
      </c>
      <c r="J686" s="5" t="s">
        <v>16</v>
      </c>
      <c r="K686" s="11">
        <v>78.644908799999996</v>
      </c>
      <c r="L686" s="8">
        <v>2831.2167167999996</v>
      </c>
      <c r="M686" s="4"/>
      <c r="N686" s="12" t="s">
        <v>1602</v>
      </c>
    </row>
    <row r="687" spans="1:14" ht="50" customHeight="1" x14ac:dyDescent="0.2">
      <c r="A687" s="5"/>
      <c r="B687" s="14" t="s">
        <v>1603</v>
      </c>
      <c r="C687" s="5" t="s">
        <v>1604</v>
      </c>
      <c r="D687" s="6">
        <v>24</v>
      </c>
      <c r="E687" s="6">
        <v>2123</v>
      </c>
      <c r="F687" s="6">
        <v>2075</v>
      </c>
      <c r="G687" s="6" t="s">
        <v>30</v>
      </c>
      <c r="H687" s="7" t="s">
        <v>10464</v>
      </c>
      <c r="I687" s="15" t="s">
        <v>23</v>
      </c>
      <c r="J687" s="5" t="s">
        <v>16</v>
      </c>
      <c r="K687" s="11">
        <v>184.87245600000003</v>
      </c>
      <c r="L687" s="8">
        <v>4436.9389440000004</v>
      </c>
      <c r="M687" s="4"/>
      <c r="N687" s="12" t="s">
        <v>1605</v>
      </c>
    </row>
    <row r="688" spans="1:14" ht="50" customHeight="1" x14ac:dyDescent="0.2">
      <c r="A688" s="5"/>
      <c r="B688" s="10" t="s">
        <v>1606</v>
      </c>
      <c r="C688" s="5" t="s">
        <v>1607</v>
      </c>
      <c r="D688" s="6">
        <v>12</v>
      </c>
      <c r="E688" s="6">
        <v>586</v>
      </c>
      <c r="F688" s="6">
        <v>550</v>
      </c>
      <c r="G688" s="6" t="s">
        <v>30</v>
      </c>
      <c r="H688" s="7" t="s">
        <v>10465</v>
      </c>
      <c r="I688" s="5" t="s">
        <v>23</v>
      </c>
      <c r="J688" s="5" t="s">
        <v>16</v>
      </c>
      <c r="K688" s="11">
        <v>432.7841664</v>
      </c>
      <c r="L688" s="8">
        <v>5193.4099968</v>
      </c>
      <c r="M688" s="4"/>
      <c r="N688" s="12" t="s">
        <v>1608</v>
      </c>
    </row>
    <row r="689" spans="1:14" ht="50" customHeight="1" x14ac:dyDescent="0.2">
      <c r="A689" s="5"/>
      <c r="B689" s="10" t="s">
        <v>1609</v>
      </c>
      <c r="C689" s="5" t="s">
        <v>1610</v>
      </c>
      <c r="D689" s="6">
        <v>12</v>
      </c>
      <c r="E689" s="6">
        <v>497</v>
      </c>
      <c r="F689" s="6">
        <v>461</v>
      </c>
      <c r="G689" s="6" t="s">
        <v>30</v>
      </c>
      <c r="H689" s="7" t="s">
        <v>10466</v>
      </c>
      <c r="I689" s="5" t="s">
        <v>23</v>
      </c>
      <c r="J689" s="5" t="s">
        <v>16</v>
      </c>
      <c r="K689" s="11">
        <v>255.09790080000002</v>
      </c>
      <c r="L689" s="8">
        <v>3061.1748096000001</v>
      </c>
      <c r="M689" s="4"/>
      <c r="N689" s="12" t="s">
        <v>1611</v>
      </c>
    </row>
    <row r="690" spans="1:14" x14ac:dyDescent="0.2">
      <c r="A690" s="5"/>
      <c r="B690" s="5"/>
      <c r="C690" s="5"/>
      <c r="D690" s="6"/>
      <c r="E690" s="6"/>
      <c r="F690" s="6"/>
      <c r="G690" s="6"/>
      <c r="H690" s="7"/>
      <c r="I690" s="13"/>
      <c r="J690" s="5"/>
      <c r="K690" s="11"/>
      <c r="L690" s="8"/>
      <c r="M690" s="4"/>
      <c r="N690" s="12"/>
    </row>
    <row r="691" spans="1:14" ht="50" customHeight="1" x14ac:dyDescent="0.2">
      <c r="A691" s="5"/>
      <c r="B691" s="14" t="s">
        <v>1612</v>
      </c>
      <c r="C691" s="5" t="s">
        <v>1613</v>
      </c>
      <c r="D691" s="6">
        <v>12</v>
      </c>
      <c r="E691" s="6">
        <v>520</v>
      </c>
      <c r="F691" s="6">
        <v>520</v>
      </c>
      <c r="G691" s="6" t="s">
        <v>30</v>
      </c>
      <c r="H691" s="7" t="s">
        <v>10467</v>
      </c>
      <c r="I691" s="15" t="s">
        <v>15</v>
      </c>
      <c r="J691" s="5" t="s">
        <v>16</v>
      </c>
      <c r="K691" s="11">
        <v>275.23346399999997</v>
      </c>
      <c r="L691" s="8">
        <v>3302.8015679999999</v>
      </c>
      <c r="M691" s="4"/>
      <c r="N691" s="12" t="s">
        <v>1614</v>
      </c>
    </row>
    <row r="692" spans="1:14" ht="50" customHeight="1" x14ac:dyDescent="0.2">
      <c r="A692" s="5"/>
      <c r="B692" s="14" t="s">
        <v>1615</v>
      </c>
      <c r="C692" s="5" t="s">
        <v>1616</v>
      </c>
      <c r="D692" s="6">
        <v>6</v>
      </c>
      <c r="E692" s="6">
        <v>0</v>
      </c>
      <c r="F692" s="6">
        <v>0</v>
      </c>
      <c r="G692" s="6" t="s">
        <v>30</v>
      </c>
      <c r="H692" s="7" t="s">
        <v>10468</v>
      </c>
      <c r="I692" s="15" t="s">
        <v>15</v>
      </c>
      <c r="J692" s="5" t="s">
        <v>16</v>
      </c>
      <c r="K692" s="11">
        <v>428.08824000000004</v>
      </c>
      <c r="L692" s="8">
        <v>2568.5294400000002</v>
      </c>
      <c r="M692" s="4"/>
      <c r="N692" s="12" t="s">
        <v>1617</v>
      </c>
    </row>
    <row r="693" spans="1:14" ht="50" customHeight="1" x14ac:dyDescent="0.2">
      <c r="A693" s="5"/>
      <c r="B693" s="14" t="s">
        <v>1618</v>
      </c>
      <c r="C693" s="5" t="s">
        <v>1619</v>
      </c>
      <c r="D693" s="6">
        <v>6</v>
      </c>
      <c r="E693" s="6">
        <v>144</v>
      </c>
      <c r="F693" s="6">
        <v>141</v>
      </c>
      <c r="G693" s="6" t="s">
        <v>30</v>
      </c>
      <c r="H693" s="7" t="s">
        <v>10469</v>
      </c>
      <c r="I693" s="15" t="s">
        <v>15</v>
      </c>
      <c r="J693" s="5" t="s">
        <v>16</v>
      </c>
      <c r="K693" s="11">
        <v>689.80312800000013</v>
      </c>
      <c r="L693" s="8">
        <v>4138.818768000001</v>
      </c>
      <c r="M693" s="4"/>
      <c r="N693" s="12" t="s">
        <v>1620</v>
      </c>
    </row>
    <row r="694" spans="1:14" ht="50" customHeight="1" x14ac:dyDescent="0.2">
      <c r="A694" s="5"/>
      <c r="B694" s="14" t="s">
        <v>1621</v>
      </c>
      <c r="C694" s="5" t="s">
        <v>1622</v>
      </c>
      <c r="D694" s="6">
        <v>16</v>
      </c>
      <c r="E694" s="6">
        <v>1418</v>
      </c>
      <c r="F694" s="6">
        <v>1354</v>
      </c>
      <c r="G694" s="6" t="s">
        <v>30</v>
      </c>
      <c r="H694" s="7" t="s">
        <v>10470</v>
      </c>
      <c r="I694" s="15" t="s">
        <v>96</v>
      </c>
      <c r="J694" s="5" t="s">
        <v>16</v>
      </c>
      <c r="K694" s="11">
        <v>176.90361120000003</v>
      </c>
      <c r="L694" s="8">
        <v>2830.4577792000005</v>
      </c>
      <c r="M694" s="4"/>
      <c r="N694" s="12" t="s">
        <v>1623</v>
      </c>
    </row>
    <row r="695" spans="1:14" ht="50" customHeight="1" x14ac:dyDescent="0.2">
      <c r="A695" s="5"/>
      <c r="B695" s="14" t="s">
        <v>1624</v>
      </c>
      <c r="C695" s="5" t="s">
        <v>1625</v>
      </c>
      <c r="D695" s="6">
        <v>8</v>
      </c>
      <c r="E695" s="6">
        <v>0</v>
      </c>
      <c r="F695" s="6">
        <v>0</v>
      </c>
      <c r="G695" s="6" t="s">
        <v>30</v>
      </c>
      <c r="H695" s="7" t="s">
        <v>10471</v>
      </c>
      <c r="I695" s="15" t="s">
        <v>23</v>
      </c>
      <c r="J695" s="5" t="s">
        <v>16</v>
      </c>
      <c r="K695" s="11">
        <v>351.62527679999999</v>
      </c>
      <c r="L695" s="8">
        <v>2813.0022144</v>
      </c>
      <c r="M695" s="4"/>
      <c r="N695" s="12" t="s">
        <v>1626</v>
      </c>
    </row>
    <row r="696" spans="1:14" ht="50" customHeight="1" x14ac:dyDescent="0.2">
      <c r="A696" s="5"/>
      <c r="B696" s="14" t="s">
        <v>10472</v>
      </c>
      <c r="C696" s="5" t="s">
        <v>1627</v>
      </c>
      <c r="D696" s="6">
        <v>6</v>
      </c>
      <c r="E696" s="6">
        <v>452</v>
      </c>
      <c r="F696" s="6">
        <v>395</v>
      </c>
      <c r="G696" s="6" t="s">
        <v>30</v>
      </c>
      <c r="H696" s="7" t="s">
        <v>10473</v>
      </c>
      <c r="I696" s="15" t="s">
        <v>15</v>
      </c>
      <c r="J696" s="5" t="s">
        <v>16</v>
      </c>
      <c r="K696" s="11">
        <v>1145.9483424</v>
      </c>
      <c r="L696" s="8">
        <v>6875.6900544</v>
      </c>
      <c r="M696" s="4"/>
      <c r="N696" s="12" t="s">
        <v>1628</v>
      </c>
    </row>
    <row r="697" spans="1:14" ht="50" customHeight="1" x14ac:dyDescent="0.2">
      <c r="A697" s="5"/>
      <c r="B697" s="14" t="s">
        <v>10474</v>
      </c>
      <c r="C697" s="5" t="s">
        <v>1629</v>
      </c>
      <c r="D697" s="6">
        <v>36</v>
      </c>
      <c r="E697" s="6">
        <v>790</v>
      </c>
      <c r="F697" s="6">
        <v>790</v>
      </c>
      <c r="G697" s="6" t="s">
        <v>30</v>
      </c>
      <c r="H697" s="7" t="s">
        <v>10475</v>
      </c>
      <c r="I697" s="15" t="s">
        <v>15</v>
      </c>
      <c r="J697" s="5" t="s">
        <v>16</v>
      </c>
      <c r="K697" s="11">
        <v>87.94189440000001</v>
      </c>
      <c r="L697" s="8">
        <v>3165.9081984000004</v>
      </c>
      <c r="M697" s="4"/>
      <c r="N697" s="12" t="s">
        <v>1630</v>
      </c>
    </row>
    <row r="698" spans="1:14" ht="50" customHeight="1" x14ac:dyDescent="0.2">
      <c r="A698" s="5"/>
      <c r="B698" s="14" t="s">
        <v>1631</v>
      </c>
      <c r="C698" s="5" t="s">
        <v>1632</v>
      </c>
      <c r="D698" s="6">
        <v>24</v>
      </c>
      <c r="E698" s="6">
        <v>4512</v>
      </c>
      <c r="F698" s="6">
        <v>4032</v>
      </c>
      <c r="G698" s="6" t="s">
        <v>30</v>
      </c>
      <c r="H698" s="7" t="s">
        <v>10476</v>
      </c>
      <c r="I698" s="15" t="s">
        <v>96</v>
      </c>
      <c r="J698" s="5" t="s">
        <v>16</v>
      </c>
      <c r="K698" s="11">
        <v>72.668275200000011</v>
      </c>
      <c r="L698" s="8">
        <v>1744.0386048000003</v>
      </c>
      <c r="M698" s="4"/>
      <c r="N698" s="12" t="s">
        <v>1633</v>
      </c>
    </row>
    <row r="699" spans="1:14" ht="50" customHeight="1" x14ac:dyDescent="0.2">
      <c r="A699" s="5"/>
      <c r="B699" s="14" t="s">
        <v>1634</v>
      </c>
      <c r="C699" s="5" t="s">
        <v>1635</v>
      </c>
      <c r="D699" s="6">
        <v>24</v>
      </c>
      <c r="E699" s="6">
        <v>2222</v>
      </c>
      <c r="F699" s="6">
        <v>2126</v>
      </c>
      <c r="G699" s="6" t="s">
        <v>30</v>
      </c>
      <c r="H699" s="7" t="s">
        <v>10477</v>
      </c>
      <c r="I699" s="15" t="s">
        <v>96</v>
      </c>
      <c r="J699" s="5" t="s">
        <v>16</v>
      </c>
      <c r="K699" s="11">
        <v>71.553585600000005</v>
      </c>
      <c r="L699" s="8">
        <v>1717.2860544</v>
      </c>
      <c r="M699" s="4"/>
      <c r="N699" s="12" t="s">
        <v>1636</v>
      </c>
    </row>
    <row r="700" spans="1:14" ht="50" customHeight="1" x14ac:dyDescent="0.2">
      <c r="A700" s="5"/>
      <c r="B700" s="14" t="s">
        <v>1637</v>
      </c>
      <c r="C700" s="5" t="s">
        <v>1638</v>
      </c>
      <c r="D700" s="6">
        <v>16</v>
      </c>
      <c r="E700" s="6">
        <v>1708</v>
      </c>
      <c r="F700" s="6">
        <v>1673</v>
      </c>
      <c r="G700" s="6" t="s">
        <v>30</v>
      </c>
      <c r="H700" s="7" t="s">
        <v>10478</v>
      </c>
      <c r="I700" s="15" t="s">
        <v>96</v>
      </c>
      <c r="J700" s="5" t="s">
        <v>16</v>
      </c>
      <c r="K700" s="11">
        <v>182.3347584</v>
      </c>
      <c r="L700" s="8">
        <v>2917.3561344</v>
      </c>
      <c r="M700" s="4"/>
      <c r="N700" s="12" t="s">
        <v>1639</v>
      </c>
    </row>
    <row r="701" spans="1:14" ht="50" customHeight="1" x14ac:dyDescent="0.2">
      <c r="A701" s="6"/>
      <c r="B701" s="24" t="s">
        <v>1640</v>
      </c>
      <c r="C701" s="5" t="s">
        <v>1641</v>
      </c>
      <c r="D701" s="6">
        <v>6</v>
      </c>
      <c r="E701" s="6">
        <v>7</v>
      </c>
      <c r="F701" s="6">
        <v>6</v>
      </c>
      <c r="G701" s="6" t="s">
        <v>14</v>
      </c>
      <c r="H701" s="7" t="s">
        <v>10479</v>
      </c>
      <c r="I701" s="23" t="s">
        <v>62</v>
      </c>
      <c r="J701" s="5" t="s">
        <v>16</v>
      </c>
      <c r="K701" s="11">
        <v>236.75295600000007</v>
      </c>
      <c r="L701" s="8">
        <v>1420.5177360000005</v>
      </c>
      <c r="M701" s="4"/>
      <c r="N701" s="22" t="s">
        <v>1642</v>
      </c>
    </row>
    <row r="702" spans="1:14" x14ac:dyDescent="0.2">
      <c r="A702" s="5"/>
      <c r="B702" s="5"/>
      <c r="C702" s="5"/>
      <c r="D702" s="6"/>
      <c r="E702" s="6"/>
      <c r="F702" s="6"/>
      <c r="G702" s="6"/>
      <c r="H702" s="7"/>
      <c r="I702" s="13"/>
      <c r="J702" s="5"/>
      <c r="K702" s="11"/>
      <c r="L702" s="8"/>
      <c r="M702" s="4"/>
      <c r="N702" s="12"/>
    </row>
    <row r="703" spans="1:14" ht="50" customHeight="1" x14ac:dyDescent="0.2">
      <c r="A703" s="6"/>
      <c r="B703" s="21" t="s">
        <v>1643</v>
      </c>
      <c r="C703" s="5" t="s">
        <v>1644</v>
      </c>
      <c r="D703" s="6">
        <v>72</v>
      </c>
      <c r="E703" s="6">
        <v>468</v>
      </c>
      <c r="F703" s="6">
        <v>468</v>
      </c>
      <c r="G703" s="6" t="s">
        <v>14</v>
      </c>
      <c r="H703" s="7" t="s">
        <v>10480</v>
      </c>
      <c r="I703" s="6" t="s">
        <v>23</v>
      </c>
      <c r="J703" s="5" t="s">
        <v>16</v>
      </c>
      <c r="K703" s="11">
        <v>96.309972000000002</v>
      </c>
      <c r="L703" s="8">
        <v>6934.3179840000003</v>
      </c>
      <c r="M703" s="4"/>
      <c r="N703" s="22" t="s">
        <v>1645</v>
      </c>
    </row>
    <row r="704" spans="1:14" ht="50" customHeight="1" x14ac:dyDescent="0.2">
      <c r="A704" s="5"/>
      <c r="B704" s="10" t="s">
        <v>1646</v>
      </c>
      <c r="C704" s="5" t="s">
        <v>1647</v>
      </c>
      <c r="D704" s="6">
        <v>6</v>
      </c>
      <c r="E704" s="6">
        <v>70</v>
      </c>
      <c r="F704" s="6">
        <v>70</v>
      </c>
      <c r="G704" s="6" t="s">
        <v>14</v>
      </c>
      <c r="H704" s="7" t="s">
        <v>10481</v>
      </c>
      <c r="I704" s="5" t="s">
        <v>15</v>
      </c>
      <c r="J704" s="5" t="s">
        <v>16</v>
      </c>
      <c r="K704" s="11">
        <v>271.755</v>
      </c>
      <c r="L704" s="8">
        <v>1630.53</v>
      </c>
      <c r="M704" s="4"/>
      <c r="N704" s="12" t="s">
        <v>1648</v>
      </c>
    </row>
    <row r="705" spans="1:14" ht="50" customHeight="1" x14ac:dyDescent="0.2">
      <c r="A705" s="6"/>
      <c r="B705" s="24" t="s">
        <v>1649</v>
      </c>
      <c r="C705" s="5" t="s">
        <v>1650</v>
      </c>
      <c r="D705" s="6">
        <v>24</v>
      </c>
      <c r="E705" s="6">
        <v>409</v>
      </c>
      <c r="F705" s="6">
        <v>408</v>
      </c>
      <c r="G705" s="6" t="s">
        <v>14</v>
      </c>
      <c r="H705" s="7" t="s">
        <v>10482</v>
      </c>
      <c r="I705" s="23" t="s">
        <v>23</v>
      </c>
      <c r="J705" s="5" t="s">
        <v>16</v>
      </c>
      <c r="K705" s="11">
        <v>63.916775999999999</v>
      </c>
      <c r="L705" s="8">
        <v>1534.002624</v>
      </c>
      <c r="M705" s="4"/>
      <c r="N705" s="22" t="s">
        <v>1651</v>
      </c>
    </row>
    <row r="706" spans="1:14" ht="50" customHeight="1" x14ac:dyDescent="0.2">
      <c r="A706" s="6"/>
      <c r="B706" s="24" t="s">
        <v>1652</v>
      </c>
      <c r="C706" s="5" t="s">
        <v>1653</v>
      </c>
      <c r="D706" s="6">
        <v>12</v>
      </c>
      <c r="E706" s="6">
        <v>44</v>
      </c>
      <c r="F706" s="6">
        <v>44</v>
      </c>
      <c r="G706" s="6" t="s">
        <v>14</v>
      </c>
      <c r="H706" s="7" t="s">
        <v>10483</v>
      </c>
      <c r="I706" s="6" t="s">
        <v>15</v>
      </c>
      <c r="J706" s="5" t="s">
        <v>16</v>
      </c>
      <c r="K706" s="11">
        <v>89.766111600000002</v>
      </c>
      <c r="L706" s="8">
        <v>1077.1933392000001</v>
      </c>
      <c r="M706" s="4"/>
      <c r="N706" s="22" t="s">
        <v>1654</v>
      </c>
    </row>
    <row r="707" spans="1:14" ht="50" customHeight="1" x14ac:dyDescent="0.2">
      <c r="A707" s="5"/>
      <c r="B707" s="10" t="s">
        <v>1655</v>
      </c>
      <c r="C707" s="5" t="s">
        <v>1656</v>
      </c>
      <c r="D707" s="6">
        <v>6</v>
      </c>
      <c r="E707" s="6">
        <v>807</v>
      </c>
      <c r="F707" s="6">
        <v>757</v>
      </c>
      <c r="G707" s="6" t="s">
        <v>14</v>
      </c>
      <c r="H707" s="7" t="s">
        <v>10484</v>
      </c>
      <c r="I707" s="5" t="s">
        <v>96</v>
      </c>
      <c r="J707" s="5" t="s">
        <v>16</v>
      </c>
      <c r="K707" s="11">
        <v>375.86977560000003</v>
      </c>
      <c r="L707" s="8">
        <v>2255.2186535999999</v>
      </c>
      <c r="M707" s="4"/>
      <c r="N707" s="12" t="s">
        <v>1657</v>
      </c>
    </row>
    <row r="708" spans="1:14" x14ac:dyDescent="0.2">
      <c r="A708" s="6"/>
      <c r="B708" s="24"/>
      <c r="C708" s="5"/>
      <c r="D708" s="6"/>
      <c r="E708" s="6"/>
      <c r="F708" s="6"/>
      <c r="G708" s="6"/>
      <c r="H708" s="7"/>
      <c r="I708" s="6"/>
      <c r="J708" s="5"/>
      <c r="K708" s="11"/>
      <c r="L708" s="8"/>
      <c r="M708" s="4"/>
      <c r="N708" s="22"/>
    </row>
    <row r="709" spans="1:14" ht="50" customHeight="1" x14ac:dyDescent="0.2">
      <c r="A709" s="5"/>
      <c r="B709" s="5" t="s">
        <v>1658</v>
      </c>
      <c r="C709" s="5" t="s">
        <v>1659</v>
      </c>
      <c r="D709" s="6">
        <v>6</v>
      </c>
      <c r="E709" s="6">
        <v>20</v>
      </c>
      <c r="F709" s="6">
        <v>8</v>
      </c>
      <c r="G709" s="6" t="s">
        <v>58</v>
      </c>
      <c r="H709" s="7" t="s">
        <v>10485</v>
      </c>
      <c r="I709" s="5" t="s">
        <v>23</v>
      </c>
      <c r="J709" s="5" t="s">
        <v>16</v>
      </c>
      <c r="K709" s="11">
        <v>627.75997919999998</v>
      </c>
      <c r="L709" s="8">
        <v>3766.5598751999996</v>
      </c>
      <c r="M709" s="4"/>
      <c r="N709" s="12" t="s">
        <v>1660</v>
      </c>
    </row>
    <row r="710" spans="1:14" x14ac:dyDescent="0.2">
      <c r="A710" s="5"/>
      <c r="B710" s="5"/>
      <c r="C710" s="5"/>
      <c r="D710" s="6"/>
      <c r="E710" s="6"/>
      <c r="F710" s="6"/>
      <c r="G710" s="6"/>
      <c r="H710" s="7"/>
      <c r="I710" s="13"/>
      <c r="J710" s="5"/>
      <c r="K710" s="11"/>
      <c r="L710" s="8"/>
      <c r="M710" s="4"/>
      <c r="N710" s="12"/>
    </row>
    <row r="711" spans="1:14" ht="50" customHeight="1" x14ac:dyDescent="0.2">
      <c r="A711" s="5"/>
      <c r="B711" s="14" t="s">
        <v>10486</v>
      </c>
      <c r="C711" s="5" t="s">
        <v>1661</v>
      </c>
      <c r="D711" s="6">
        <v>24</v>
      </c>
      <c r="E711" s="6">
        <v>1848</v>
      </c>
      <c r="F711" s="6">
        <v>1848</v>
      </c>
      <c r="G711" s="6" t="s">
        <v>30</v>
      </c>
      <c r="H711" s="7" t="s">
        <v>10487</v>
      </c>
      <c r="I711" s="15" t="s">
        <v>15</v>
      </c>
      <c r="J711" s="5" t="s">
        <v>16</v>
      </c>
      <c r="K711" s="11">
        <v>444.07336320000007</v>
      </c>
      <c r="L711" s="8">
        <v>10657.760716800001</v>
      </c>
      <c r="M711" s="4"/>
      <c r="N711" s="12" t="s">
        <v>1662</v>
      </c>
    </row>
    <row r="712" spans="1:14" ht="50" customHeight="1" x14ac:dyDescent="0.2">
      <c r="A712" s="5"/>
      <c r="B712" s="14" t="s">
        <v>1663</v>
      </c>
      <c r="C712" s="5" t="s">
        <v>1664</v>
      </c>
      <c r="D712" s="6">
        <v>6</v>
      </c>
      <c r="E712" s="6">
        <v>5342</v>
      </c>
      <c r="F712" s="6">
        <v>4646</v>
      </c>
      <c r="G712" s="6" t="s">
        <v>30</v>
      </c>
      <c r="H712" s="7" t="s">
        <v>10488</v>
      </c>
      <c r="I712" s="15" t="s">
        <v>96</v>
      </c>
      <c r="J712" s="5" t="s">
        <v>16</v>
      </c>
      <c r="K712" s="11">
        <v>123.54081120000001</v>
      </c>
      <c r="L712" s="8">
        <v>741.24486720000004</v>
      </c>
      <c r="M712" s="4"/>
      <c r="N712" s="12" t="s">
        <v>1665</v>
      </c>
    </row>
    <row r="713" spans="1:14" ht="50" customHeight="1" x14ac:dyDescent="0.2">
      <c r="A713" s="5"/>
      <c r="B713" s="10" t="s">
        <v>1666</v>
      </c>
      <c r="C713" s="5" t="s">
        <v>1667</v>
      </c>
      <c r="D713" s="6">
        <v>24</v>
      </c>
      <c r="E713" s="6">
        <v>4318</v>
      </c>
      <c r="F713" s="6">
        <v>4126</v>
      </c>
      <c r="G713" s="6" t="s">
        <v>30</v>
      </c>
      <c r="H713" s="7" t="s">
        <v>10489</v>
      </c>
      <c r="I713" s="5" t="s">
        <v>23</v>
      </c>
      <c r="J713" s="5" t="s">
        <v>16</v>
      </c>
      <c r="K713" s="11">
        <v>263.30391359999999</v>
      </c>
      <c r="L713" s="8">
        <v>6319.2939263999997</v>
      </c>
      <c r="M713" s="4"/>
      <c r="N713" s="12" t="s">
        <v>1668</v>
      </c>
    </row>
    <row r="714" spans="1:14" ht="50" customHeight="1" x14ac:dyDescent="0.2">
      <c r="A714" s="5"/>
      <c r="B714" s="10" t="s">
        <v>1669</v>
      </c>
      <c r="C714" s="5" t="s">
        <v>1670</v>
      </c>
      <c r="D714" s="6">
        <v>24</v>
      </c>
      <c r="E714" s="6">
        <v>2039</v>
      </c>
      <c r="F714" s="6">
        <v>1990</v>
      </c>
      <c r="G714" s="6" t="s">
        <v>14</v>
      </c>
      <c r="H714" s="7" t="s">
        <v>10490</v>
      </c>
      <c r="I714" s="5" t="s">
        <v>23</v>
      </c>
      <c r="J714" s="5" t="s">
        <v>16</v>
      </c>
      <c r="K714" s="11">
        <v>124.98555960000003</v>
      </c>
      <c r="L714" s="8">
        <v>2999.6534304000006</v>
      </c>
      <c r="M714" s="4"/>
      <c r="N714" s="12" t="s">
        <v>1671</v>
      </c>
    </row>
    <row r="715" spans="1:14" ht="50" customHeight="1" x14ac:dyDescent="0.2">
      <c r="A715" s="5"/>
      <c r="B715" s="14" t="s">
        <v>1672</v>
      </c>
      <c r="C715" s="5" t="s">
        <v>1673</v>
      </c>
      <c r="D715" s="6">
        <v>6</v>
      </c>
      <c r="E715" s="6">
        <v>9225</v>
      </c>
      <c r="F715" s="6">
        <v>9051</v>
      </c>
      <c r="G715" s="6" t="s">
        <v>30</v>
      </c>
      <c r="H715" s="7" t="s">
        <v>10491</v>
      </c>
      <c r="I715" s="15" t="s">
        <v>96</v>
      </c>
      <c r="J715" s="5" t="s">
        <v>16</v>
      </c>
      <c r="K715" s="11">
        <v>129.82576320000001</v>
      </c>
      <c r="L715" s="8">
        <v>778.95457920000013</v>
      </c>
      <c r="M715" s="4"/>
      <c r="N715" s="12" t="s">
        <v>1674</v>
      </c>
    </row>
    <row r="716" spans="1:14" ht="50" customHeight="1" x14ac:dyDescent="0.2">
      <c r="A716" s="5"/>
      <c r="B716" s="14" t="s">
        <v>1675</v>
      </c>
      <c r="C716" s="5" t="s">
        <v>1676</v>
      </c>
      <c r="D716" s="6">
        <v>6</v>
      </c>
      <c r="E716" s="6">
        <v>2280</v>
      </c>
      <c r="F716" s="6">
        <v>2113</v>
      </c>
      <c r="G716" s="6" t="s">
        <v>30</v>
      </c>
      <c r="H716" s="7" t="s">
        <v>10492</v>
      </c>
      <c r="I716" s="15" t="s">
        <v>96</v>
      </c>
      <c r="J716" s="5" t="s">
        <v>16</v>
      </c>
      <c r="K716" s="11">
        <v>177.49653120000002</v>
      </c>
      <c r="L716" s="8">
        <v>1064.9791872000001</v>
      </c>
      <c r="M716" s="4"/>
      <c r="N716" s="12" t="s">
        <v>1677</v>
      </c>
    </row>
    <row r="717" spans="1:14" ht="50" customHeight="1" x14ac:dyDescent="0.2">
      <c r="A717" s="5"/>
      <c r="B717" s="14" t="s">
        <v>1678</v>
      </c>
      <c r="C717" s="5" t="s">
        <v>1679</v>
      </c>
      <c r="D717" s="6">
        <v>6</v>
      </c>
      <c r="E717" s="6">
        <v>1943</v>
      </c>
      <c r="F717" s="6">
        <v>1879</v>
      </c>
      <c r="G717" s="6" t="s">
        <v>30</v>
      </c>
      <c r="H717" s="7" t="s">
        <v>10493</v>
      </c>
      <c r="I717" s="15" t="s">
        <v>96</v>
      </c>
      <c r="J717" s="5" t="s">
        <v>16</v>
      </c>
      <c r="K717" s="11">
        <v>203.56129439999998</v>
      </c>
      <c r="L717" s="8">
        <v>1221.3677663999999</v>
      </c>
      <c r="M717" s="4"/>
      <c r="N717" s="12" t="s">
        <v>1680</v>
      </c>
    </row>
    <row r="718" spans="1:14" x14ac:dyDescent="0.2">
      <c r="A718" s="5"/>
      <c r="B718" s="5"/>
      <c r="C718" s="5"/>
      <c r="D718" s="6"/>
      <c r="E718" s="6"/>
      <c r="F718" s="6"/>
      <c r="G718" s="6"/>
      <c r="H718" s="7"/>
      <c r="I718" s="13"/>
      <c r="J718" s="5"/>
      <c r="K718" s="11"/>
      <c r="L718" s="8"/>
      <c r="M718" s="4"/>
      <c r="N718" s="12"/>
    </row>
    <row r="719" spans="1:14" ht="50" customHeight="1" x14ac:dyDescent="0.2">
      <c r="A719" s="5"/>
      <c r="B719" s="14" t="s">
        <v>1681</v>
      </c>
      <c r="C719" s="5" t="s">
        <v>1682</v>
      </c>
      <c r="D719" s="6">
        <v>6</v>
      </c>
      <c r="E719" s="6">
        <v>7</v>
      </c>
      <c r="F719" s="6">
        <v>0</v>
      </c>
      <c r="G719" s="6" t="s">
        <v>30</v>
      </c>
      <c r="H719" s="7" t="s">
        <v>10494</v>
      </c>
      <c r="I719" s="15" t="s">
        <v>15</v>
      </c>
      <c r="J719" s="5" t="s">
        <v>16</v>
      </c>
      <c r="K719" s="11">
        <v>714.72948480000002</v>
      </c>
      <c r="L719" s="8">
        <v>4288.3769087999999</v>
      </c>
      <c r="M719" s="4"/>
      <c r="N719" s="12" t="s">
        <v>1683</v>
      </c>
    </row>
    <row r="720" spans="1:14" ht="50" customHeight="1" x14ac:dyDescent="0.2">
      <c r="A720" s="5"/>
      <c r="B720" s="10" t="s">
        <v>1684</v>
      </c>
      <c r="C720" s="5" t="s">
        <v>1685</v>
      </c>
      <c r="D720" s="6">
        <v>6</v>
      </c>
      <c r="E720" s="6">
        <v>519</v>
      </c>
      <c r="F720" s="6">
        <v>514</v>
      </c>
      <c r="G720" s="6" t="s">
        <v>30</v>
      </c>
      <c r="H720" s="7" t="s">
        <v>10495</v>
      </c>
      <c r="I720" s="5" t="s">
        <v>15</v>
      </c>
      <c r="J720" s="5" t="s">
        <v>16</v>
      </c>
      <c r="K720" s="11">
        <v>705.29019840000001</v>
      </c>
      <c r="L720" s="8">
        <v>4231.7411904000001</v>
      </c>
      <c r="M720" s="4"/>
      <c r="N720" s="12" t="s">
        <v>1686</v>
      </c>
    </row>
    <row r="721" spans="1:14" x14ac:dyDescent="0.2">
      <c r="A721" s="5"/>
      <c r="B721" s="5"/>
      <c r="C721" s="5"/>
      <c r="D721" s="6"/>
      <c r="E721" s="6"/>
      <c r="F721" s="6"/>
      <c r="G721" s="6"/>
      <c r="H721" s="7"/>
      <c r="I721" s="13"/>
      <c r="J721" s="5"/>
      <c r="K721" s="11"/>
      <c r="L721" s="8"/>
      <c r="M721" s="4"/>
      <c r="N721" s="12"/>
    </row>
    <row r="722" spans="1:14" ht="50" customHeight="1" x14ac:dyDescent="0.2">
      <c r="A722" s="5"/>
      <c r="B722" s="14" t="s">
        <v>1687</v>
      </c>
      <c r="C722" s="5" t="s">
        <v>1688</v>
      </c>
      <c r="D722" s="6">
        <v>4</v>
      </c>
      <c r="E722" s="6">
        <v>706</v>
      </c>
      <c r="F722" s="6">
        <v>698</v>
      </c>
      <c r="G722" s="6" t="s">
        <v>14</v>
      </c>
      <c r="H722" s="7" t="s">
        <v>10496</v>
      </c>
      <c r="I722" s="15" t="s">
        <v>96</v>
      </c>
      <c r="J722" s="5" t="s">
        <v>16</v>
      </c>
      <c r="K722" s="11">
        <v>286.27758720000003</v>
      </c>
      <c r="L722" s="8">
        <v>1145.1103488000001</v>
      </c>
      <c r="M722" s="4"/>
      <c r="N722" s="12" t="s">
        <v>1689</v>
      </c>
    </row>
    <row r="723" spans="1:14" ht="50" customHeight="1" x14ac:dyDescent="0.2">
      <c r="A723" s="5"/>
      <c r="B723" s="14" t="s">
        <v>1690</v>
      </c>
      <c r="C723" s="5" t="s">
        <v>1691</v>
      </c>
      <c r="D723" s="6">
        <v>4</v>
      </c>
      <c r="E723" s="6">
        <v>155</v>
      </c>
      <c r="F723" s="6">
        <v>151</v>
      </c>
      <c r="G723" s="6" t="s">
        <v>14</v>
      </c>
      <c r="H723" s="7" t="s">
        <v>10497</v>
      </c>
      <c r="I723" s="15" t="s">
        <v>96</v>
      </c>
      <c r="J723" s="5" t="s">
        <v>16</v>
      </c>
      <c r="K723" s="11">
        <v>304.19167680000004</v>
      </c>
      <c r="L723" s="8">
        <v>1216.7667072000002</v>
      </c>
      <c r="M723" s="4"/>
      <c r="N723" s="12" t="s">
        <v>1692</v>
      </c>
    </row>
    <row r="724" spans="1:14" ht="50" customHeight="1" x14ac:dyDescent="0.2">
      <c r="A724" s="5"/>
      <c r="B724" s="10" t="s">
        <v>1693</v>
      </c>
      <c r="C724" s="5" t="s">
        <v>1694</v>
      </c>
      <c r="D724" s="6">
        <v>24</v>
      </c>
      <c r="E724" s="6">
        <v>1053</v>
      </c>
      <c r="F724" s="6">
        <v>1027</v>
      </c>
      <c r="G724" s="6" t="s">
        <v>14</v>
      </c>
      <c r="H724" s="7" t="s">
        <v>10498</v>
      </c>
      <c r="I724" s="5" t="s">
        <v>96</v>
      </c>
      <c r="J724" s="5" t="s">
        <v>1510</v>
      </c>
      <c r="K724" s="11">
        <v>89.418265200000022</v>
      </c>
      <c r="L724" s="8">
        <v>2146.0383648000006</v>
      </c>
      <c r="M724" s="4"/>
      <c r="N724" s="12" t="s">
        <v>1695</v>
      </c>
    </row>
    <row r="725" spans="1:14" ht="50" customHeight="1" x14ac:dyDescent="0.2">
      <c r="A725" s="5"/>
      <c r="B725" s="7" t="s">
        <v>1696</v>
      </c>
      <c r="C725" s="5" t="s">
        <v>1697</v>
      </c>
      <c r="D725" s="6">
        <v>24</v>
      </c>
      <c r="E725" s="6">
        <v>1970</v>
      </c>
      <c r="F725" s="6">
        <v>1778</v>
      </c>
      <c r="G725" s="6" t="s">
        <v>30</v>
      </c>
      <c r="H725" s="7" t="s">
        <v>10499</v>
      </c>
      <c r="I725" s="13" t="s">
        <v>96</v>
      </c>
      <c r="J725" s="5" t="s">
        <v>1510</v>
      </c>
      <c r="K725" s="11">
        <v>95.815871999999999</v>
      </c>
      <c r="L725" s="8">
        <v>2299.5809279999999</v>
      </c>
      <c r="M725" s="4"/>
      <c r="N725" s="12" t="s">
        <v>1698</v>
      </c>
    </row>
    <row r="726" spans="1:14" ht="50" customHeight="1" x14ac:dyDescent="0.2">
      <c r="A726" s="17"/>
      <c r="B726" s="10" t="s">
        <v>1699</v>
      </c>
      <c r="C726" s="5" t="s">
        <v>1700</v>
      </c>
      <c r="D726" s="6">
        <v>24</v>
      </c>
      <c r="E726" s="6">
        <v>6</v>
      </c>
      <c r="F726" s="6">
        <v>6</v>
      </c>
      <c r="G726" s="6" t="s">
        <v>58</v>
      </c>
      <c r="H726" s="7" t="s">
        <v>10500</v>
      </c>
      <c r="I726" s="5" t="s">
        <v>96</v>
      </c>
      <c r="J726" s="5" t="s">
        <v>570</v>
      </c>
      <c r="K726" s="11">
        <v>68.13836640000001</v>
      </c>
      <c r="L726" s="8">
        <v>1635.3207936000003</v>
      </c>
      <c r="M726" s="4"/>
      <c r="N726" s="12" t="s">
        <v>1701</v>
      </c>
    </row>
    <row r="727" spans="1:14" x14ac:dyDescent="0.2">
      <c r="A727" s="5"/>
      <c r="B727" s="5"/>
      <c r="C727" s="5"/>
      <c r="D727" s="6"/>
      <c r="E727" s="6"/>
      <c r="F727" s="6"/>
      <c r="G727" s="6"/>
      <c r="H727" s="7"/>
      <c r="I727" s="13"/>
      <c r="J727" s="5"/>
      <c r="K727" s="11"/>
      <c r="L727" s="8"/>
      <c r="M727" s="4"/>
      <c r="N727" s="12"/>
    </row>
    <row r="728" spans="1:14" ht="50" customHeight="1" x14ac:dyDescent="0.2">
      <c r="A728" s="5"/>
      <c r="B728" s="5" t="s">
        <v>1702</v>
      </c>
      <c r="C728" s="5" t="s">
        <v>1703</v>
      </c>
      <c r="D728" s="6">
        <v>16</v>
      </c>
      <c r="E728" s="6">
        <v>2356</v>
      </c>
      <c r="F728" s="6">
        <v>2356</v>
      </c>
      <c r="G728" s="6" t="s">
        <v>14</v>
      </c>
      <c r="H728" s="7" t="s">
        <v>10501</v>
      </c>
      <c r="I728" s="5" t="s">
        <v>1704</v>
      </c>
      <c r="J728" s="5" t="s">
        <v>1705</v>
      </c>
      <c r="K728" s="11">
        <v>233.79626160000007</v>
      </c>
      <c r="L728" s="8">
        <v>3740.740185600001</v>
      </c>
      <c r="M728" s="4"/>
      <c r="N728" s="12" t="s">
        <v>1706</v>
      </c>
    </row>
    <row r="729" spans="1:14" x14ac:dyDescent="0.2">
      <c r="A729" s="5"/>
      <c r="B729" s="5"/>
      <c r="C729" s="5"/>
      <c r="D729" s="6"/>
      <c r="E729" s="6"/>
      <c r="F729" s="6"/>
      <c r="G729" s="6"/>
      <c r="H729" s="7"/>
      <c r="I729" s="5"/>
      <c r="J729" s="5"/>
      <c r="K729" s="11"/>
      <c r="L729" s="8"/>
      <c r="M729" s="4"/>
      <c r="N729" s="12"/>
    </row>
    <row r="730" spans="1:14" ht="50" customHeight="1" x14ac:dyDescent="0.2">
      <c r="A730" s="5"/>
      <c r="B730" s="10" t="s">
        <v>1707</v>
      </c>
      <c r="C730" s="5" t="s">
        <v>1708</v>
      </c>
      <c r="D730" s="6">
        <v>6</v>
      </c>
      <c r="E730" s="6">
        <v>2883</v>
      </c>
      <c r="F730" s="6">
        <v>65</v>
      </c>
      <c r="G730" s="6" t="s">
        <v>14</v>
      </c>
      <c r="H730" s="7" t="s">
        <v>10502</v>
      </c>
      <c r="I730" s="5" t="s">
        <v>62</v>
      </c>
      <c r="J730" s="5" t="s">
        <v>1705</v>
      </c>
      <c r="K730" s="11">
        <v>314.75751120000001</v>
      </c>
      <c r="L730" s="8">
        <v>1888.5450672000002</v>
      </c>
      <c r="M730" s="4"/>
      <c r="N730" s="12" t="s">
        <v>1709</v>
      </c>
    </row>
    <row r="731" spans="1:14" ht="50" customHeight="1" x14ac:dyDescent="0.2">
      <c r="A731" s="5"/>
      <c r="B731" s="10" t="s">
        <v>1710</v>
      </c>
      <c r="C731" s="5" t="s">
        <v>1711</v>
      </c>
      <c r="D731" s="6">
        <v>6</v>
      </c>
      <c r="E731" s="6">
        <v>1132</v>
      </c>
      <c r="F731" s="6">
        <v>66</v>
      </c>
      <c r="G731" s="6" t="s">
        <v>58</v>
      </c>
      <c r="H731" s="7" t="s">
        <v>10503</v>
      </c>
      <c r="I731" s="5" t="s">
        <v>62</v>
      </c>
      <c r="J731" s="5" t="s">
        <v>1705</v>
      </c>
      <c r="K731" s="11">
        <v>500.13987840000004</v>
      </c>
      <c r="L731" s="8">
        <v>3000.8392704000003</v>
      </c>
      <c r="M731" s="4"/>
      <c r="N731" s="12" t="s">
        <v>1712</v>
      </c>
    </row>
    <row r="732" spans="1:14" ht="50" customHeight="1" x14ac:dyDescent="0.2">
      <c r="A732" s="5"/>
      <c r="B732" s="10" t="s">
        <v>1713</v>
      </c>
      <c r="C732" s="5" t="s">
        <v>1714</v>
      </c>
      <c r="D732" s="6">
        <v>6</v>
      </c>
      <c r="E732" s="6">
        <v>816</v>
      </c>
      <c r="F732" s="6">
        <v>15</v>
      </c>
      <c r="G732" s="6" t="s">
        <v>58</v>
      </c>
      <c r="H732" s="7" t="s">
        <v>10504</v>
      </c>
      <c r="I732" s="5" t="s">
        <v>62</v>
      </c>
      <c r="J732" s="5" t="s">
        <v>1705</v>
      </c>
      <c r="K732" s="11">
        <v>281.21009759999998</v>
      </c>
      <c r="L732" s="8">
        <v>1687.2605856</v>
      </c>
      <c r="M732" s="4"/>
      <c r="N732" s="12" t="s">
        <v>1715</v>
      </c>
    </row>
    <row r="733" spans="1:14" ht="50" customHeight="1" x14ac:dyDescent="0.2">
      <c r="A733" s="5"/>
      <c r="B733" s="10" t="s">
        <v>1716</v>
      </c>
      <c r="C733" s="5" t="s">
        <v>1717</v>
      </c>
      <c r="D733" s="6">
        <v>6</v>
      </c>
      <c r="E733" s="6">
        <v>1224</v>
      </c>
      <c r="F733" s="6">
        <v>93</v>
      </c>
      <c r="G733" s="6" t="s">
        <v>58</v>
      </c>
      <c r="H733" s="7" t="s">
        <v>10505</v>
      </c>
      <c r="I733" s="5" t="s">
        <v>62</v>
      </c>
      <c r="J733" s="5" t="s">
        <v>1705</v>
      </c>
      <c r="K733" s="11">
        <v>331.86918240000006</v>
      </c>
      <c r="L733" s="8">
        <v>1991.2150944000005</v>
      </c>
      <c r="M733" s="4"/>
      <c r="N733" s="12" t="s">
        <v>1718</v>
      </c>
    </row>
    <row r="734" spans="1:14" ht="50" customHeight="1" x14ac:dyDescent="0.2">
      <c r="A734" s="5"/>
      <c r="B734" s="10" t="s">
        <v>1719</v>
      </c>
      <c r="C734" s="5" t="s">
        <v>1720</v>
      </c>
      <c r="D734" s="6">
        <v>6</v>
      </c>
      <c r="E734" s="6">
        <v>1235</v>
      </c>
      <c r="F734" s="6">
        <v>6</v>
      </c>
      <c r="G734" s="6" t="s">
        <v>58</v>
      </c>
      <c r="H734" s="7" t="s">
        <v>10506</v>
      </c>
      <c r="I734" s="5" t="s">
        <v>62</v>
      </c>
      <c r="J734" s="5" t="s">
        <v>1705</v>
      </c>
      <c r="K734" s="11">
        <v>374.15623679999999</v>
      </c>
      <c r="L734" s="8">
        <v>2244.9374207999999</v>
      </c>
      <c r="M734" s="4"/>
      <c r="N734" s="12" t="s">
        <v>1721</v>
      </c>
    </row>
    <row r="735" spans="1:14" ht="50" customHeight="1" x14ac:dyDescent="0.2">
      <c r="A735" s="5"/>
      <c r="B735" s="10" t="s">
        <v>1722</v>
      </c>
      <c r="C735" s="5" t="s">
        <v>1723</v>
      </c>
      <c r="D735" s="6">
        <v>6</v>
      </c>
      <c r="E735" s="6">
        <v>38</v>
      </c>
      <c r="F735" s="6">
        <v>4</v>
      </c>
      <c r="G735" s="6" t="s">
        <v>14</v>
      </c>
      <c r="H735" s="7" t="s">
        <v>10507</v>
      </c>
      <c r="I735" s="5" t="s">
        <v>62</v>
      </c>
      <c r="J735" s="5" t="s">
        <v>1705</v>
      </c>
      <c r="K735" s="11">
        <v>955.07751240000016</v>
      </c>
      <c r="L735" s="8">
        <v>5730.465074400001</v>
      </c>
      <c r="M735" s="4"/>
      <c r="N735" s="12" t="s">
        <v>1724</v>
      </c>
    </row>
    <row r="736" spans="1:14" ht="50" customHeight="1" x14ac:dyDescent="0.2">
      <c r="A736" s="5"/>
      <c r="B736" s="10" t="s">
        <v>1725</v>
      </c>
      <c r="C736" s="5" t="s">
        <v>1726</v>
      </c>
      <c r="D736" s="6">
        <v>6</v>
      </c>
      <c r="E736" s="6">
        <v>71</v>
      </c>
      <c r="F736" s="6">
        <v>0</v>
      </c>
      <c r="G736" s="6" t="s">
        <v>14</v>
      </c>
      <c r="H736" s="7" t="s">
        <v>10508</v>
      </c>
      <c r="I736" s="5" t="s">
        <v>62</v>
      </c>
      <c r="J736" s="5" t="s">
        <v>1705</v>
      </c>
      <c r="K736" s="11">
        <v>626.03655839999999</v>
      </c>
      <c r="L736" s="8">
        <v>3756.2193503999997</v>
      </c>
      <c r="M736" s="4"/>
      <c r="N736" s="12" t="s">
        <v>1727</v>
      </c>
    </row>
    <row r="737" spans="1:14" x14ac:dyDescent="0.2">
      <c r="A737" s="5"/>
      <c r="B737" s="5"/>
      <c r="C737" s="5"/>
      <c r="D737" s="6"/>
      <c r="E737" s="6"/>
      <c r="F737" s="6"/>
      <c r="G737" s="6"/>
      <c r="H737" s="7"/>
      <c r="I737" s="30"/>
      <c r="J737" s="5"/>
      <c r="K737" s="11"/>
      <c r="L737" s="8"/>
      <c r="M737" s="4"/>
      <c r="N737" s="12"/>
    </row>
    <row r="738" spans="1:14" ht="50" customHeight="1" x14ac:dyDescent="0.2">
      <c r="A738" s="5"/>
      <c r="B738" s="10" t="s">
        <v>1728</v>
      </c>
      <c r="C738" s="5" t="s">
        <v>1729</v>
      </c>
      <c r="D738" s="6">
        <v>6</v>
      </c>
      <c r="E738" s="6">
        <v>1243</v>
      </c>
      <c r="F738" s="6">
        <v>1017</v>
      </c>
      <c r="G738" s="6" t="s">
        <v>14</v>
      </c>
      <c r="H738" s="7" t="s">
        <v>10509</v>
      </c>
      <c r="I738" s="5" t="s">
        <v>62</v>
      </c>
      <c r="J738" s="5" t="s">
        <v>1705</v>
      </c>
      <c r="K738" s="11">
        <v>147.31295040000003</v>
      </c>
      <c r="L738" s="8">
        <v>883.8777024000002</v>
      </c>
      <c r="M738" s="4"/>
      <c r="N738" s="12" t="s">
        <v>1730</v>
      </c>
    </row>
    <row r="739" spans="1:14" ht="50" customHeight="1" x14ac:dyDescent="0.2">
      <c r="A739" s="5"/>
      <c r="B739" s="10" t="s">
        <v>1731</v>
      </c>
      <c r="C739" s="5" t="s">
        <v>1732</v>
      </c>
      <c r="D739" s="6">
        <v>6</v>
      </c>
      <c r="E739" s="6">
        <v>827</v>
      </c>
      <c r="F739" s="6">
        <v>629</v>
      </c>
      <c r="G739" s="6" t="s">
        <v>14</v>
      </c>
      <c r="H739" s="7" t="s">
        <v>10510</v>
      </c>
      <c r="I739" s="5" t="s">
        <v>62</v>
      </c>
      <c r="J739" s="5" t="s">
        <v>1705</v>
      </c>
      <c r="K739" s="11">
        <v>269.49399840000001</v>
      </c>
      <c r="L739" s="8">
        <v>1616.9639904000001</v>
      </c>
      <c r="M739" s="4"/>
      <c r="N739" s="12" t="s">
        <v>1733</v>
      </c>
    </row>
    <row r="740" spans="1:14" ht="50" customHeight="1" x14ac:dyDescent="0.2">
      <c r="A740" s="5"/>
      <c r="B740" s="10" t="s">
        <v>1734</v>
      </c>
      <c r="C740" s="5" t="s">
        <v>1735</v>
      </c>
      <c r="D740" s="6">
        <v>6</v>
      </c>
      <c r="E740" s="6">
        <v>6</v>
      </c>
      <c r="F740" s="6">
        <v>0</v>
      </c>
      <c r="G740" s="6" t="s">
        <v>14</v>
      </c>
      <c r="H740" s="7" t="s">
        <v>10511</v>
      </c>
      <c r="I740" s="5" t="s">
        <v>62</v>
      </c>
      <c r="J740" s="5" t="s">
        <v>1705</v>
      </c>
      <c r="K740" s="11">
        <v>167.46630120000003</v>
      </c>
      <c r="L740" s="8">
        <v>1004.7978072000002</v>
      </c>
      <c r="M740" s="4"/>
      <c r="N740" s="12" t="s">
        <v>1736</v>
      </c>
    </row>
    <row r="741" spans="1:14" ht="50" customHeight="1" x14ac:dyDescent="0.2">
      <c r="A741" s="5"/>
      <c r="B741" s="10" t="s">
        <v>1737</v>
      </c>
      <c r="C741" s="5" t="s">
        <v>1738</v>
      </c>
      <c r="D741" s="6">
        <v>6</v>
      </c>
      <c r="E741" s="6">
        <v>2024</v>
      </c>
      <c r="F741" s="6">
        <v>1868</v>
      </c>
      <c r="G741" s="6" t="s">
        <v>14</v>
      </c>
      <c r="H741" s="7" t="s">
        <v>10512</v>
      </c>
      <c r="I741" s="5" t="s">
        <v>62</v>
      </c>
      <c r="J741" s="5" t="s">
        <v>1705</v>
      </c>
      <c r="K741" s="11">
        <v>110.83255920000001</v>
      </c>
      <c r="L741" s="8">
        <v>664.99535520000006</v>
      </c>
      <c r="M741" s="4"/>
      <c r="N741" s="9" t="s">
        <v>1739</v>
      </c>
    </row>
    <row r="742" spans="1:14" x14ac:dyDescent="0.2">
      <c r="A742" s="5"/>
      <c r="B742" s="5"/>
      <c r="C742" s="5"/>
      <c r="D742" s="6"/>
      <c r="E742" s="6"/>
      <c r="F742" s="6"/>
      <c r="G742" s="6"/>
      <c r="H742" s="7"/>
      <c r="I742" s="13"/>
      <c r="J742" s="5"/>
      <c r="K742" s="11"/>
      <c r="L742" s="8"/>
      <c r="M742" s="4"/>
      <c r="N742" s="9"/>
    </row>
    <row r="743" spans="1:14" ht="50" customHeight="1" x14ac:dyDescent="0.2">
      <c r="A743" s="5"/>
      <c r="B743" s="10" t="s">
        <v>1740</v>
      </c>
      <c r="C743" s="5" t="s">
        <v>1741</v>
      </c>
      <c r="D743" s="6">
        <v>6</v>
      </c>
      <c r="E743" s="6">
        <v>658</v>
      </c>
      <c r="F743" s="6">
        <v>0</v>
      </c>
      <c r="G743" s="6" t="s">
        <v>58</v>
      </c>
      <c r="H743" s="7" t="s">
        <v>10513</v>
      </c>
      <c r="I743" s="5" t="s">
        <v>62</v>
      </c>
      <c r="J743" s="5" t="s">
        <v>1705</v>
      </c>
      <c r="K743" s="11">
        <v>127.1931984</v>
      </c>
      <c r="L743" s="8">
        <v>763.15919039999994</v>
      </c>
      <c r="M743" s="4"/>
      <c r="N743" s="9" t="s">
        <v>1742</v>
      </c>
    </row>
    <row r="744" spans="1:14" ht="50" customHeight="1" x14ac:dyDescent="0.2">
      <c r="A744" s="5"/>
      <c r="B744" s="10" t="s">
        <v>1743</v>
      </c>
      <c r="C744" s="5" t="s">
        <v>1744</v>
      </c>
      <c r="D744" s="6">
        <v>6</v>
      </c>
      <c r="E744" s="6">
        <v>3812</v>
      </c>
      <c r="F744" s="6">
        <v>3003</v>
      </c>
      <c r="G744" s="6" t="s">
        <v>58</v>
      </c>
      <c r="H744" s="7" t="s">
        <v>10514</v>
      </c>
      <c r="I744" s="5" t="s">
        <v>62</v>
      </c>
      <c r="J744" s="5" t="s">
        <v>1705</v>
      </c>
      <c r="K744" s="11">
        <v>197.0628912</v>
      </c>
      <c r="L744" s="8">
        <v>1182.3773472</v>
      </c>
      <c r="M744" s="4"/>
      <c r="N744" s="9" t="s">
        <v>1745</v>
      </c>
    </row>
    <row r="745" spans="1:14" ht="50" customHeight="1" x14ac:dyDescent="0.2">
      <c r="A745" s="5"/>
      <c r="B745" s="10" t="s">
        <v>1746</v>
      </c>
      <c r="C745" s="5" t="s">
        <v>1747</v>
      </c>
      <c r="D745" s="6">
        <v>6</v>
      </c>
      <c r="E745" s="6">
        <v>1090</v>
      </c>
      <c r="F745" s="6">
        <v>237</v>
      </c>
      <c r="G745" s="6" t="s">
        <v>58</v>
      </c>
      <c r="H745" s="7" t="s">
        <v>10515</v>
      </c>
      <c r="I745" s="5" t="s">
        <v>62</v>
      </c>
      <c r="J745" s="5" t="s">
        <v>1705</v>
      </c>
      <c r="K745" s="11">
        <v>112.417632</v>
      </c>
      <c r="L745" s="8">
        <v>674.50579199999993</v>
      </c>
      <c r="M745" s="4"/>
      <c r="N745" s="9" t="s">
        <v>1748</v>
      </c>
    </row>
    <row r="746" spans="1:14" x14ac:dyDescent="0.2">
      <c r="A746" s="5"/>
      <c r="B746" s="5"/>
      <c r="C746" s="5"/>
      <c r="D746" s="6"/>
      <c r="E746" s="6"/>
      <c r="F746" s="6"/>
      <c r="G746" s="6"/>
      <c r="H746" s="7"/>
      <c r="I746" s="30"/>
      <c r="J746" s="5"/>
      <c r="K746" s="11"/>
      <c r="L746" s="8"/>
      <c r="M746" s="4"/>
      <c r="N746" s="12"/>
    </row>
    <row r="747" spans="1:14" ht="50" customHeight="1" x14ac:dyDescent="0.2">
      <c r="A747" s="5"/>
      <c r="B747" s="10" t="s">
        <v>1749</v>
      </c>
      <c r="C747" s="5" t="s">
        <v>1750</v>
      </c>
      <c r="D747" s="6">
        <v>6</v>
      </c>
      <c r="E747" s="6">
        <v>380</v>
      </c>
      <c r="F747" s="6">
        <v>380</v>
      </c>
      <c r="G747" s="6" t="s">
        <v>14</v>
      </c>
      <c r="H747" s="7" t="s">
        <v>10516</v>
      </c>
      <c r="I747" s="5" t="s">
        <v>62</v>
      </c>
      <c r="J747" s="5" t="s">
        <v>1705</v>
      </c>
      <c r="K747" s="11">
        <v>185.09776560000003</v>
      </c>
      <c r="L747" s="8">
        <v>1110.5865936000002</v>
      </c>
      <c r="M747" s="4"/>
      <c r="N747" s="12" t="s">
        <v>1751</v>
      </c>
    </row>
    <row r="748" spans="1:14" ht="50" customHeight="1" x14ac:dyDescent="0.2">
      <c r="A748" s="5"/>
      <c r="B748" s="10" t="s">
        <v>1752</v>
      </c>
      <c r="C748" s="5" t="s">
        <v>1753</v>
      </c>
      <c r="D748" s="6">
        <v>6</v>
      </c>
      <c r="E748" s="6">
        <v>221</v>
      </c>
      <c r="F748" s="6">
        <v>217</v>
      </c>
      <c r="G748" s="6" t="s">
        <v>14</v>
      </c>
      <c r="H748" s="7" t="s">
        <v>10517</v>
      </c>
      <c r="I748" s="5" t="s">
        <v>62</v>
      </c>
      <c r="J748" s="5" t="s">
        <v>1705</v>
      </c>
      <c r="K748" s="11">
        <v>240.88363200000003</v>
      </c>
      <c r="L748" s="8">
        <v>1445.3017920000002</v>
      </c>
      <c r="M748" s="4"/>
      <c r="N748" s="12" t="s">
        <v>1754</v>
      </c>
    </row>
    <row r="749" spans="1:14" ht="50" customHeight="1" x14ac:dyDescent="0.2">
      <c r="A749" s="5"/>
      <c r="B749" s="10" t="s">
        <v>1755</v>
      </c>
      <c r="C749" s="5" t="s">
        <v>1756</v>
      </c>
      <c r="D749" s="6">
        <v>6</v>
      </c>
      <c r="E749" s="6">
        <v>9</v>
      </c>
      <c r="F749" s="6">
        <v>9</v>
      </c>
      <c r="G749" s="6" t="s">
        <v>14</v>
      </c>
      <c r="H749" s="7" t="s">
        <v>10518</v>
      </c>
      <c r="I749" s="5" t="s">
        <v>62</v>
      </c>
      <c r="J749" s="5" t="s">
        <v>1705</v>
      </c>
      <c r="K749" s="11">
        <v>308.36583360000003</v>
      </c>
      <c r="L749" s="8">
        <v>1850.1950016000001</v>
      </c>
      <c r="M749" s="4"/>
      <c r="N749" s="12" t="s">
        <v>1757</v>
      </c>
    </row>
    <row r="750" spans="1:14" ht="50" customHeight="1" x14ac:dyDescent="0.2">
      <c r="A750" s="5"/>
      <c r="B750" s="10" t="s">
        <v>1758</v>
      </c>
      <c r="C750" s="5" t="s">
        <v>1759</v>
      </c>
      <c r="D750" s="6">
        <v>6</v>
      </c>
      <c r="E750" s="6">
        <v>3</v>
      </c>
      <c r="F750" s="6">
        <v>3</v>
      </c>
      <c r="G750" s="6" t="s">
        <v>14</v>
      </c>
      <c r="H750" s="7" t="s">
        <v>10519</v>
      </c>
      <c r="I750" s="5" t="s">
        <v>62</v>
      </c>
      <c r="J750" s="5" t="s">
        <v>1705</v>
      </c>
      <c r="K750" s="11">
        <v>206.03377080000001</v>
      </c>
      <c r="L750" s="8">
        <v>1236.2026248000002</v>
      </c>
      <c r="M750" s="4"/>
      <c r="N750" s="12" t="s">
        <v>1760</v>
      </c>
    </row>
    <row r="751" spans="1:14" x14ac:dyDescent="0.2">
      <c r="A751" s="5"/>
      <c r="B751" s="5"/>
      <c r="C751" s="5"/>
      <c r="D751" s="6"/>
      <c r="E751" s="6"/>
      <c r="F751" s="6"/>
      <c r="G751" s="6"/>
      <c r="H751" s="7"/>
      <c r="I751" s="30"/>
      <c r="J751" s="5"/>
      <c r="K751" s="11"/>
      <c r="L751" s="8"/>
      <c r="M751" s="4"/>
      <c r="N751" s="12"/>
    </row>
    <row r="752" spans="1:14" ht="50" customHeight="1" x14ac:dyDescent="0.2">
      <c r="A752" s="5"/>
      <c r="B752" s="10" t="s">
        <v>1761</v>
      </c>
      <c r="C752" s="5" t="s">
        <v>1762</v>
      </c>
      <c r="D752" s="6">
        <v>6</v>
      </c>
      <c r="E752" s="6">
        <v>1873</v>
      </c>
      <c r="F752" s="6">
        <v>1873</v>
      </c>
      <c r="G752" s="6" t="s">
        <v>14</v>
      </c>
      <c r="H752" s="7" t="s">
        <v>10520</v>
      </c>
      <c r="I752" s="5" t="s">
        <v>62</v>
      </c>
      <c r="J752" s="5" t="s">
        <v>1705</v>
      </c>
      <c r="K752" s="11">
        <v>202.20746040000003</v>
      </c>
      <c r="L752" s="8">
        <v>1213.2447624000001</v>
      </c>
      <c r="M752" s="4"/>
      <c r="N752" s="12" t="s">
        <v>1763</v>
      </c>
    </row>
    <row r="753" spans="1:14" ht="50" customHeight="1" x14ac:dyDescent="0.2">
      <c r="A753" s="5"/>
      <c r="B753" s="10" t="s">
        <v>1764</v>
      </c>
      <c r="C753" s="5" t="s">
        <v>1765</v>
      </c>
      <c r="D753" s="6">
        <v>6</v>
      </c>
      <c r="E753" s="6">
        <v>1219</v>
      </c>
      <c r="F753" s="6">
        <v>1219</v>
      </c>
      <c r="G753" s="6" t="s">
        <v>14</v>
      </c>
      <c r="H753" s="7" t="s">
        <v>10521</v>
      </c>
      <c r="I753" s="5" t="s">
        <v>62</v>
      </c>
      <c r="J753" s="5" t="s">
        <v>1705</v>
      </c>
      <c r="K753" s="11">
        <v>273.92904000000004</v>
      </c>
      <c r="L753" s="8">
        <v>1643.5742400000004</v>
      </c>
      <c r="M753" s="4"/>
      <c r="N753" s="12" t="s">
        <v>1766</v>
      </c>
    </row>
    <row r="754" spans="1:14" ht="50" customHeight="1" x14ac:dyDescent="0.2">
      <c r="A754" s="5"/>
      <c r="B754" s="10" t="s">
        <v>1767</v>
      </c>
      <c r="C754" s="5" t="s">
        <v>1768</v>
      </c>
      <c r="D754" s="6">
        <v>6</v>
      </c>
      <c r="E754" s="6">
        <v>1109</v>
      </c>
      <c r="F754" s="6">
        <v>1109</v>
      </c>
      <c r="G754" s="6" t="s">
        <v>14</v>
      </c>
      <c r="H754" s="7" t="s">
        <v>10522</v>
      </c>
      <c r="I754" s="5" t="s">
        <v>62</v>
      </c>
      <c r="J754" s="5" t="s">
        <v>1705</v>
      </c>
      <c r="K754" s="11">
        <v>357.12955080000006</v>
      </c>
      <c r="L754" s="8">
        <v>2142.7773048000004</v>
      </c>
      <c r="M754" s="4"/>
      <c r="N754" s="12" t="s">
        <v>1769</v>
      </c>
    </row>
    <row r="755" spans="1:14" ht="50" customHeight="1" x14ac:dyDescent="0.2">
      <c r="A755" s="5"/>
      <c r="B755" s="10" t="s">
        <v>1770</v>
      </c>
      <c r="C755" s="5" t="s">
        <v>1771</v>
      </c>
      <c r="D755" s="6">
        <v>6</v>
      </c>
      <c r="E755" s="6">
        <v>2149</v>
      </c>
      <c r="F755" s="6">
        <v>2149</v>
      </c>
      <c r="G755" s="6" t="s">
        <v>14</v>
      </c>
      <c r="H755" s="7" t="s">
        <v>10523</v>
      </c>
      <c r="I755" s="5" t="s">
        <v>62</v>
      </c>
      <c r="J755" s="5" t="s">
        <v>1705</v>
      </c>
      <c r="K755" s="11">
        <v>237.70953360000004</v>
      </c>
      <c r="L755" s="8">
        <v>1426.2572016000004</v>
      </c>
      <c r="M755" s="4"/>
      <c r="N755" s="12" t="s">
        <v>1772</v>
      </c>
    </row>
    <row r="756" spans="1:14" ht="50" customHeight="1" x14ac:dyDescent="0.2">
      <c r="A756" s="5"/>
      <c r="B756" s="10" t="s">
        <v>1773</v>
      </c>
      <c r="C756" s="5" t="s">
        <v>1774</v>
      </c>
      <c r="D756" s="6">
        <v>6</v>
      </c>
      <c r="E756" s="6">
        <v>1227</v>
      </c>
      <c r="F756" s="6">
        <v>1223</v>
      </c>
      <c r="G756" s="6" t="s">
        <v>14</v>
      </c>
      <c r="H756" s="7" t="s">
        <v>10524</v>
      </c>
      <c r="I756" s="5" t="s">
        <v>62</v>
      </c>
      <c r="J756" s="5" t="s">
        <v>1705</v>
      </c>
      <c r="K756" s="11">
        <v>220.05632880000002</v>
      </c>
      <c r="L756" s="8">
        <v>1320.3379728</v>
      </c>
      <c r="M756" s="4"/>
      <c r="N756" s="12" t="s">
        <v>1775</v>
      </c>
    </row>
    <row r="757" spans="1:14" x14ac:dyDescent="0.2">
      <c r="A757" s="5"/>
      <c r="B757" s="5"/>
      <c r="C757" s="5"/>
      <c r="D757" s="6"/>
      <c r="E757" s="6"/>
      <c r="F757" s="6"/>
      <c r="G757" s="6"/>
      <c r="H757" s="7"/>
      <c r="I757" s="30"/>
      <c r="J757" s="5"/>
      <c r="K757" s="11"/>
      <c r="L757" s="8"/>
      <c r="M757" s="4"/>
      <c r="N757" s="12"/>
    </row>
    <row r="758" spans="1:14" ht="50" customHeight="1" x14ac:dyDescent="0.2">
      <c r="A758" s="5"/>
      <c r="B758" s="10" t="s">
        <v>1776</v>
      </c>
      <c r="C758" s="5" t="s">
        <v>1777</v>
      </c>
      <c r="D758" s="6">
        <v>6</v>
      </c>
      <c r="E758" s="6">
        <v>1241</v>
      </c>
      <c r="F758" s="6">
        <v>793</v>
      </c>
      <c r="G758" s="6" t="s">
        <v>14</v>
      </c>
      <c r="H758" s="7" t="s">
        <v>10525</v>
      </c>
      <c r="I758" s="5" t="s">
        <v>62</v>
      </c>
      <c r="J758" s="5" t="s">
        <v>1705</v>
      </c>
      <c r="K758" s="11">
        <v>239.53572720000005</v>
      </c>
      <c r="L758" s="8">
        <v>1437.2143632000002</v>
      </c>
      <c r="M758" s="4"/>
      <c r="N758" s="12" t="s">
        <v>1778</v>
      </c>
    </row>
    <row r="759" spans="1:14" ht="50" customHeight="1" x14ac:dyDescent="0.2">
      <c r="A759" s="5"/>
      <c r="B759" s="10" t="s">
        <v>1779</v>
      </c>
      <c r="C759" s="5" t="s">
        <v>1780</v>
      </c>
      <c r="D759" s="6">
        <v>6</v>
      </c>
      <c r="E759" s="6">
        <v>1050</v>
      </c>
      <c r="F759" s="6">
        <v>566</v>
      </c>
      <c r="G759" s="6" t="s">
        <v>14</v>
      </c>
      <c r="H759" s="7" t="s">
        <v>10526</v>
      </c>
      <c r="I759" s="5" t="s">
        <v>62</v>
      </c>
      <c r="J759" s="5" t="s">
        <v>1705</v>
      </c>
      <c r="K759" s="11">
        <v>306.08309159999999</v>
      </c>
      <c r="L759" s="8">
        <v>1836.4985495999999</v>
      </c>
      <c r="M759" s="4"/>
      <c r="N759" s="12" t="s">
        <v>1781</v>
      </c>
    </row>
    <row r="760" spans="1:14" ht="50" customHeight="1" x14ac:dyDescent="0.2">
      <c r="A760" s="5"/>
      <c r="B760" s="10" t="s">
        <v>1782</v>
      </c>
      <c r="C760" s="5" t="s">
        <v>1783</v>
      </c>
      <c r="D760" s="6">
        <v>6</v>
      </c>
      <c r="E760" s="6">
        <v>1473</v>
      </c>
      <c r="F760" s="6">
        <v>988</v>
      </c>
      <c r="G760" s="6" t="s">
        <v>14</v>
      </c>
      <c r="H760" s="7" t="s">
        <v>10527</v>
      </c>
      <c r="I760" s="5" t="s">
        <v>62</v>
      </c>
      <c r="J760" s="5" t="s">
        <v>1705</v>
      </c>
      <c r="K760" s="11">
        <v>205.68592440000003</v>
      </c>
      <c r="L760" s="8">
        <v>1234.1155464000003</v>
      </c>
      <c r="M760" s="4"/>
      <c r="N760" s="12" t="s">
        <v>1784</v>
      </c>
    </row>
    <row r="761" spans="1:14" ht="50" customHeight="1" x14ac:dyDescent="0.2">
      <c r="A761" s="5"/>
      <c r="B761" s="10" t="s">
        <v>1785</v>
      </c>
      <c r="C761" s="5" t="s">
        <v>1786</v>
      </c>
      <c r="D761" s="6">
        <v>6</v>
      </c>
      <c r="E761" s="6">
        <v>1241</v>
      </c>
      <c r="F761" s="6">
        <v>761</v>
      </c>
      <c r="G761" s="6" t="s">
        <v>14</v>
      </c>
      <c r="H761" s="7" t="s">
        <v>10528</v>
      </c>
      <c r="I761" s="5" t="s">
        <v>62</v>
      </c>
      <c r="J761" s="5" t="s">
        <v>1705</v>
      </c>
      <c r="K761" s="11">
        <v>184.44555360000001</v>
      </c>
      <c r="L761" s="8">
        <v>1106.6733216</v>
      </c>
      <c r="M761" s="4"/>
      <c r="N761" s="12" t="s">
        <v>1787</v>
      </c>
    </row>
    <row r="762" spans="1:14" ht="50" customHeight="1" x14ac:dyDescent="0.2">
      <c r="A762" s="5"/>
      <c r="B762" s="10" t="s">
        <v>1788</v>
      </c>
      <c r="C762" s="5" t="s">
        <v>1789</v>
      </c>
      <c r="D762" s="6">
        <v>6</v>
      </c>
      <c r="E762" s="6">
        <v>14</v>
      </c>
      <c r="F762" s="6">
        <v>1</v>
      </c>
      <c r="G762" s="6" t="s">
        <v>14</v>
      </c>
      <c r="H762" s="7" t="s">
        <v>10529</v>
      </c>
      <c r="I762" s="5" t="s">
        <v>62</v>
      </c>
      <c r="J762" s="5" t="s">
        <v>1705</v>
      </c>
      <c r="K762" s="11">
        <v>199.72905480000003</v>
      </c>
      <c r="L762" s="8">
        <v>1198.3743288000001</v>
      </c>
      <c r="M762" s="4"/>
      <c r="N762" s="12" t="s">
        <v>1790</v>
      </c>
    </row>
    <row r="763" spans="1:14" x14ac:dyDescent="0.2">
      <c r="A763" s="5"/>
      <c r="B763" s="5"/>
      <c r="C763" s="5"/>
      <c r="D763" s="6"/>
      <c r="E763" s="6"/>
      <c r="F763" s="6"/>
      <c r="G763" s="6"/>
      <c r="H763" s="7"/>
      <c r="I763" s="5"/>
      <c r="J763" s="5"/>
      <c r="K763" s="11"/>
      <c r="L763" s="8"/>
      <c r="M763" s="4"/>
      <c r="N763" s="12"/>
    </row>
    <row r="764" spans="1:14" ht="50" customHeight="1" x14ac:dyDescent="0.2">
      <c r="A764" s="6"/>
      <c r="B764" s="21" t="s">
        <v>1791</v>
      </c>
      <c r="C764" s="5" t="s">
        <v>1792</v>
      </c>
      <c r="D764" s="6">
        <v>6</v>
      </c>
      <c r="E764" s="6">
        <v>852</v>
      </c>
      <c r="F764" s="6">
        <v>852</v>
      </c>
      <c r="G764" s="6" t="s">
        <v>14</v>
      </c>
      <c r="H764" s="7" t="s">
        <v>10530</v>
      </c>
      <c r="I764" s="6" t="s">
        <v>62</v>
      </c>
      <c r="J764" s="5" t="s">
        <v>1705</v>
      </c>
      <c r="K764" s="11">
        <v>283.97310480000004</v>
      </c>
      <c r="L764" s="8">
        <v>1703.8386288000002</v>
      </c>
      <c r="M764" s="4"/>
      <c r="N764" s="22" t="s">
        <v>1793</v>
      </c>
    </row>
    <row r="765" spans="1:14" x14ac:dyDescent="0.2">
      <c r="A765" s="5"/>
      <c r="B765" s="5"/>
      <c r="C765" s="5"/>
      <c r="D765" s="6"/>
      <c r="E765" s="6"/>
      <c r="F765" s="6"/>
      <c r="G765" s="6"/>
      <c r="H765" s="7"/>
      <c r="I765" s="5"/>
      <c r="J765" s="5"/>
      <c r="K765" s="11"/>
      <c r="L765" s="8"/>
      <c r="M765" s="4"/>
      <c r="N765" s="12"/>
    </row>
    <row r="766" spans="1:14" ht="50" customHeight="1" x14ac:dyDescent="0.2">
      <c r="A766" s="5"/>
      <c r="B766" s="10" t="s">
        <v>1794</v>
      </c>
      <c r="C766" s="5" t="s">
        <v>1795</v>
      </c>
      <c r="D766" s="6">
        <v>6</v>
      </c>
      <c r="E766" s="6">
        <v>6993</v>
      </c>
      <c r="F766" s="6">
        <v>6975</v>
      </c>
      <c r="G766" s="6" t="s">
        <v>14</v>
      </c>
      <c r="H766" s="7" t="s">
        <v>10531</v>
      </c>
      <c r="I766" s="5" t="s">
        <v>62</v>
      </c>
      <c r="J766" s="5" t="s">
        <v>1705</v>
      </c>
      <c r="K766" s="11">
        <v>335.32392960000004</v>
      </c>
      <c r="L766" s="8">
        <v>2011.9435776000003</v>
      </c>
      <c r="M766" s="4"/>
      <c r="N766" s="12" t="s">
        <v>1796</v>
      </c>
    </row>
    <row r="767" spans="1:14" ht="50" customHeight="1" x14ac:dyDescent="0.2">
      <c r="A767" s="5"/>
      <c r="B767" s="10" t="s">
        <v>1797</v>
      </c>
      <c r="C767" s="5" t="s">
        <v>1798</v>
      </c>
      <c r="D767" s="6">
        <v>6</v>
      </c>
      <c r="E767" s="6">
        <v>8959</v>
      </c>
      <c r="F767" s="6">
        <v>8953</v>
      </c>
      <c r="G767" s="6" t="s">
        <v>14</v>
      </c>
      <c r="H767" s="7" t="s">
        <v>10532</v>
      </c>
      <c r="I767" s="5" t="s">
        <v>62</v>
      </c>
      <c r="J767" s="5" t="s">
        <v>1705</v>
      </c>
      <c r="K767" s="11">
        <v>359.49925440000004</v>
      </c>
      <c r="L767" s="8">
        <v>2156.9955264</v>
      </c>
      <c r="M767" s="4"/>
      <c r="N767" s="12" t="s">
        <v>1799</v>
      </c>
    </row>
    <row r="768" spans="1:14" ht="50" customHeight="1" x14ac:dyDescent="0.2">
      <c r="A768" s="5"/>
      <c r="B768" s="10" t="s">
        <v>1800</v>
      </c>
      <c r="C768" s="5" t="s">
        <v>1801</v>
      </c>
      <c r="D768" s="6">
        <v>6</v>
      </c>
      <c r="E768" s="6">
        <v>5664</v>
      </c>
      <c r="F768" s="6">
        <v>5664</v>
      </c>
      <c r="G768" s="6" t="s">
        <v>14</v>
      </c>
      <c r="H768" s="7" t="s">
        <v>10533</v>
      </c>
      <c r="I768" s="5" t="s">
        <v>62</v>
      </c>
      <c r="J768" s="5" t="s">
        <v>1705</v>
      </c>
      <c r="K768" s="11">
        <v>258.84120240000004</v>
      </c>
      <c r="L768" s="8">
        <v>1553.0472144000003</v>
      </c>
      <c r="M768" s="4"/>
      <c r="N768" s="12" t="s">
        <v>1802</v>
      </c>
    </row>
    <row r="769" spans="1:14" ht="50" customHeight="1" x14ac:dyDescent="0.2">
      <c r="A769" s="5"/>
      <c r="B769" s="10" t="s">
        <v>1803</v>
      </c>
      <c r="C769" s="5" t="s">
        <v>1804</v>
      </c>
      <c r="D769" s="6">
        <v>6</v>
      </c>
      <c r="E769" s="6">
        <v>5088</v>
      </c>
      <c r="F769" s="6">
        <v>5076</v>
      </c>
      <c r="G769" s="6" t="s">
        <v>14</v>
      </c>
      <c r="H769" s="7" t="s">
        <v>10534</v>
      </c>
      <c r="I769" s="5" t="s">
        <v>62</v>
      </c>
      <c r="J769" s="5" t="s">
        <v>1705</v>
      </c>
      <c r="K769" s="11">
        <v>266.03727480000009</v>
      </c>
      <c r="L769" s="8">
        <v>1596.2236488000005</v>
      </c>
      <c r="M769" s="4"/>
      <c r="N769" s="12" t="s">
        <v>1805</v>
      </c>
    </row>
    <row r="770" spans="1:14" ht="50" customHeight="1" x14ac:dyDescent="0.2">
      <c r="A770" s="5"/>
      <c r="B770" s="10" t="s">
        <v>1806</v>
      </c>
      <c r="C770" s="5" t="s">
        <v>1807</v>
      </c>
      <c r="D770" s="6">
        <v>6</v>
      </c>
      <c r="E770" s="6">
        <v>1349</v>
      </c>
      <c r="F770" s="6">
        <v>1326</v>
      </c>
      <c r="G770" s="6" t="s">
        <v>14</v>
      </c>
      <c r="H770" s="7" t="s">
        <v>10535</v>
      </c>
      <c r="I770" s="5" t="s">
        <v>62</v>
      </c>
      <c r="J770" s="5" t="s">
        <v>1705</v>
      </c>
      <c r="K770" s="11">
        <v>229.2090372000001</v>
      </c>
      <c r="L770" s="8">
        <v>1375.2542232000005</v>
      </c>
      <c r="M770" s="4"/>
      <c r="N770" s="12" t="s">
        <v>1808</v>
      </c>
    </row>
    <row r="771" spans="1:14" ht="50" customHeight="1" x14ac:dyDescent="0.2">
      <c r="A771" s="5"/>
      <c r="B771" s="10" t="s">
        <v>1809</v>
      </c>
      <c r="C771" s="5" t="s">
        <v>1810</v>
      </c>
      <c r="D771" s="6">
        <v>12</v>
      </c>
      <c r="E771" s="6">
        <v>1386</v>
      </c>
      <c r="F771" s="6">
        <v>1326</v>
      </c>
      <c r="G771" s="6" t="s">
        <v>14</v>
      </c>
      <c r="H771" s="7" t="s">
        <v>10536</v>
      </c>
      <c r="I771" s="5" t="s">
        <v>62</v>
      </c>
      <c r="J771" s="5" t="s">
        <v>1705</v>
      </c>
      <c r="K771" s="11">
        <v>378.91343160000002</v>
      </c>
      <c r="L771" s="8">
        <v>4546.9611792000005</v>
      </c>
      <c r="M771" s="4"/>
      <c r="N771" s="12" t="s">
        <v>1811</v>
      </c>
    </row>
    <row r="772" spans="1:14" x14ac:dyDescent="0.2">
      <c r="A772" s="5"/>
      <c r="B772" s="5"/>
      <c r="C772" s="5"/>
      <c r="D772" s="6"/>
      <c r="E772" s="6"/>
      <c r="F772" s="6"/>
      <c r="G772" s="6"/>
      <c r="H772" s="7"/>
      <c r="I772" s="5"/>
      <c r="J772" s="5"/>
      <c r="K772" s="11"/>
      <c r="L772" s="8"/>
      <c r="M772" s="4"/>
      <c r="N772" s="12"/>
    </row>
    <row r="773" spans="1:14" ht="50" customHeight="1" x14ac:dyDescent="0.2">
      <c r="A773" s="5"/>
      <c r="B773" s="10" t="s">
        <v>1812</v>
      </c>
      <c r="C773" s="5" t="s">
        <v>1813</v>
      </c>
      <c r="D773" s="6">
        <v>6</v>
      </c>
      <c r="E773" s="6">
        <v>2601</v>
      </c>
      <c r="F773" s="6">
        <v>2601</v>
      </c>
      <c r="G773" s="6" t="s">
        <v>14</v>
      </c>
      <c r="H773" s="7" t="s">
        <v>10537</v>
      </c>
      <c r="I773" s="5" t="s">
        <v>62</v>
      </c>
      <c r="J773" s="5" t="s">
        <v>1705</v>
      </c>
      <c r="K773" s="11">
        <v>339.58504800000003</v>
      </c>
      <c r="L773" s="8">
        <v>2037.5102880000002</v>
      </c>
      <c r="M773" s="4"/>
      <c r="N773" s="12" t="s">
        <v>1814</v>
      </c>
    </row>
    <row r="774" spans="1:14" ht="50" customHeight="1" x14ac:dyDescent="0.2">
      <c r="A774" s="5"/>
      <c r="B774" s="10" t="s">
        <v>1815</v>
      </c>
      <c r="C774" s="5" t="s">
        <v>1816</v>
      </c>
      <c r="D774" s="6">
        <v>6</v>
      </c>
      <c r="E774" s="6">
        <v>4695</v>
      </c>
      <c r="F774" s="6">
        <v>4695</v>
      </c>
      <c r="G774" s="6" t="s">
        <v>14</v>
      </c>
      <c r="H774" s="7" t="s">
        <v>10538</v>
      </c>
      <c r="I774" s="5" t="s">
        <v>62</v>
      </c>
      <c r="J774" s="5" t="s">
        <v>1705</v>
      </c>
      <c r="K774" s="11">
        <v>382.97888640000002</v>
      </c>
      <c r="L774" s="8">
        <v>2297.8733184000002</v>
      </c>
      <c r="M774" s="4"/>
      <c r="N774" s="12" t="s">
        <v>1817</v>
      </c>
    </row>
    <row r="775" spans="1:14" ht="50" customHeight="1" x14ac:dyDescent="0.2">
      <c r="A775" s="5"/>
      <c r="B775" s="10" t="s">
        <v>1818</v>
      </c>
      <c r="C775" s="5" t="s">
        <v>1819</v>
      </c>
      <c r="D775" s="6">
        <v>6</v>
      </c>
      <c r="E775" s="6">
        <v>5485</v>
      </c>
      <c r="F775" s="6">
        <v>5485</v>
      </c>
      <c r="G775" s="6" t="s">
        <v>14</v>
      </c>
      <c r="H775" s="7" t="s">
        <v>10539</v>
      </c>
      <c r="I775" s="5" t="s">
        <v>62</v>
      </c>
      <c r="J775" s="5" t="s">
        <v>1705</v>
      </c>
      <c r="K775" s="11">
        <v>411.35010840000007</v>
      </c>
      <c r="L775" s="8">
        <v>2468.1006504000006</v>
      </c>
      <c r="M775" s="4"/>
      <c r="N775" s="12" t="s">
        <v>1820</v>
      </c>
    </row>
    <row r="776" spans="1:14" ht="50" customHeight="1" x14ac:dyDescent="0.2">
      <c r="A776" s="5"/>
      <c r="B776" s="10" t="s">
        <v>1821</v>
      </c>
      <c r="C776" s="5" t="s">
        <v>1822</v>
      </c>
      <c r="D776" s="6">
        <v>6</v>
      </c>
      <c r="E776" s="6">
        <v>4073</v>
      </c>
      <c r="F776" s="6">
        <v>4073</v>
      </c>
      <c r="G776" s="6" t="s">
        <v>14</v>
      </c>
      <c r="H776" s="7" t="s">
        <v>10540</v>
      </c>
      <c r="I776" s="5" t="s">
        <v>62</v>
      </c>
      <c r="J776" s="5" t="s">
        <v>1705</v>
      </c>
      <c r="K776" s="11">
        <v>297.47389320000002</v>
      </c>
      <c r="L776" s="8">
        <v>1784.8433592000001</v>
      </c>
      <c r="M776" s="4"/>
      <c r="N776" s="12" t="s">
        <v>1823</v>
      </c>
    </row>
    <row r="777" spans="1:14" ht="50" customHeight="1" x14ac:dyDescent="0.2">
      <c r="A777" s="5"/>
      <c r="B777" s="10" t="s">
        <v>1824</v>
      </c>
      <c r="C777" s="5" t="s">
        <v>1825</v>
      </c>
      <c r="D777" s="6">
        <v>6</v>
      </c>
      <c r="E777" s="6">
        <v>2160</v>
      </c>
      <c r="F777" s="6">
        <v>1860</v>
      </c>
      <c r="G777" s="6" t="s">
        <v>14</v>
      </c>
      <c r="H777" s="7" t="s">
        <v>10541</v>
      </c>
      <c r="I777" s="5" t="s">
        <v>62</v>
      </c>
      <c r="J777" s="5" t="s">
        <v>1705</v>
      </c>
      <c r="K777" s="11">
        <v>246.10132800000005</v>
      </c>
      <c r="L777" s="8">
        <v>1476.6079680000003</v>
      </c>
      <c r="M777" s="4"/>
      <c r="N777" s="12" t="s">
        <v>1826</v>
      </c>
    </row>
    <row r="778" spans="1:14" ht="50" customHeight="1" x14ac:dyDescent="0.2">
      <c r="A778" s="5"/>
      <c r="B778" s="10" t="s">
        <v>1827</v>
      </c>
      <c r="C778" s="5" t="s">
        <v>1828</v>
      </c>
      <c r="D778" s="6">
        <v>12</v>
      </c>
      <c r="E778" s="6">
        <v>4366</v>
      </c>
      <c r="F778" s="6">
        <v>4341</v>
      </c>
      <c r="G778" s="6" t="s">
        <v>14</v>
      </c>
      <c r="H778" s="7" t="s">
        <v>10542</v>
      </c>
      <c r="I778" s="5" t="s">
        <v>62</v>
      </c>
      <c r="J778" s="5" t="s">
        <v>1705</v>
      </c>
      <c r="K778" s="11">
        <v>475.41906720000009</v>
      </c>
      <c r="L778" s="8">
        <v>5705.0288064000015</v>
      </c>
      <c r="M778" s="4"/>
      <c r="N778" s="12" t="s">
        <v>1829</v>
      </c>
    </row>
    <row r="779" spans="1:14" x14ac:dyDescent="0.2">
      <c r="A779" s="5"/>
      <c r="B779" s="5"/>
      <c r="C779" s="5"/>
      <c r="D779" s="6"/>
      <c r="E779" s="6"/>
      <c r="F779" s="6"/>
      <c r="G779" s="6"/>
      <c r="H779" s="7"/>
      <c r="I779" s="5"/>
      <c r="J779" s="5"/>
      <c r="K779" s="11"/>
      <c r="L779" s="8"/>
      <c r="M779" s="4"/>
      <c r="N779" s="12"/>
    </row>
    <row r="780" spans="1:14" ht="50" customHeight="1" x14ac:dyDescent="0.2">
      <c r="A780" s="5"/>
      <c r="B780" s="10" t="s">
        <v>1830</v>
      </c>
      <c r="C780" s="5" t="s">
        <v>1831</v>
      </c>
      <c r="D780" s="6">
        <v>6</v>
      </c>
      <c r="E780" s="6">
        <v>3883</v>
      </c>
      <c r="F780" s="6">
        <v>1097</v>
      </c>
      <c r="G780" s="6" t="s">
        <v>14</v>
      </c>
      <c r="H780" s="7" t="s">
        <v>10543</v>
      </c>
      <c r="I780" s="5" t="s">
        <v>62</v>
      </c>
      <c r="J780" s="5" t="s">
        <v>1705</v>
      </c>
      <c r="K780" s="11">
        <v>286.75587600000006</v>
      </c>
      <c r="L780" s="8">
        <v>1720.5352560000003</v>
      </c>
      <c r="M780" s="4"/>
      <c r="N780" s="12" t="s">
        <v>1832</v>
      </c>
    </row>
    <row r="781" spans="1:14" ht="50" customHeight="1" x14ac:dyDescent="0.2">
      <c r="A781" s="5"/>
      <c r="B781" s="10" t="s">
        <v>1833</v>
      </c>
      <c r="C781" s="5" t="s">
        <v>1834</v>
      </c>
      <c r="D781" s="6">
        <v>6</v>
      </c>
      <c r="E781" s="6">
        <v>4408</v>
      </c>
      <c r="F781" s="6">
        <v>1268</v>
      </c>
      <c r="G781" s="6" t="s">
        <v>14</v>
      </c>
      <c r="H781" s="7" t="s">
        <v>10544</v>
      </c>
      <c r="I781" s="5" t="s">
        <v>62</v>
      </c>
      <c r="J781" s="5" t="s">
        <v>1705</v>
      </c>
      <c r="K781" s="11">
        <v>307.30055400000003</v>
      </c>
      <c r="L781" s="8">
        <v>1843.8033240000002</v>
      </c>
      <c r="M781" s="4"/>
      <c r="N781" s="12" t="s">
        <v>1835</v>
      </c>
    </row>
    <row r="782" spans="1:14" ht="50" customHeight="1" x14ac:dyDescent="0.2">
      <c r="A782" s="5"/>
      <c r="B782" s="10" t="s">
        <v>1836</v>
      </c>
      <c r="C782" s="5" t="s">
        <v>1837</v>
      </c>
      <c r="D782" s="6">
        <v>6</v>
      </c>
      <c r="E782" s="6">
        <v>716</v>
      </c>
      <c r="F782" s="6">
        <v>0</v>
      </c>
      <c r="G782" s="6" t="s">
        <v>14</v>
      </c>
      <c r="H782" s="7" t="s">
        <v>10545</v>
      </c>
      <c r="I782" s="5" t="s">
        <v>62</v>
      </c>
      <c r="J782" s="5" t="s">
        <v>1705</v>
      </c>
      <c r="K782" s="11">
        <v>225.16532280000001</v>
      </c>
      <c r="L782" s="8">
        <v>1350.9919368000001</v>
      </c>
      <c r="M782" s="4"/>
      <c r="N782" s="12" t="s">
        <v>1838</v>
      </c>
    </row>
    <row r="783" spans="1:14" ht="50" customHeight="1" x14ac:dyDescent="0.2">
      <c r="A783" s="5"/>
      <c r="B783" s="10" t="s">
        <v>1839</v>
      </c>
      <c r="C783" s="5" t="s">
        <v>1840</v>
      </c>
      <c r="D783" s="6">
        <v>6</v>
      </c>
      <c r="E783" s="6">
        <v>2267</v>
      </c>
      <c r="F783" s="6">
        <v>0</v>
      </c>
      <c r="G783" s="6" t="s">
        <v>14</v>
      </c>
      <c r="H783" s="7" t="s">
        <v>10546</v>
      </c>
      <c r="I783" s="5" t="s">
        <v>62</v>
      </c>
      <c r="J783" s="5" t="s">
        <v>1705</v>
      </c>
      <c r="K783" s="11">
        <v>237.83997600000004</v>
      </c>
      <c r="L783" s="8">
        <v>1427.0398560000003</v>
      </c>
      <c r="M783" s="4"/>
      <c r="N783" s="12" t="s">
        <v>1841</v>
      </c>
    </row>
    <row r="784" spans="1:14" ht="50" customHeight="1" x14ac:dyDescent="0.2">
      <c r="A784" s="5"/>
      <c r="B784" s="10" t="s">
        <v>1842</v>
      </c>
      <c r="C784" s="5" t="s">
        <v>1843</v>
      </c>
      <c r="D784" s="6">
        <v>6</v>
      </c>
      <c r="E784" s="6">
        <v>282</v>
      </c>
      <c r="F784" s="6">
        <v>0</v>
      </c>
      <c r="G784" s="6" t="s">
        <v>14</v>
      </c>
      <c r="H784" s="7" t="s">
        <v>10547</v>
      </c>
      <c r="I784" s="5" t="s">
        <v>62</v>
      </c>
      <c r="J784" s="5" t="s">
        <v>1705</v>
      </c>
      <c r="K784" s="11">
        <v>207.44689680000008</v>
      </c>
      <c r="L784" s="8">
        <v>1244.6813808000004</v>
      </c>
      <c r="M784" s="4"/>
      <c r="N784" s="12" t="s">
        <v>1844</v>
      </c>
    </row>
    <row r="785" spans="1:14" ht="50" customHeight="1" x14ac:dyDescent="0.2">
      <c r="A785" s="5"/>
      <c r="B785" s="10" t="s">
        <v>1845</v>
      </c>
      <c r="C785" s="5" t="s">
        <v>1846</v>
      </c>
      <c r="D785" s="6">
        <v>12</v>
      </c>
      <c r="E785" s="6">
        <v>392</v>
      </c>
      <c r="F785" s="6">
        <v>0</v>
      </c>
      <c r="G785" s="6" t="s">
        <v>14</v>
      </c>
      <c r="H785" s="7" t="s">
        <v>10548</v>
      </c>
      <c r="I785" s="5" t="s">
        <v>62</v>
      </c>
      <c r="J785" s="5" t="s">
        <v>1705</v>
      </c>
      <c r="K785" s="11">
        <v>362.08636200000007</v>
      </c>
      <c r="L785" s="8">
        <v>4345.036344000001</v>
      </c>
      <c r="M785" s="4"/>
      <c r="N785" s="12" t="s">
        <v>1847</v>
      </c>
    </row>
    <row r="786" spans="1:14" x14ac:dyDescent="0.2">
      <c r="A786" s="5"/>
      <c r="B786" s="5"/>
      <c r="C786" s="5"/>
      <c r="D786" s="6"/>
      <c r="E786" s="6"/>
      <c r="F786" s="6"/>
      <c r="G786" s="6"/>
      <c r="H786" s="7"/>
      <c r="I786" s="30"/>
      <c r="J786" s="5"/>
      <c r="K786" s="11"/>
      <c r="L786" s="8"/>
      <c r="M786" s="4"/>
      <c r="N786" s="12"/>
    </row>
    <row r="787" spans="1:14" ht="50" customHeight="1" x14ac:dyDescent="0.2">
      <c r="A787" s="5"/>
      <c r="B787" s="10" t="s">
        <v>1848</v>
      </c>
      <c r="C787" s="5" t="s">
        <v>1849</v>
      </c>
      <c r="D787" s="6">
        <v>6</v>
      </c>
      <c r="E787" s="6">
        <v>2582</v>
      </c>
      <c r="F787" s="6">
        <v>2516</v>
      </c>
      <c r="G787" s="6" t="s">
        <v>30</v>
      </c>
      <c r="H787" s="7" t="s">
        <v>10549</v>
      </c>
      <c r="I787" s="5" t="s">
        <v>62</v>
      </c>
      <c r="J787" s="5" t="s">
        <v>1705</v>
      </c>
      <c r="K787" s="11">
        <v>248.7180816</v>
      </c>
      <c r="L787" s="8">
        <v>1492.3084896</v>
      </c>
      <c r="M787" s="4"/>
      <c r="N787" s="12" t="s">
        <v>1850</v>
      </c>
    </row>
    <row r="788" spans="1:14" ht="50" customHeight="1" x14ac:dyDescent="0.2">
      <c r="A788" s="5"/>
      <c r="B788" s="10" t="s">
        <v>1851</v>
      </c>
      <c r="C788" s="5" t="s">
        <v>1852</v>
      </c>
      <c r="D788" s="6">
        <v>6</v>
      </c>
      <c r="E788" s="6">
        <v>2594</v>
      </c>
      <c r="F788" s="6">
        <v>2412</v>
      </c>
      <c r="G788" s="6" t="s">
        <v>30</v>
      </c>
      <c r="H788" s="7" t="s">
        <v>10550</v>
      </c>
      <c r="I788" s="5" t="s">
        <v>62</v>
      </c>
      <c r="J788" s="5" t="s">
        <v>1705</v>
      </c>
      <c r="K788" s="11">
        <v>297.74070720000003</v>
      </c>
      <c r="L788" s="8">
        <v>1786.4442432000001</v>
      </c>
      <c r="M788" s="4"/>
      <c r="N788" s="12" t="s">
        <v>1853</v>
      </c>
    </row>
    <row r="789" spans="1:14" ht="50" customHeight="1" x14ac:dyDescent="0.2">
      <c r="A789" s="5"/>
      <c r="B789" s="10" t="s">
        <v>1854</v>
      </c>
      <c r="C789" s="5" t="s">
        <v>1855</v>
      </c>
      <c r="D789" s="6">
        <v>6</v>
      </c>
      <c r="E789" s="6">
        <v>584</v>
      </c>
      <c r="F789" s="6">
        <v>1</v>
      </c>
      <c r="G789" s="6" t="s">
        <v>30</v>
      </c>
      <c r="H789" s="7" t="s">
        <v>10551</v>
      </c>
      <c r="I789" s="5" t="s">
        <v>62</v>
      </c>
      <c r="J789" s="5" t="s">
        <v>1705</v>
      </c>
      <c r="K789" s="11">
        <v>201.4504992</v>
      </c>
      <c r="L789" s="8">
        <v>1208.7029952</v>
      </c>
      <c r="M789" s="4"/>
      <c r="N789" s="12" t="s">
        <v>1856</v>
      </c>
    </row>
    <row r="790" spans="1:14" ht="50" customHeight="1" x14ac:dyDescent="0.2">
      <c r="A790" s="5"/>
      <c r="B790" s="10" t="s">
        <v>1857</v>
      </c>
      <c r="C790" s="5" t="s">
        <v>1858</v>
      </c>
      <c r="D790" s="6">
        <v>6</v>
      </c>
      <c r="E790" s="6">
        <v>1382</v>
      </c>
      <c r="F790" s="6">
        <v>1347</v>
      </c>
      <c r="G790" s="6" t="s">
        <v>30</v>
      </c>
      <c r="H790" s="7" t="s">
        <v>10552</v>
      </c>
      <c r="I790" s="5" t="s">
        <v>62</v>
      </c>
      <c r="J790" s="5" t="s">
        <v>1705</v>
      </c>
      <c r="K790" s="11">
        <v>232.92269279999999</v>
      </c>
      <c r="L790" s="8">
        <v>1397.5361567999998</v>
      </c>
      <c r="M790" s="4"/>
      <c r="N790" s="12" t="s">
        <v>1859</v>
      </c>
    </row>
    <row r="791" spans="1:14" ht="50" customHeight="1" x14ac:dyDescent="0.2">
      <c r="A791" s="5"/>
      <c r="B791" s="10" t="s">
        <v>1860</v>
      </c>
      <c r="C791" s="5" t="s">
        <v>1861</v>
      </c>
      <c r="D791" s="6">
        <v>6</v>
      </c>
      <c r="E791" s="6">
        <v>1458</v>
      </c>
      <c r="F791" s="6">
        <v>1418</v>
      </c>
      <c r="G791" s="6" t="s">
        <v>30</v>
      </c>
      <c r="H791" s="7" t="s">
        <v>10553</v>
      </c>
      <c r="I791" s="5" t="s">
        <v>62</v>
      </c>
      <c r="J791" s="5" t="s">
        <v>1705</v>
      </c>
      <c r="K791" s="11">
        <v>206.2887264</v>
      </c>
      <c r="L791" s="8">
        <v>1237.7323584000001</v>
      </c>
      <c r="M791" s="4"/>
      <c r="N791" s="12" t="s">
        <v>1862</v>
      </c>
    </row>
    <row r="792" spans="1:14" ht="50" customHeight="1" x14ac:dyDescent="0.2">
      <c r="A792" s="5"/>
      <c r="B792" s="10" t="s">
        <v>1863</v>
      </c>
      <c r="C792" s="5" t="s">
        <v>1864</v>
      </c>
      <c r="D792" s="6">
        <v>12</v>
      </c>
      <c r="E792" s="6">
        <v>1082</v>
      </c>
      <c r="F792" s="6">
        <v>756</v>
      </c>
      <c r="G792" s="6" t="s">
        <v>30</v>
      </c>
      <c r="H792" s="7" t="s">
        <v>10554</v>
      </c>
      <c r="I792" s="5" t="s">
        <v>62</v>
      </c>
      <c r="J792" s="5" t="s">
        <v>1705</v>
      </c>
      <c r="K792" s="11">
        <v>342.44687519999997</v>
      </c>
      <c r="L792" s="8">
        <v>4109.3625023999994</v>
      </c>
      <c r="M792" s="4"/>
      <c r="N792" s="12" t="s">
        <v>1865</v>
      </c>
    </row>
    <row r="793" spans="1:14" x14ac:dyDescent="0.2">
      <c r="A793" s="5"/>
      <c r="B793" s="5"/>
      <c r="C793" s="5"/>
      <c r="D793" s="6"/>
      <c r="E793" s="6"/>
      <c r="F793" s="6"/>
      <c r="G793" s="6"/>
      <c r="H793" s="7"/>
      <c r="I793" s="30"/>
      <c r="J793" s="5"/>
      <c r="K793" s="11"/>
      <c r="L793" s="8"/>
      <c r="M793" s="4"/>
      <c r="N793" s="12"/>
    </row>
    <row r="794" spans="1:14" ht="50" customHeight="1" x14ac:dyDescent="0.2">
      <c r="A794" s="5"/>
      <c r="B794" s="10" t="s">
        <v>1866</v>
      </c>
      <c r="C794" s="5" t="s">
        <v>1867</v>
      </c>
      <c r="D794" s="6">
        <v>6</v>
      </c>
      <c r="E794" s="6">
        <v>4850</v>
      </c>
      <c r="F794" s="6">
        <v>4748</v>
      </c>
      <c r="G794" s="6" t="s">
        <v>30</v>
      </c>
      <c r="H794" s="7" t="s">
        <v>10555</v>
      </c>
      <c r="I794" s="5" t="s">
        <v>62</v>
      </c>
      <c r="J794" s="5" t="s">
        <v>1705</v>
      </c>
      <c r="K794" s="11">
        <v>246.8207376</v>
      </c>
      <c r="L794" s="8">
        <v>1480.9244255999999</v>
      </c>
      <c r="M794" s="4"/>
      <c r="N794" s="12" t="s">
        <v>1868</v>
      </c>
    </row>
    <row r="795" spans="1:14" ht="50" customHeight="1" x14ac:dyDescent="0.2">
      <c r="A795" s="5"/>
      <c r="B795" s="10" t="s">
        <v>1869</v>
      </c>
      <c r="C795" s="5" t="s">
        <v>1870</v>
      </c>
      <c r="D795" s="6">
        <v>6</v>
      </c>
      <c r="E795" s="6">
        <v>3538</v>
      </c>
      <c r="F795" s="6">
        <v>3436</v>
      </c>
      <c r="G795" s="6" t="s">
        <v>30</v>
      </c>
      <c r="H795" s="7" t="s">
        <v>10556</v>
      </c>
      <c r="I795" s="5" t="s">
        <v>62</v>
      </c>
      <c r="J795" s="5" t="s">
        <v>1705</v>
      </c>
      <c r="K795" s="11">
        <v>306.84795839999998</v>
      </c>
      <c r="L795" s="8">
        <v>1841.0877504</v>
      </c>
      <c r="M795" s="4"/>
      <c r="N795" s="12" t="s">
        <v>1871</v>
      </c>
    </row>
    <row r="796" spans="1:14" ht="50" customHeight="1" x14ac:dyDescent="0.2">
      <c r="A796" s="5"/>
      <c r="B796" s="10" t="s">
        <v>1872</v>
      </c>
      <c r="C796" s="5" t="s">
        <v>1873</v>
      </c>
      <c r="D796" s="6">
        <v>6</v>
      </c>
      <c r="E796" s="6">
        <v>8041</v>
      </c>
      <c r="F796" s="6">
        <v>7683</v>
      </c>
      <c r="G796" s="6" t="s">
        <v>30</v>
      </c>
      <c r="H796" s="7" t="s">
        <v>10557</v>
      </c>
      <c r="I796" s="5" t="s">
        <v>62</v>
      </c>
      <c r="J796" s="5" t="s">
        <v>1705</v>
      </c>
      <c r="K796" s="11">
        <v>201.71138399999998</v>
      </c>
      <c r="L796" s="8">
        <v>1210.2683039999999</v>
      </c>
      <c r="M796" s="4"/>
      <c r="N796" s="12" t="s">
        <v>1874</v>
      </c>
    </row>
    <row r="797" spans="1:14" ht="50" customHeight="1" x14ac:dyDescent="0.2">
      <c r="A797" s="5"/>
      <c r="B797" s="10" t="s">
        <v>1875</v>
      </c>
      <c r="C797" s="5" t="s">
        <v>1876</v>
      </c>
      <c r="D797" s="6">
        <v>6</v>
      </c>
      <c r="E797" s="6">
        <v>3252</v>
      </c>
      <c r="F797" s="6">
        <v>3164</v>
      </c>
      <c r="G797" s="6" t="s">
        <v>30</v>
      </c>
      <c r="H797" s="7" t="s">
        <v>10558</v>
      </c>
      <c r="I797" s="5" t="s">
        <v>62</v>
      </c>
      <c r="J797" s="5" t="s">
        <v>1705</v>
      </c>
      <c r="K797" s="11">
        <v>229.86322560000002</v>
      </c>
      <c r="L797" s="8">
        <v>1379.1793536</v>
      </c>
      <c r="M797" s="4"/>
      <c r="N797" s="12" t="s">
        <v>1877</v>
      </c>
    </row>
    <row r="798" spans="1:14" ht="50" customHeight="1" x14ac:dyDescent="0.2">
      <c r="A798" s="5"/>
      <c r="B798" s="10" t="s">
        <v>1878</v>
      </c>
      <c r="C798" s="5" t="s">
        <v>1879</v>
      </c>
      <c r="D798" s="6">
        <v>6</v>
      </c>
      <c r="E798" s="6">
        <v>4935</v>
      </c>
      <c r="F798" s="6">
        <v>4789</v>
      </c>
      <c r="G798" s="6" t="s">
        <v>30</v>
      </c>
      <c r="H798" s="7" t="s">
        <v>10559</v>
      </c>
      <c r="I798" s="5" t="s">
        <v>62</v>
      </c>
      <c r="J798" s="5" t="s">
        <v>1705</v>
      </c>
      <c r="K798" s="11">
        <v>205.83810720000002</v>
      </c>
      <c r="L798" s="8">
        <v>1235.0286432000003</v>
      </c>
      <c r="M798" s="4"/>
      <c r="N798" s="12" t="s">
        <v>1880</v>
      </c>
    </row>
    <row r="799" spans="1:14" ht="50" customHeight="1" x14ac:dyDescent="0.2">
      <c r="A799" s="5"/>
      <c r="B799" s="10" t="s">
        <v>1881</v>
      </c>
      <c r="C799" s="5" t="s">
        <v>1882</v>
      </c>
      <c r="D799" s="6">
        <v>12</v>
      </c>
      <c r="E799" s="6">
        <v>1619</v>
      </c>
      <c r="F799" s="6">
        <v>1521</v>
      </c>
      <c r="G799" s="6" t="s">
        <v>30</v>
      </c>
      <c r="H799" s="7" t="s">
        <v>10560</v>
      </c>
      <c r="I799" s="5" t="s">
        <v>62</v>
      </c>
      <c r="J799" s="5" t="s">
        <v>1705</v>
      </c>
      <c r="K799" s="11">
        <v>343.72758240000007</v>
      </c>
      <c r="L799" s="8">
        <v>4124.7309888000009</v>
      </c>
      <c r="M799" s="4"/>
      <c r="N799" s="12" t="s">
        <v>1883</v>
      </c>
    </row>
    <row r="800" spans="1:14" x14ac:dyDescent="0.2">
      <c r="A800" s="5"/>
      <c r="B800" s="5"/>
      <c r="C800" s="5"/>
      <c r="D800" s="6"/>
      <c r="E800" s="6"/>
      <c r="F800" s="6"/>
      <c r="G800" s="6"/>
      <c r="H800" s="7"/>
      <c r="I800" s="5"/>
      <c r="J800" s="5"/>
      <c r="K800" s="11"/>
      <c r="L800" s="8"/>
      <c r="M800" s="4"/>
      <c r="N800" s="12"/>
    </row>
    <row r="801" spans="1:14" ht="50" customHeight="1" x14ac:dyDescent="0.2">
      <c r="A801" s="5"/>
      <c r="B801" s="10" t="s">
        <v>1884</v>
      </c>
      <c r="C801" s="5" t="s">
        <v>1885</v>
      </c>
      <c r="D801" s="6">
        <v>6</v>
      </c>
      <c r="E801" s="6">
        <v>5951</v>
      </c>
      <c r="F801" s="6">
        <v>5899</v>
      </c>
      <c r="G801" s="6" t="s">
        <v>30</v>
      </c>
      <c r="H801" s="7" t="s">
        <v>10561</v>
      </c>
      <c r="I801" s="5" t="s">
        <v>62</v>
      </c>
      <c r="J801" s="5" t="s">
        <v>1705</v>
      </c>
      <c r="K801" s="11">
        <v>267.52550400000001</v>
      </c>
      <c r="L801" s="8">
        <v>1605.1530240000002</v>
      </c>
      <c r="M801" s="4"/>
      <c r="N801" s="12" t="s">
        <v>1886</v>
      </c>
    </row>
    <row r="802" spans="1:14" ht="50" customHeight="1" x14ac:dyDescent="0.2">
      <c r="A802" s="5"/>
      <c r="B802" s="10" t="s">
        <v>1887</v>
      </c>
      <c r="C802" s="5" t="s">
        <v>1888</v>
      </c>
      <c r="D802" s="6">
        <v>6</v>
      </c>
      <c r="E802" s="6">
        <v>2851</v>
      </c>
      <c r="F802" s="6">
        <v>2679</v>
      </c>
      <c r="G802" s="6" t="s">
        <v>30</v>
      </c>
      <c r="H802" s="7" t="s">
        <v>10562</v>
      </c>
      <c r="I802" s="5" t="s">
        <v>62</v>
      </c>
      <c r="J802" s="5" t="s">
        <v>1705</v>
      </c>
      <c r="K802" s="11">
        <v>351.34067519999996</v>
      </c>
      <c r="L802" s="8">
        <v>2108.0440511999996</v>
      </c>
      <c r="M802" s="4"/>
      <c r="N802" s="12" t="s">
        <v>1889</v>
      </c>
    </row>
    <row r="803" spans="1:14" ht="50" customHeight="1" x14ac:dyDescent="0.2">
      <c r="A803" s="5"/>
      <c r="B803" s="10" t="s">
        <v>1890</v>
      </c>
      <c r="C803" s="5" t="s">
        <v>1891</v>
      </c>
      <c r="D803" s="6">
        <v>6</v>
      </c>
      <c r="E803" s="6">
        <v>3285</v>
      </c>
      <c r="F803" s="6">
        <v>3029</v>
      </c>
      <c r="G803" s="6" t="s">
        <v>30</v>
      </c>
      <c r="H803" s="7" t="s">
        <v>10563</v>
      </c>
      <c r="I803" s="5" t="s">
        <v>62</v>
      </c>
      <c r="J803" s="5" t="s">
        <v>1705</v>
      </c>
      <c r="K803" s="11">
        <v>233.58676320000001</v>
      </c>
      <c r="L803" s="8">
        <v>1401.5205792000002</v>
      </c>
      <c r="M803" s="4"/>
      <c r="N803" s="12" t="s">
        <v>1892</v>
      </c>
    </row>
    <row r="804" spans="1:14" ht="50" customHeight="1" x14ac:dyDescent="0.2">
      <c r="A804" s="5"/>
      <c r="B804" s="10" t="s">
        <v>1893</v>
      </c>
      <c r="C804" s="5" t="s">
        <v>1894</v>
      </c>
      <c r="D804" s="6">
        <v>6</v>
      </c>
      <c r="E804" s="6">
        <v>3767</v>
      </c>
      <c r="F804" s="6">
        <v>3689</v>
      </c>
      <c r="G804" s="6" t="s">
        <v>30</v>
      </c>
      <c r="H804" s="7" t="s">
        <v>10564</v>
      </c>
      <c r="I804" s="5" t="s">
        <v>62</v>
      </c>
      <c r="J804" s="5" t="s">
        <v>1705</v>
      </c>
      <c r="K804" s="11">
        <v>243.69012000000001</v>
      </c>
      <c r="L804" s="8">
        <v>1462.1407200000001</v>
      </c>
      <c r="M804" s="4"/>
      <c r="N804" s="12" t="s">
        <v>1895</v>
      </c>
    </row>
    <row r="805" spans="1:14" ht="50" customHeight="1" x14ac:dyDescent="0.2">
      <c r="A805" s="5"/>
      <c r="B805" s="10" t="s">
        <v>1896</v>
      </c>
      <c r="C805" s="5" t="s">
        <v>1897</v>
      </c>
      <c r="D805" s="6">
        <v>6</v>
      </c>
      <c r="E805" s="6">
        <v>3131</v>
      </c>
      <c r="F805" s="6">
        <v>3021</v>
      </c>
      <c r="G805" s="6" t="s">
        <v>30</v>
      </c>
      <c r="H805" s="7" t="s">
        <v>10565</v>
      </c>
      <c r="I805" s="5" t="s">
        <v>62</v>
      </c>
      <c r="J805" s="5" t="s">
        <v>1705</v>
      </c>
      <c r="K805" s="11">
        <v>225.54676799999999</v>
      </c>
      <c r="L805" s="8">
        <v>1353.280608</v>
      </c>
      <c r="M805" s="4"/>
      <c r="N805" s="12" t="s">
        <v>1898</v>
      </c>
    </row>
    <row r="806" spans="1:14" ht="50" customHeight="1" x14ac:dyDescent="0.2">
      <c r="A806" s="5"/>
      <c r="B806" s="10" t="s">
        <v>1899</v>
      </c>
      <c r="C806" s="5" t="s">
        <v>1900</v>
      </c>
      <c r="D806" s="6">
        <v>12</v>
      </c>
      <c r="E806" s="6">
        <v>1587</v>
      </c>
      <c r="F806" s="6">
        <v>1466</v>
      </c>
      <c r="G806" s="6" t="s">
        <v>30</v>
      </c>
      <c r="H806" s="7" t="s">
        <v>10566</v>
      </c>
      <c r="I806" s="5" t="s">
        <v>62</v>
      </c>
      <c r="J806" s="5" t="s">
        <v>1705</v>
      </c>
      <c r="K806" s="11">
        <v>379.65853440000006</v>
      </c>
      <c r="L806" s="8">
        <v>4555.902412800001</v>
      </c>
      <c r="M806" s="4"/>
      <c r="N806" s="12" t="s">
        <v>1901</v>
      </c>
    </row>
    <row r="807" spans="1:14" x14ac:dyDescent="0.2">
      <c r="A807" s="5"/>
      <c r="B807" s="5"/>
      <c r="C807" s="5"/>
      <c r="D807" s="6"/>
      <c r="E807" s="6"/>
      <c r="F807" s="6"/>
      <c r="G807" s="6"/>
      <c r="H807" s="7"/>
      <c r="I807" s="5"/>
      <c r="J807" s="5"/>
      <c r="K807" s="11"/>
      <c r="L807" s="8"/>
      <c r="M807" s="4"/>
      <c r="N807" s="12"/>
    </row>
    <row r="808" spans="1:14" ht="50" customHeight="1" x14ac:dyDescent="0.2">
      <c r="A808" s="18"/>
      <c r="B808" s="25" t="s">
        <v>1902</v>
      </c>
      <c r="C808" s="5" t="s">
        <v>1903</v>
      </c>
      <c r="D808" s="6">
        <v>6</v>
      </c>
      <c r="E808" s="6">
        <v>948</v>
      </c>
      <c r="F808" s="6">
        <v>930</v>
      </c>
      <c r="G808" s="6" t="s">
        <v>14</v>
      </c>
      <c r="H808" s="7" t="s">
        <v>10567</v>
      </c>
      <c r="I808" s="18" t="s">
        <v>62</v>
      </c>
      <c r="J808" s="5" t="s">
        <v>1705</v>
      </c>
      <c r="K808" s="11">
        <v>219.53455920000002</v>
      </c>
      <c r="L808" s="8">
        <v>1317.2073552000002</v>
      </c>
      <c r="M808" s="4"/>
      <c r="N808" s="12" t="s">
        <v>1904</v>
      </c>
    </row>
    <row r="809" spans="1:14" ht="50" customHeight="1" x14ac:dyDescent="0.2">
      <c r="A809" s="5"/>
      <c r="B809" s="10" t="s">
        <v>1905</v>
      </c>
      <c r="C809" s="5" t="s">
        <v>1906</v>
      </c>
      <c r="D809" s="6">
        <v>6</v>
      </c>
      <c r="E809" s="6">
        <v>62</v>
      </c>
      <c r="F809" s="6">
        <v>52</v>
      </c>
      <c r="G809" s="6" t="s">
        <v>14</v>
      </c>
      <c r="H809" s="7" t="s">
        <v>10568</v>
      </c>
      <c r="I809" s="5" t="s">
        <v>62</v>
      </c>
      <c r="J809" s="5" t="s">
        <v>1705</v>
      </c>
      <c r="K809" s="11">
        <v>171.46653480000003</v>
      </c>
      <c r="L809" s="8">
        <v>1028.7992088000001</v>
      </c>
      <c r="M809" s="4"/>
      <c r="N809" s="12" t="s">
        <v>1907</v>
      </c>
    </row>
    <row r="810" spans="1:14" ht="50" customHeight="1" x14ac:dyDescent="0.2">
      <c r="A810" s="18"/>
      <c r="B810" s="19" t="s">
        <v>1908</v>
      </c>
      <c r="C810" s="5" t="s">
        <v>1909</v>
      </c>
      <c r="D810" s="6">
        <v>6</v>
      </c>
      <c r="E810" s="6">
        <v>1245</v>
      </c>
      <c r="F810" s="6">
        <v>1239</v>
      </c>
      <c r="G810" s="6" t="s">
        <v>14</v>
      </c>
      <c r="H810" s="7" t="s">
        <v>10569</v>
      </c>
      <c r="I810" s="18" t="s">
        <v>62</v>
      </c>
      <c r="J810" s="5" t="s">
        <v>1705</v>
      </c>
      <c r="K810" s="11">
        <v>125.89865640000001</v>
      </c>
      <c r="L810" s="8">
        <v>755.39193840000007</v>
      </c>
      <c r="M810" s="4"/>
      <c r="N810" s="12" t="s">
        <v>1910</v>
      </c>
    </row>
    <row r="811" spans="1:14" x14ac:dyDescent="0.2">
      <c r="A811" s="5"/>
      <c r="B811" s="5"/>
      <c r="C811" s="5"/>
      <c r="D811" s="6"/>
      <c r="E811" s="6"/>
      <c r="F811" s="6"/>
      <c r="G811" s="6"/>
      <c r="H811" s="7"/>
      <c r="I811" s="30"/>
      <c r="J811" s="5"/>
      <c r="K811" s="11"/>
      <c r="L811" s="8"/>
      <c r="M811" s="4"/>
      <c r="N811" s="12"/>
    </row>
    <row r="812" spans="1:14" ht="50" customHeight="1" x14ac:dyDescent="0.2">
      <c r="A812" s="5"/>
      <c r="B812" s="10" t="s">
        <v>1911</v>
      </c>
      <c r="C812" s="5" t="s">
        <v>1912</v>
      </c>
      <c r="D812" s="6">
        <v>6</v>
      </c>
      <c r="E812" s="6">
        <v>2569</v>
      </c>
      <c r="F812" s="6">
        <v>2545</v>
      </c>
      <c r="G812" s="6" t="s">
        <v>14</v>
      </c>
      <c r="H812" s="7" t="s">
        <v>10570</v>
      </c>
      <c r="I812" s="5" t="s">
        <v>62</v>
      </c>
      <c r="J812" s="5" t="s">
        <v>1705</v>
      </c>
      <c r="K812" s="11">
        <v>317.60550360000008</v>
      </c>
      <c r="L812" s="8">
        <v>1905.6330216000006</v>
      </c>
      <c r="M812" s="4"/>
      <c r="N812" s="12" t="s">
        <v>1913</v>
      </c>
    </row>
    <row r="813" spans="1:14" ht="50" customHeight="1" x14ac:dyDescent="0.2">
      <c r="A813" s="5"/>
      <c r="B813" s="10" t="s">
        <v>1914</v>
      </c>
      <c r="C813" s="5" t="s">
        <v>1915</v>
      </c>
      <c r="D813" s="6">
        <v>6</v>
      </c>
      <c r="E813" s="6">
        <v>0</v>
      </c>
      <c r="F813" s="6">
        <v>0</v>
      </c>
      <c r="G813" s="6" t="s">
        <v>14</v>
      </c>
      <c r="H813" s="7" t="s">
        <v>10571</v>
      </c>
      <c r="I813" s="5" t="s">
        <v>62</v>
      </c>
      <c r="J813" s="5" t="s">
        <v>1705</v>
      </c>
      <c r="K813" s="11">
        <v>174.87977760000001</v>
      </c>
      <c r="L813" s="8">
        <v>1049.2786656000001</v>
      </c>
      <c r="M813" s="4"/>
      <c r="N813" s="12" t="s">
        <v>1916</v>
      </c>
    </row>
    <row r="814" spans="1:14" ht="50" customHeight="1" x14ac:dyDescent="0.2">
      <c r="A814" s="5"/>
      <c r="B814" s="10" t="s">
        <v>1917</v>
      </c>
      <c r="C814" s="5" t="s">
        <v>1918</v>
      </c>
      <c r="D814" s="6">
        <v>6</v>
      </c>
      <c r="E814" s="6">
        <v>26</v>
      </c>
      <c r="F814" s="6">
        <v>8</v>
      </c>
      <c r="G814" s="6" t="s">
        <v>14</v>
      </c>
      <c r="H814" s="7" t="s">
        <v>10572</v>
      </c>
      <c r="I814" s="5" t="s">
        <v>62</v>
      </c>
      <c r="J814" s="5" t="s">
        <v>1705</v>
      </c>
      <c r="K814" s="11">
        <v>151.07403959999999</v>
      </c>
      <c r="L814" s="8">
        <v>906.44423759999995</v>
      </c>
      <c r="M814" s="4"/>
      <c r="N814" s="12" t="s">
        <v>1919</v>
      </c>
    </row>
    <row r="815" spans="1:14" ht="50" customHeight="1" x14ac:dyDescent="0.2">
      <c r="A815" s="5"/>
      <c r="B815" s="10" t="s">
        <v>1920</v>
      </c>
      <c r="C815" s="5" t="s">
        <v>1921</v>
      </c>
      <c r="D815" s="6">
        <v>6</v>
      </c>
      <c r="E815" s="6">
        <v>1217</v>
      </c>
      <c r="F815" s="6">
        <v>1055</v>
      </c>
      <c r="G815" s="6" t="s">
        <v>14</v>
      </c>
      <c r="H815" s="7" t="s">
        <v>10573</v>
      </c>
      <c r="I815" s="5" t="s">
        <v>62</v>
      </c>
      <c r="J815" s="5" t="s">
        <v>1705</v>
      </c>
      <c r="K815" s="11">
        <v>128.72490840000003</v>
      </c>
      <c r="L815" s="8">
        <v>772.34945040000025</v>
      </c>
      <c r="M815" s="4"/>
      <c r="N815" s="12" t="s">
        <v>1922</v>
      </c>
    </row>
    <row r="816" spans="1:14" x14ac:dyDescent="0.2">
      <c r="A816" s="5"/>
      <c r="B816" s="5"/>
      <c r="C816" s="5"/>
      <c r="D816" s="6"/>
      <c r="E816" s="6"/>
      <c r="F816" s="6"/>
      <c r="G816" s="6"/>
      <c r="H816" s="7"/>
      <c r="I816" s="30"/>
      <c r="J816" s="5"/>
      <c r="K816" s="11"/>
      <c r="L816" s="8"/>
      <c r="M816" s="4"/>
      <c r="N816" s="12"/>
    </row>
    <row r="817" spans="1:14" ht="50" customHeight="1" x14ac:dyDescent="0.2">
      <c r="A817" s="5"/>
      <c r="B817" s="5" t="s">
        <v>1923</v>
      </c>
      <c r="C817" s="5" t="s">
        <v>1924</v>
      </c>
      <c r="D817" s="6">
        <v>6</v>
      </c>
      <c r="E817" s="6">
        <v>94</v>
      </c>
      <c r="F817" s="6">
        <v>88</v>
      </c>
      <c r="G817" s="6" t="s">
        <v>14</v>
      </c>
      <c r="H817" s="7" t="s">
        <v>10574</v>
      </c>
      <c r="I817" s="5" t="s">
        <v>62</v>
      </c>
      <c r="J817" s="5" t="s">
        <v>1705</v>
      </c>
      <c r="K817" s="11">
        <v>153.40026240000003</v>
      </c>
      <c r="L817" s="8">
        <v>920.40157440000019</v>
      </c>
      <c r="M817" s="4"/>
      <c r="N817" s="12" t="s">
        <v>1925</v>
      </c>
    </row>
    <row r="818" spans="1:14" ht="50" customHeight="1" x14ac:dyDescent="0.2">
      <c r="A818" s="5"/>
      <c r="B818" s="5" t="s">
        <v>1926</v>
      </c>
      <c r="C818" s="5" t="s">
        <v>1927</v>
      </c>
      <c r="D818" s="6">
        <v>6</v>
      </c>
      <c r="E818" s="6">
        <v>2545</v>
      </c>
      <c r="F818" s="6">
        <v>2545</v>
      </c>
      <c r="G818" s="6" t="s">
        <v>14</v>
      </c>
      <c r="H818" s="7" t="s">
        <v>10575</v>
      </c>
      <c r="I818" s="5" t="s">
        <v>62</v>
      </c>
      <c r="J818" s="5" t="s">
        <v>1705</v>
      </c>
      <c r="K818" s="11">
        <v>125.89865640000001</v>
      </c>
      <c r="L818" s="8">
        <v>755.39193840000007</v>
      </c>
      <c r="M818" s="4"/>
      <c r="N818" s="12" t="s">
        <v>1928</v>
      </c>
    </row>
    <row r="819" spans="1:14" x14ac:dyDescent="0.2">
      <c r="A819" s="5"/>
      <c r="B819" s="5"/>
      <c r="C819" s="5"/>
      <c r="D819" s="6"/>
      <c r="E819" s="6"/>
      <c r="F819" s="6"/>
      <c r="G819" s="6"/>
      <c r="H819" s="7"/>
      <c r="I819" s="5"/>
      <c r="J819" s="5"/>
      <c r="K819" s="11"/>
      <c r="L819" s="8"/>
      <c r="M819" s="4"/>
      <c r="N819" s="12"/>
    </row>
    <row r="820" spans="1:14" ht="50" customHeight="1" x14ac:dyDescent="0.2">
      <c r="A820" s="5"/>
      <c r="B820" s="10" t="s">
        <v>1929</v>
      </c>
      <c r="C820" s="5" t="s">
        <v>1930</v>
      </c>
      <c r="D820" s="6">
        <v>6</v>
      </c>
      <c r="E820" s="6">
        <v>3302</v>
      </c>
      <c r="F820" s="6">
        <v>3300</v>
      </c>
      <c r="G820" s="6" t="s">
        <v>14</v>
      </c>
      <c r="H820" s="7" t="s">
        <v>10576</v>
      </c>
      <c r="I820" s="5" t="s">
        <v>62</v>
      </c>
      <c r="J820" s="5" t="s">
        <v>1705</v>
      </c>
      <c r="K820" s="11">
        <v>247.73185800000005</v>
      </c>
      <c r="L820" s="8">
        <v>1486.3911480000002</v>
      </c>
      <c r="M820" s="4"/>
      <c r="N820" s="12" t="s">
        <v>1931</v>
      </c>
    </row>
    <row r="821" spans="1:14" ht="50" customHeight="1" x14ac:dyDescent="0.2">
      <c r="A821" s="5"/>
      <c r="B821" s="10" t="s">
        <v>1932</v>
      </c>
      <c r="C821" s="5" t="s">
        <v>1933</v>
      </c>
      <c r="D821" s="6">
        <v>6</v>
      </c>
      <c r="E821" s="6">
        <v>433</v>
      </c>
      <c r="F821" s="6">
        <v>432</v>
      </c>
      <c r="G821" s="6" t="s">
        <v>14</v>
      </c>
      <c r="H821" s="7" t="s">
        <v>10577</v>
      </c>
      <c r="I821" s="5" t="s">
        <v>62</v>
      </c>
      <c r="J821" s="5" t="s">
        <v>1705</v>
      </c>
      <c r="K821" s="11">
        <v>214.55600760000002</v>
      </c>
      <c r="L821" s="8">
        <v>1287.3360456</v>
      </c>
      <c r="M821" s="4"/>
      <c r="N821" s="12" t="s">
        <v>1934</v>
      </c>
    </row>
    <row r="822" spans="1:14" ht="50" customHeight="1" x14ac:dyDescent="0.2">
      <c r="A822" s="5"/>
      <c r="B822" s="10" t="s">
        <v>1935</v>
      </c>
      <c r="C822" s="5" t="s">
        <v>1936</v>
      </c>
      <c r="D822" s="6">
        <v>6</v>
      </c>
      <c r="E822" s="6">
        <v>478</v>
      </c>
      <c r="F822" s="6">
        <v>476</v>
      </c>
      <c r="G822" s="6" t="s">
        <v>14</v>
      </c>
      <c r="H822" s="7" t="s">
        <v>10578</v>
      </c>
      <c r="I822" s="5" t="s">
        <v>62</v>
      </c>
      <c r="J822" s="5" t="s">
        <v>1705</v>
      </c>
      <c r="K822" s="11">
        <v>225.23054400000004</v>
      </c>
      <c r="L822" s="8">
        <v>1351.3832640000003</v>
      </c>
      <c r="M822" s="4"/>
      <c r="N822" s="12" t="s">
        <v>1937</v>
      </c>
    </row>
    <row r="823" spans="1:14" x14ac:dyDescent="0.2">
      <c r="A823" s="5"/>
      <c r="B823" s="5"/>
      <c r="C823" s="5"/>
      <c r="D823" s="6"/>
      <c r="E823" s="6"/>
      <c r="F823" s="6"/>
      <c r="G823" s="6"/>
      <c r="H823" s="7"/>
      <c r="I823" s="13"/>
      <c r="J823" s="5"/>
      <c r="K823" s="11"/>
      <c r="L823" s="8"/>
      <c r="M823" s="4"/>
      <c r="N823" s="12"/>
    </row>
    <row r="824" spans="1:14" ht="50" customHeight="1" x14ac:dyDescent="0.2">
      <c r="A824" s="5"/>
      <c r="B824" s="7" t="s">
        <v>1938</v>
      </c>
      <c r="C824" s="5" t="s">
        <v>1939</v>
      </c>
      <c r="D824" s="6">
        <v>6</v>
      </c>
      <c r="E824" s="6">
        <v>1946</v>
      </c>
      <c r="F824" s="6">
        <v>1946</v>
      </c>
      <c r="G824" s="6" t="s">
        <v>14</v>
      </c>
      <c r="H824" s="7" t="s">
        <v>10579</v>
      </c>
      <c r="I824" s="13" t="s">
        <v>62</v>
      </c>
      <c r="J824" s="5" t="s">
        <v>1705</v>
      </c>
      <c r="K824" s="11">
        <v>264.5589276</v>
      </c>
      <c r="L824" s="8">
        <v>1587.3535655999999</v>
      </c>
      <c r="M824" s="4"/>
      <c r="N824" s="12" t="s">
        <v>1940</v>
      </c>
    </row>
    <row r="825" spans="1:14" ht="50" customHeight="1" x14ac:dyDescent="0.2">
      <c r="A825" s="5"/>
      <c r="B825" s="10" t="s">
        <v>1941</v>
      </c>
      <c r="C825" s="5" t="s">
        <v>1942</v>
      </c>
      <c r="D825" s="6">
        <v>6</v>
      </c>
      <c r="E825" s="6">
        <v>411</v>
      </c>
      <c r="F825" s="6">
        <v>411</v>
      </c>
      <c r="G825" s="6" t="s">
        <v>14</v>
      </c>
      <c r="H825" s="7" t="s">
        <v>10580</v>
      </c>
      <c r="I825" s="5" t="s">
        <v>62</v>
      </c>
      <c r="J825" s="5" t="s">
        <v>1705</v>
      </c>
      <c r="K825" s="11">
        <v>365.76048960000003</v>
      </c>
      <c r="L825" s="8">
        <v>2194.5629376000002</v>
      </c>
      <c r="M825" s="4"/>
      <c r="N825" s="12" t="s">
        <v>1943</v>
      </c>
    </row>
    <row r="826" spans="1:14" ht="50" customHeight="1" x14ac:dyDescent="0.2">
      <c r="A826" s="5"/>
      <c r="B826" s="7" t="s">
        <v>1944</v>
      </c>
      <c r="C826" s="5" t="s">
        <v>1945</v>
      </c>
      <c r="D826" s="6">
        <v>6</v>
      </c>
      <c r="E826" s="6">
        <v>416</v>
      </c>
      <c r="F826" s="6">
        <v>416</v>
      </c>
      <c r="G826" s="6" t="s">
        <v>14</v>
      </c>
      <c r="H826" s="7" t="s">
        <v>10581</v>
      </c>
      <c r="I826" s="13" t="s">
        <v>62</v>
      </c>
      <c r="J826" s="5" t="s">
        <v>1705</v>
      </c>
      <c r="K826" s="11">
        <v>173.27098800000002</v>
      </c>
      <c r="L826" s="8">
        <v>1039.6259280000002</v>
      </c>
      <c r="M826" s="4"/>
      <c r="N826" s="12" t="s">
        <v>1946</v>
      </c>
    </row>
    <row r="827" spans="1:14" ht="50" customHeight="1" x14ac:dyDescent="0.2">
      <c r="A827" s="5"/>
      <c r="B827" s="7" t="s">
        <v>1947</v>
      </c>
      <c r="C827" s="5" t="s">
        <v>1948</v>
      </c>
      <c r="D827" s="6">
        <v>6</v>
      </c>
      <c r="E827" s="6">
        <v>3221</v>
      </c>
      <c r="F827" s="6">
        <v>3220</v>
      </c>
      <c r="G827" s="6" t="s">
        <v>14</v>
      </c>
      <c r="H827" s="7" t="s">
        <v>10582</v>
      </c>
      <c r="I827" s="13" t="s">
        <v>62</v>
      </c>
      <c r="J827" s="5" t="s">
        <v>1705</v>
      </c>
      <c r="K827" s="11">
        <v>375.36974640000005</v>
      </c>
      <c r="L827" s="8">
        <v>2252.2184784000001</v>
      </c>
      <c r="M827" s="4"/>
      <c r="N827" s="12" t="s">
        <v>1949</v>
      </c>
    </row>
    <row r="828" spans="1:14" x14ac:dyDescent="0.2">
      <c r="A828" s="5"/>
      <c r="B828" s="5"/>
      <c r="C828" s="5"/>
      <c r="D828" s="6"/>
      <c r="E828" s="6"/>
      <c r="F828" s="6"/>
      <c r="G828" s="6"/>
      <c r="H828" s="7"/>
      <c r="I828" s="15"/>
      <c r="J828" s="5"/>
      <c r="K828" s="11"/>
      <c r="L828" s="8"/>
      <c r="M828" s="4"/>
      <c r="N828" s="12"/>
    </row>
    <row r="829" spans="1:14" ht="50" customHeight="1" x14ac:dyDescent="0.2">
      <c r="A829" s="5"/>
      <c r="B829" s="10" t="s">
        <v>1950</v>
      </c>
      <c r="C829" s="5" t="s">
        <v>1951</v>
      </c>
      <c r="D829" s="6">
        <v>6</v>
      </c>
      <c r="E829" s="6">
        <v>2984</v>
      </c>
      <c r="F829" s="6">
        <v>2984</v>
      </c>
      <c r="G829" s="6" t="s">
        <v>14</v>
      </c>
      <c r="H829" s="7" t="s">
        <v>10583</v>
      </c>
      <c r="I829" s="5" t="s">
        <v>62</v>
      </c>
      <c r="J829" s="5" t="s">
        <v>1705</v>
      </c>
      <c r="K829" s="11">
        <v>271.36367280000002</v>
      </c>
      <c r="L829" s="8">
        <v>1628.1820368000001</v>
      </c>
      <c r="M829" s="4"/>
      <c r="N829" s="12" t="s">
        <v>1952</v>
      </c>
    </row>
    <row r="830" spans="1:14" ht="50" customHeight="1" x14ac:dyDescent="0.2">
      <c r="A830" s="5"/>
      <c r="B830" s="10" t="s">
        <v>1953</v>
      </c>
      <c r="C830" s="5" t="s">
        <v>1954</v>
      </c>
      <c r="D830" s="6">
        <v>6</v>
      </c>
      <c r="E830" s="6">
        <v>2960</v>
      </c>
      <c r="F830" s="6">
        <v>2948</v>
      </c>
      <c r="G830" s="6" t="s">
        <v>14</v>
      </c>
      <c r="H830" s="7" t="s">
        <v>10584</v>
      </c>
      <c r="I830" s="5" t="s">
        <v>62</v>
      </c>
      <c r="J830" s="5" t="s">
        <v>1705</v>
      </c>
      <c r="K830" s="11">
        <v>385.3051092</v>
      </c>
      <c r="L830" s="8">
        <v>2311.8306551999999</v>
      </c>
      <c r="M830" s="4"/>
      <c r="N830" s="12" t="s">
        <v>1955</v>
      </c>
    </row>
    <row r="831" spans="1:14" ht="50" customHeight="1" x14ac:dyDescent="0.2">
      <c r="A831" s="5"/>
      <c r="B831" s="10" t="s">
        <v>1956</v>
      </c>
      <c r="C831" s="5" t="s">
        <v>1957</v>
      </c>
      <c r="D831" s="6">
        <v>6</v>
      </c>
      <c r="E831" s="6">
        <v>3145</v>
      </c>
      <c r="F831" s="6">
        <v>3139</v>
      </c>
      <c r="G831" s="6" t="s">
        <v>14</v>
      </c>
      <c r="H831" s="7" t="s">
        <v>10585</v>
      </c>
      <c r="I831" s="5" t="s">
        <v>62</v>
      </c>
      <c r="J831" s="5" t="s">
        <v>1705</v>
      </c>
      <c r="K831" s="11">
        <v>225.64361160000001</v>
      </c>
      <c r="L831" s="8">
        <v>1353.8616696000001</v>
      </c>
      <c r="M831" s="4"/>
      <c r="N831" s="12" t="s">
        <v>1958</v>
      </c>
    </row>
    <row r="832" spans="1:14" ht="50" customHeight="1" x14ac:dyDescent="0.2">
      <c r="A832" s="5"/>
      <c r="B832" s="10" t="s">
        <v>1959</v>
      </c>
      <c r="C832" s="5" t="s">
        <v>1960</v>
      </c>
      <c r="D832" s="6">
        <v>6</v>
      </c>
      <c r="E832" s="6">
        <v>1698</v>
      </c>
      <c r="F832" s="6">
        <v>1696</v>
      </c>
      <c r="G832" s="6" t="s">
        <v>14</v>
      </c>
      <c r="H832" s="7" t="s">
        <v>10586</v>
      </c>
      <c r="I832" s="5" t="s">
        <v>62</v>
      </c>
      <c r="J832" s="5" t="s">
        <v>1705</v>
      </c>
      <c r="K832" s="11">
        <v>230.75260560000004</v>
      </c>
      <c r="L832" s="8">
        <v>1384.5156336000002</v>
      </c>
      <c r="M832" s="4"/>
      <c r="N832" s="12" t="s">
        <v>1961</v>
      </c>
    </row>
    <row r="833" spans="1:14" ht="50" customHeight="1" x14ac:dyDescent="0.2">
      <c r="A833" s="5"/>
      <c r="B833" s="7" t="s">
        <v>1962</v>
      </c>
      <c r="C833" s="5" t="s">
        <v>1963</v>
      </c>
      <c r="D833" s="6">
        <v>12</v>
      </c>
      <c r="E833" s="6">
        <v>2174</v>
      </c>
      <c r="F833" s="6">
        <v>2051</v>
      </c>
      <c r="G833" s="6" t="s">
        <v>14</v>
      </c>
      <c r="H833" s="7" t="s">
        <v>10587</v>
      </c>
      <c r="I833" s="13" t="s">
        <v>62</v>
      </c>
      <c r="J833" s="5" t="s">
        <v>1705</v>
      </c>
      <c r="K833" s="11">
        <v>338.28062400000005</v>
      </c>
      <c r="L833" s="8">
        <v>4059.3674880000008</v>
      </c>
      <c r="M833" s="4"/>
      <c r="N833" s="12" t="s">
        <v>1964</v>
      </c>
    </row>
    <row r="834" spans="1:14" x14ac:dyDescent="0.2">
      <c r="A834" s="5"/>
      <c r="B834" s="5"/>
      <c r="C834" s="5"/>
      <c r="D834" s="6"/>
      <c r="E834" s="6"/>
      <c r="F834" s="6"/>
      <c r="G834" s="6"/>
      <c r="H834" s="7"/>
      <c r="I834" s="30"/>
      <c r="J834" s="5"/>
      <c r="K834" s="11"/>
      <c r="L834" s="8"/>
      <c r="M834" s="4"/>
      <c r="N834" s="12"/>
    </row>
    <row r="835" spans="1:14" ht="50" customHeight="1" x14ac:dyDescent="0.2">
      <c r="A835" s="5"/>
      <c r="B835" s="10" t="s">
        <v>1965</v>
      </c>
      <c r="C835" s="5" t="s">
        <v>1966</v>
      </c>
      <c r="D835" s="6">
        <v>6</v>
      </c>
      <c r="E835" s="6">
        <v>611</v>
      </c>
      <c r="F835" s="6">
        <v>585</v>
      </c>
      <c r="G835" s="6" t="s">
        <v>30</v>
      </c>
      <c r="H835" s="7" t="s">
        <v>10588</v>
      </c>
      <c r="I835" s="5" t="s">
        <v>62</v>
      </c>
      <c r="J835" s="5" t="s">
        <v>1705</v>
      </c>
      <c r="K835" s="11">
        <v>277.91346240000001</v>
      </c>
      <c r="L835" s="8">
        <v>1667.4807744</v>
      </c>
      <c r="M835" s="4"/>
      <c r="N835" s="12" t="s">
        <v>1967</v>
      </c>
    </row>
    <row r="836" spans="1:14" ht="50" customHeight="1" x14ac:dyDescent="0.2">
      <c r="A836" s="5"/>
      <c r="B836" s="10" t="s">
        <v>1968</v>
      </c>
      <c r="C836" s="5" t="s">
        <v>1969</v>
      </c>
      <c r="D836" s="6">
        <v>4</v>
      </c>
      <c r="E836" s="6">
        <v>1172</v>
      </c>
      <c r="F836" s="6">
        <v>1143</v>
      </c>
      <c r="G836" s="6" t="s">
        <v>30</v>
      </c>
      <c r="H836" s="7" t="s">
        <v>10589</v>
      </c>
      <c r="I836" s="5" t="s">
        <v>62</v>
      </c>
      <c r="J836" s="5" t="s">
        <v>1705</v>
      </c>
      <c r="K836" s="11">
        <v>1479.5962847999999</v>
      </c>
      <c r="L836" s="8">
        <v>5918.3851391999997</v>
      </c>
      <c r="M836" s="4"/>
      <c r="N836" s="12" t="s">
        <v>1970</v>
      </c>
    </row>
    <row r="837" spans="1:14" ht="50" customHeight="1" x14ac:dyDescent="0.2">
      <c r="A837" s="5"/>
      <c r="B837" s="10" t="s">
        <v>1971</v>
      </c>
      <c r="C837" s="5" t="s">
        <v>1972</v>
      </c>
      <c r="D837" s="6">
        <v>6</v>
      </c>
      <c r="E837" s="6">
        <v>3200</v>
      </c>
      <c r="F837" s="6">
        <v>3148</v>
      </c>
      <c r="G837" s="6" t="s">
        <v>30</v>
      </c>
      <c r="H837" s="7" t="s">
        <v>10590</v>
      </c>
      <c r="I837" s="5" t="s">
        <v>62</v>
      </c>
      <c r="J837" s="5" t="s">
        <v>1705</v>
      </c>
      <c r="K837" s="11">
        <v>417.3208128</v>
      </c>
      <c r="L837" s="8">
        <v>2503.9248767999998</v>
      </c>
      <c r="M837" s="4"/>
      <c r="N837" s="12" t="s">
        <v>1973</v>
      </c>
    </row>
    <row r="838" spans="1:14" ht="50" customHeight="1" x14ac:dyDescent="0.2">
      <c r="A838" s="5"/>
      <c r="B838" s="10" t="s">
        <v>1974</v>
      </c>
      <c r="C838" s="5" t="s">
        <v>1975</v>
      </c>
      <c r="D838" s="6">
        <v>4</v>
      </c>
      <c r="E838" s="6">
        <v>3848</v>
      </c>
      <c r="F838" s="6">
        <v>3841</v>
      </c>
      <c r="G838" s="6" t="s">
        <v>30</v>
      </c>
      <c r="H838" s="7" t="s">
        <v>10591</v>
      </c>
      <c r="I838" s="5" t="s">
        <v>62</v>
      </c>
      <c r="J838" s="5" t="s">
        <v>1705</v>
      </c>
      <c r="K838" s="11">
        <v>2370.5653103999998</v>
      </c>
      <c r="L838" s="8">
        <v>9482.2612415999993</v>
      </c>
      <c r="M838" s="4"/>
      <c r="N838" s="12" t="s">
        <v>1976</v>
      </c>
    </row>
    <row r="839" spans="1:14" ht="50" customHeight="1" x14ac:dyDescent="0.2">
      <c r="A839" s="5"/>
      <c r="B839" s="10" t="s">
        <v>1977</v>
      </c>
      <c r="C839" s="5" t="s">
        <v>1978</v>
      </c>
      <c r="D839" s="6">
        <v>6</v>
      </c>
      <c r="E839" s="6">
        <v>4018</v>
      </c>
      <c r="F839" s="6">
        <v>3894</v>
      </c>
      <c r="G839" s="6" t="s">
        <v>30</v>
      </c>
      <c r="H839" s="7" t="s">
        <v>10592</v>
      </c>
      <c r="I839" s="5" t="s">
        <v>62</v>
      </c>
      <c r="J839" s="5" t="s">
        <v>1705</v>
      </c>
      <c r="K839" s="11">
        <v>216.3446496</v>
      </c>
      <c r="L839" s="8">
        <v>1298.0678975999999</v>
      </c>
      <c r="M839" s="4"/>
      <c r="N839" s="12" t="s">
        <v>1979</v>
      </c>
    </row>
    <row r="840" spans="1:14" ht="50" customHeight="1" x14ac:dyDescent="0.2">
      <c r="A840" s="5"/>
      <c r="B840" s="10" t="s">
        <v>1980</v>
      </c>
      <c r="C840" s="5" t="s">
        <v>1981</v>
      </c>
      <c r="D840" s="6">
        <v>4</v>
      </c>
      <c r="E840" s="6">
        <v>2174</v>
      </c>
      <c r="F840" s="6">
        <v>2172</v>
      </c>
      <c r="G840" s="6" t="s">
        <v>30</v>
      </c>
      <c r="H840" s="7" t="s">
        <v>10593</v>
      </c>
      <c r="I840" s="5" t="s">
        <v>62</v>
      </c>
      <c r="J840" s="5" t="s">
        <v>1705</v>
      </c>
      <c r="K840" s="11">
        <v>1267.5443760000001</v>
      </c>
      <c r="L840" s="8">
        <v>5070.1775040000002</v>
      </c>
      <c r="M840" s="4"/>
      <c r="N840" s="12" t="s">
        <v>1982</v>
      </c>
    </row>
    <row r="841" spans="1:14" ht="50" customHeight="1" x14ac:dyDescent="0.2">
      <c r="A841" s="5"/>
      <c r="B841" s="10" t="s">
        <v>1983</v>
      </c>
      <c r="C841" s="5" t="s">
        <v>1984</v>
      </c>
      <c r="D841" s="6">
        <v>6</v>
      </c>
      <c r="E841" s="6">
        <v>2632</v>
      </c>
      <c r="F841" s="6">
        <v>2569</v>
      </c>
      <c r="G841" s="6" t="s">
        <v>30</v>
      </c>
      <c r="H841" s="7" t="s">
        <v>10594</v>
      </c>
      <c r="I841" s="5" t="s">
        <v>62</v>
      </c>
      <c r="J841" s="5" t="s">
        <v>1705</v>
      </c>
      <c r="K841" s="11">
        <v>252.5364864</v>
      </c>
      <c r="L841" s="8">
        <v>1515.2189183999999</v>
      </c>
      <c r="M841" s="4"/>
      <c r="N841" s="12" t="s">
        <v>1985</v>
      </c>
    </row>
    <row r="842" spans="1:14" ht="50" customHeight="1" x14ac:dyDescent="0.2">
      <c r="A842" s="5"/>
      <c r="B842" s="5" t="s">
        <v>1986</v>
      </c>
      <c r="C842" s="5" t="s">
        <v>1987</v>
      </c>
      <c r="D842" s="6">
        <v>6</v>
      </c>
      <c r="E842" s="6">
        <v>149</v>
      </c>
      <c r="F842" s="6">
        <v>135</v>
      </c>
      <c r="G842" s="6" t="s">
        <v>30</v>
      </c>
      <c r="H842" s="7" t="s">
        <v>10595</v>
      </c>
      <c r="I842" s="5" t="s">
        <v>62</v>
      </c>
      <c r="J842" s="5" t="s">
        <v>1705</v>
      </c>
      <c r="K842" s="11">
        <v>756.94538879999993</v>
      </c>
      <c r="L842" s="8">
        <v>4541.6723327999998</v>
      </c>
      <c r="M842" s="4"/>
      <c r="N842" s="22" t="s">
        <v>1988</v>
      </c>
    </row>
    <row r="843" spans="1:14" ht="50" customHeight="1" x14ac:dyDescent="0.2">
      <c r="A843" s="5"/>
      <c r="B843" s="5" t="s">
        <v>1989</v>
      </c>
      <c r="C843" s="5" t="s">
        <v>1990</v>
      </c>
      <c r="D843" s="6">
        <v>6</v>
      </c>
      <c r="E843" s="6">
        <v>775</v>
      </c>
      <c r="F843" s="6">
        <v>693</v>
      </c>
      <c r="G843" s="6" t="s">
        <v>30</v>
      </c>
      <c r="H843" s="7" t="s">
        <v>10596</v>
      </c>
      <c r="I843" s="5" t="s">
        <v>62</v>
      </c>
      <c r="J843" s="5" t="s">
        <v>1705</v>
      </c>
      <c r="K843" s="11">
        <v>495.96572160000005</v>
      </c>
      <c r="L843" s="8">
        <v>2975.7943296000003</v>
      </c>
      <c r="M843" s="4"/>
      <c r="N843" s="22" t="s">
        <v>1991</v>
      </c>
    </row>
    <row r="844" spans="1:14" ht="50" customHeight="1" x14ac:dyDescent="0.2">
      <c r="A844" s="5"/>
      <c r="B844" s="10" t="s">
        <v>1992</v>
      </c>
      <c r="C844" s="5" t="s">
        <v>1993</v>
      </c>
      <c r="D844" s="6">
        <v>6</v>
      </c>
      <c r="E844" s="6">
        <v>3</v>
      </c>
      <c r="F844" s="6">
        <v>0</v>
      </c>
      <c r="G844" s="6" t="s">
        <v>30</v>
      </c>
      <c r="H844" s="7" t="s">
        <v>10597</v>
      </c>
      <c r="I844" s="5" t="s">
        <v>62</v>
      </c>
      <c r="J844" s="5" t="s">
        <v>1705</v>
      </c>
      <c r="K844" s="11">
        <v>516.36216960000002</v>
      </c>
      <c r="L844" s="8">
        <v>3098.1730176000001</v>
      </c>
      <c r="M844" s="4"/>
      <c r="N844" s="12" t="s">
        <v>1994</v>
      </c>
    </row>
    <row r="845" spans="1:14" ht="50" customHeight="1" x14ac:dyDescent="0.2">
      <c r="A845" s="5"/>
      <c r="B845" s="10" t="s">
        <v>1995</v>
      </c>
      <c r="C845" s="5" t="s">
        <v>1996</v>
      </c>
      <c r="D845" s="6">
        <v>6</v>
      </c>
      <c r="E845" s="6">
        <v>0</v>
      </c>
      <c r="F845" s="6">
        <v>0</v>
      </c>
      <c r="G845" s="6" t="s">
        <v>30</v>
      </c>
      <c r="H845" s="7" t="s">
        <v>10598</v>
      </c>
      <c r="I845" s="5" t="s">
        <v>62</v>
      </c>
      <c r="J845" s="5" t="s">
        <v>1705</v>
      </c>
      <c r="K845" s="11">
        <v>173.18007359999999</v>
      </c>
      <c r="L845" s="8">
        <v>1039.0804415999999</v>
      </c>
      <c r="M845" s="4"/>
      <c r="N845" s="12" t="s">
        <v>1997</v>
      </c>
    </row>
    <row r="846" spans="1:14" ht="50" customHeight="1" x14ac:dyDescent="0.2">
      <c r="A846" s="5"/>
      <c r="B846" s="10" t="s">
        <v>1998</v>
      </c>
      <c r="C846" s="5" t="s">
        <v>1999</v>
      </c>
      <c r="D846" s="6">
        <v>6</v>
      </c>
      <c r="E846" s="6">
        <v>0</v>
      </c>
      <c r="F846" s="6">
        <v>0</v>
      </c>
      <c r="G846" s="6" t="s">
        <v>30</v>
      </c>
      <c r="H846" s="7" t="s">
        <v>10599</v>
      </c>
      <c r="I846" s="5" t="s">
        <v>62</v>
      </c>
      <c r="J846" s="5" t="s">
        <v>1705</v>
      </c>
      <c r="K846" s="11">
        <v>323.25998399999997</v>
      </c>
      <c r="L846" s="8">
        <v>1939.5599039999997</v>
      </c>
      <c r="M846" s="4"/>
      <c r="N846" s="12" t="s">
        <v>2000</v>
      </c>
    </row>
    <row r="847" spans="1:14" ht="50" customHeight="1" x14ac:dyDescent="0.2">
      <c r="A847" s="5"/>
      <c r="B847" s="10" t="s">
        <v>2001</v>
      </c>
      <c r="C847" s="5" t="s">
        <v>2002</v>
      </c>
      <c r="D847" s="6">
        <v>6</v>
      </c>
      <c r="E847" s="6">
        <v>3618</v>
      </c>
      <c r="F847" s="6">
        <v>3343</v>
      </c>
      <c r="G847" s="6" t="s">
        <v>30</v>
      </c>
      <c r="H847" s="7">
        <v>4660132109741</v>
      </c>
      <c r="I847" s="5" t="s">
        <v>62</v>
      </c>
      <c r="J847" s="5" t="s">
        <v>1705</v>
      </c>
      <c r="K847" s="11">
        <v>282.46708799999999</v>
      </c>
      <c r="L847" s="8">
        <v>1694.8025279999999</v>
      </c>
      <c r="M847" s="4"/>
      <c r="N847" s="12" t="s">
        <v>2003</v>
      </c>
    </row>
    <row r="848" spans="1:14" ht="50" customHeight="1" x14ac:dyDescent="0.2">
      <c r="A848" s="5"/>
      <c r="B848" s="10" t="s">
        <v>2004</v>
      </c>
      <c r="C848" s="5" t="s">
        <v>2005</v>
      </c>
      <c r="D848" s="6">
        <v>6</v>
      </c>
      <c r="E848" s="6">
        <v>5514</v>
      </c>
      <c r="F848" s="6">
        <v>5417</v>
      </c>
      <c r="G848" s="6" t="s">
        <v>30</v>
      </c>
      <c r="H848" s="7" t="s">
        <v>10600</v>
      </c>
      <c r="I848" s="5" t="s">
        <v>62</v>
      </c>
      <c r="J848" s="5" t="s">
        <v>1705</v>
      </c>
      <c r="K848" s="11">
        <v>453.20433119999996</v>
      </c>
      <c r="L848" s="8">
        <v>2719.2259871999995</v>
      </c>
      <c r="M848" s="4"/>
      <c r="N848" s="12" t="s">
        <v>2006</v>
      </c>
    </row>
    <row r="849" spans="1:14" ht="50" customHeight="1" x14ac:dyDescent="0.2">
      <c r="A849" s="18"/>
      <c r="B849" s="18" t="s">
        <v>2007</v>
      </c>
      <c r="C849" s="5" t="s">
        <v>2008</v>
      </c>
      <c r="D849" s="6">
        <v>4</v>
      </c>
      <c r="E849" s="6">
        <v>0</v>
      </c>
      <c r="F849" s="6">
        <v>0</v>
      </c>
      <c r="G849" s="6" t="s">
        <v>30</v>
      </c>
      <c r="H849" s="7" t="s">
        <v>10601</v>
      </c>
      <c r="I849" s="18" t="s">
        <v>62</v>
      </c>
      <c r="J849" s="5" t="s">
        <v>1705</v>
      </c>
      <c r="K849" s="11">
        <v>1142.0587872000001</v>
      </c>
      <c r="L849" s="8">
        <v>4568.2351488000004</v>
      </c>
      <c r="M849" s="4"/>
      <c r="N849" s="20" t="s">
        <v>2009</v>
      </c>
    </row>
    <row r="850" spans="1:14" x14ac:dyDescent="0.2">
      <c r="A850" s="5"/>
      <c r="B850" s="5"/>
      <c r="C850" s="5"/>
      <c r="D850" s="6"/>
      <c r="E850" s="6"/>
      <c r="F850" s="6"/>
      <c r="G850" s="6"/>
      <c r="H850" s="7"/>
      <c r="I850" s="15"/>
      <c r="J850" s="5"/>
      <c r="K850" s="11"/>
      <c r="L850" s="8"/>
      <c r="M850" s="4"/>
      <c r="N850" s="12"/>
    </row>
    <row r="851" spans="1:14" ht="50" customHeight="1" x14ac:dyDescent="0.2">
      <c r="A851" s="6"/>
      <c r="B851" s="26" t="s">
        <v>2010</v>
      </c>
      <c r="C851" s="5" t="s">
        <v>2011</v>
      </c>
      <c r="D851" s="6">
        <v>6</v>
      </c>
      <c r="E851" s="6">
        <v>1265</v>
      </c>
      <c r="F851" s="6">
        <v>1265</v>
      </c>
      <c r="G851" s="6" t="s">
        <v>14</v>
      </c>
      <c r="H851" s="7" t="s">
        <v>10602</v>
      </c>
      <c r="I851" s="27" t="s">
        <v>62</v>
      </c>
      <c r="J851" s="5" t="s">
        <v>1705</v>
      </c>
      <c r="K851" s="11">
        <v>161.29202760000001</v>
      </c>
      <c r="L851" s="8">
        <v>967.75216560000013</v>
      </c>
      <c r="M851" s="4"/>
      <c r="N851" s="22" t="s">
        <v>2012</v>
      </c>
    </row>
    <row r="852" spans="1:14" ht="50" customHeight="1" x14ac:dyDescent="0.2">
      <c r="A852" s="6"/>
      <c r="B852" s="26" t="s">
        <v>2013</v>
      </c>
      <c r="C852" s="5" t="s">
        <v>2014</v>
      </c>
      <c r="D852" s="6">
        <v>6</v>
      </c>
      <c r="E852" s="6">
        <v>1536</v>
      </c>
      <c r="F852" s="6">
        <v>1536</v>
      </c>
      <c r="G852" s="6" t="s">
        <v>14</v>
      </c>
      <c r="H852" s="7" t="s">
        <v>10603</v>
      </c>
      <c r="I852" s="27" t="s">
        <v>62</v>
      </c>
      <c r="J852" s="5" t="s">
        <v>1705</v>
      </c>
      <c r="K852" s="11">
        <v>367.60842360000009</v>
      </c>
      <c r="L852" s="8">
        <v>2205.6505416000005</v>
      </c>
      <c r="M852" s="4"/>
      <c r="N852" s="22" t="s">
        <v>2015</v>
      </c>
    </row>
    <row r="853" spans="1:14" x14ac:dyDescent="0.2">
      <c r="A853" s="5"/>
      <c r="B853" s="5"/>
      <c r="C853" s="5"/>
      <c r="D853" s="6"/>
      <c r="E853" s="6"/>
      <c r="F853" s="6"/>
      <c r="G853" s="6"/>
      <c r="H853" s="7"/>
      <c r="I853" s="13"/>
      <c r="J853" s="5"/>
      <c r="K853" s="11"/>
      <c r="L853" s="8"/>
      <c r="M853" s="4"/>
      <c r="N853" s="12"/>
    </row>
    <row r="854" spans="1:14" ht="50" customHeight="1" x14ac:dyDescent="0.2">
      <c r="A854" s="5"/>
      <c r="B854" s="10" t="s">
        <v>2016</v>
      </c>
      <c r="C854" s="5" t="s">
        <v>2017</v>
      </c>
      <c r="D854" s="6">
        <v>12</v>
      </c>
      <c r="E854" s="6">
        <v>16</v>
      </c>
      <c r="F854" s="6">
        <v>16</v>
      </c>
      <c r="G854" s="6" t="s">
        <v>14</v>
      </c>
      <c r="H854" s="7" t="s">
        <v>10604</v>
      </c>
      <c r="I854" s="5" t="s">
        <v>1704</v>
      </c>
      <c r="J854" s="5" t="s">
        <v>1705</v>
      </c>
      <c r="K854" s="11">
        <v>317.40984000000003</v>
      </c>
      <c r="L854" s="8">
        <v>3808.9180800000004</v>
      </c>
      <c r="M854" s="4"/>
      <c r="N854" s="12" t="s">
        <v>2018</v>
      </c>
    </row>
    <row r="855" spans="1:14" ht="50" customHeight="1" x14ac:dyDescent="0.2">
      <c r="A855" s="5"/>
      <c r="B855" s="10" t="s">
        <v>2019</v>
      </c>
      <c r="C855" s="5" t="s">
        <v>2020</v>
      </c>
      <c r="D855" s="6">
        <v>24</v>
      </c>
      <c r="E855" s="6">
        <v>1494</v>
      </c>
      <c r="F855" s="6">
        <v>1493</v>
      </c>
      <c r="G855" s="6" t="s">
        <v>14</v>
      </c>
      <c r="H855" s="7" t="s">
        <v>10605</v>
      </c>
      <c r="I855" s="5" t="s">
        <v>1704</v>
      </c>
      <c r="J855" s="5" t="s">
        <v>1705</v>
      </c>
      <c r="K855" s="11">
        <v>204.92501040000005</v>
      </c>
      <c r="L855" s="8">
        <v>4918.2002496000014</v>
      </c>
      <c r="M855" s="4"/>
      <c r="N855" s="12" t="s">
        <v>2021</v>
      </c>
    </row>
    <row r="856" spans="1:14" x14ac:dyDescent="0.2">
      <c r="A856" s="5"/>
      <c r="B856" s="5"/>
      <c r="C856" s="5"/>
      <c r="D856" s="6"/>
      <c r="E856" s="6"/>
      <c r="F856" s="6"/>
      <c r="G856" s="6"/>
      <c r="H856" s="7"/>
      <c r="I856" s="5"/>
      <c r="J856" s="5"/>
      <c r="K856" s="11"/>
      <c r="L856" s="8"/>
      <c r="M856" s="4"/>
      <c r="N856" s="12"/>
    </row>
    <row r="857" spans="1:14" ht="50" customHeight="1" x14ac:dyDescent="0.2">
      <c r="A857" s="5"/>
      <c r="B857" s="7" t="s">
        <v>2022</v>
      </c>
      <c r="C857" s="5" t="s">
        <v>2023</v>
      </c>
      <c r="D857" s="6">
        <v>2</v>
      </c>
      <c r="E857" s="6">
        <v>424</v>
      </c>
      <c r="F857" s="6">
        <v>423</v>
      </c>
      <c r="G857" s="6" t="s">
        <v>30</v>
      </c>
      <c r="H857" s="7" t="s">
        <v>10606</v>
      </c>
      <c r="I857" s="13" t="s">
        <v>62</v>
      </c>
      <c r="J857" s="5" t="s">
        <v>1705</v>
      </c>
      <c r="K857" s="11">
        <v>5052.8879568000002</v>
      </c>
      <c r="L857" s="8">
        <v>10105.7759136</v>
      </c>
      <c r="M857" s="4"/>
      <c r="N857" s="12" t="s">
        <v>2024</v>
      </c>
    </row>
    <row r="858" spans="1:14" ht="50" customHeight="1" x14ac:dyDescent="0.2">
      <c r="A858" s="5"/>
      <c r="B858" s="7" t="s">
        <v>2025</v>
      </c>
      <c r="C858" s="5" t="s">
        <v>2026</v>
      </c>
      <c r="D858" s="6">
        <v>2</v>
      </c>
      <c r="E858" s="6">
        <v>263</v>
      </c>
      <c r="F858" s="6">
        <v>261</v>
      </c>
      <c r="G858" s="6" t="s">
        <v>30</v>
      </c>
      <c r="H858" s="7" t="s">
        <v>10607</v>
      </c>
      <c r="I858" s="13" t="s">
        <v>62</v>
      </c>
      <c r="J858" s="5" t="s">
        <v>1705</v>
      </c>
      <c r="K858" s="11">
        <v>5608.5014304000006</v>
      </c>
      <c r="L858" s="8">
        <v>11217.002860800001</v>
      </c>
      <c r="M858" s="4"/>
      <c r="N858" s="12" t="s">
        <v>2027</v>
      </c>
    </row>
    <row r="859" spans="1:14" x14ac:dyDescent="0.2">
      <c r="A859" s="5"/>
      <c r="B859" s="5"/>
      <c r="C859" s="5"/>
      <c r="D859" s="6"/>
      <c r="E859" s="6"/>
      <c r="F859" s="6"/>
      <c r="G859" s="6"/>
      <c r="H859" s="7"/>
      <c r="I859" s="13"/>
      <c r="J859" s="5"/>
      <c r="K859" s="11"/>
      <c r="L859" s="8"/>
      <c r="M859" s="4"/>
      <c r="N859" s="12"/>
    </row>
    <row r="860" spans="1:14" ht="50" customHeight="1" x14ac:dyDescent="0.2">
      <c r="A860" s="5"/>
      <c r="B860" s="10" t="s">
        <v>2028</v>
      </c>
      <c r="C860" s="5" t="s">
        <v>2029</v>
      </c>
      <c r="D860" s="6">
        <v>1</v>
      </c>
      <c r="E860" s="6">
        <v>532</v>
      </c>
      <c r="F860" s="6">
        <v>526</v>
      </c>
      <c r="G860" s="6" t="s">
        <v>30</v>
      </c>
      <c r="H860" s="7" t="s">
        <v>10608</v>
      </c>
      <c r="I860" s="5" t="s">
        <v>62</v>
      </c>
      <c r="J860" s="5" t="s">
        <v>1705</v>
      </c>
      <c r="K860" s="11">
        <v>8249.7228623999981</v>
      </c>
      <c r="L860" s="8">
        <v>8249.7228623999981</v>
      </c>
      <c r="M860" s="4"/>
      <c r="N860" s="12" t="s">
        <v>2030</v>
      </c>
    </row>
    <row r="861" spans="1:14" ht="50" customHeight="1" x14ac:dyDescent="0.2">
      <c r="A861" s="5"/>
      <c r="B861" s="10" t="s">
        <v>2031</v>
      </c>
      <c r="C861" s="5" t="s">
        <v>2032</v>
      </c>
      <c r="D861" s="6">
        <v>1</v>
      </c>
      <c r="E861" s="6">
        <v>394</v>
      </c>
      <c r="F861" s="6">
        <v>391</v>
      </c>
      <c r="G861" s="6" t="s">
        <v>30</v>
      </c>
      <c r="H861" s="7" t="s">
        <v>10609</v>
      </c>
      <c r="I861" s="5" t="s">
        <v>62</v>
      </c>
      <c r="J861" s="5" t="s">
        <v>1705</v>
      </c>
      <c r="K861" s="11">
        <v>6681.2360112000006</v>
      </c>
      <c r="L861" s="8">
        <v>6681.2360112000006</v>
      </c>
      <c r="M861" s="4"/>
      <c r="N861" s="12" t="s">
        <v>2033</v>
      </c>
    </row>
    <row r="862" spans="1:14" ht="50" customHeight="1" x14ac:dyDescent="0.2">
      <c r="A862" s="5"/>
      <c r="B862" s="7" t="s">
        <v>2034</v>
      </c>
      <c r="C862" s="5" t="s">
        <v>2035</v>
      </c>
      <c r="D862" s="6">
        <v>1</v>
      </c>
      <c r="E862" s="6">
        <v>383</v>
      </c>
      <c r="F862" s="6">
        <v>375</v>
      </c>
      <c r="G862" s="6" t="s">
        <v>30</v>
      </c>
      <c r="H862" s="7" t="s">
        <v>10610</v>
      </c>
      <c r="I862" s="13" t="s">
        <v>62</v>
      </c>
      <c r="J862" s="5" t="s">
        <v>1705</v>
      </c>
      <c r="K862" s="11">
        <v>6851.2143168000011</v>
      </c>
      <c r="L862" s="8">
        <v>6851.2143168000011</v>
      </c>
      <c r="M862" s="4"/>
      <c r="N862" s="12" t="s">
        <v>2036</v>
      </c>
    </row>
    <row r="863" spans="1:14" ht="50" customHeight="1" x14ac:dyDescent="0.2">
      <c r="A863" s="5"/>
      <c r="B863" s="7" t="s">
        <v>2037</v>
      </c>
      <c r="C863" s="5" t="s">
        <v>2038</v>
      </c>
      <c r="D863" s="6">
        <v>1</v>
      </c>
      <c r="E863" s="6">
        <v>454</v>
      </c>
      <c r="F863" s="6">
        <v>434</v>
      </c>
      <c r="G863" s="6" t="s">
        <v>30</v>
      </c>
      <c r="H863" s="7" t="s">
        <v>10611</v>
      </c>
      <c r="I863" s="13" t="s">
        <v>62</v>
      </c>
      <c r="J863" s="5" t="s">
        <v>1705</v>
      </c>
      <c r="K863" s="11">
        <v>8763.5473344000002</v>
      </c>
      <c r="L863" s="8">
        <v>8763.5473344000002</v>
      </c>
      <c r="M863" s="4"/>
      <c r="N863" s="12" t="s">
        <v>2039</v>
      </c>
    </row>
    <row r="864" spans="1:14" ht="50" customHeight="1" x14ac:dyDescent="0.2">
      <c r="A864" s="5"/>
      <c r="B864" s="7" t="s">
        <v>2040</v>
      </c>
      <c r="C864" s="5" t="s">
        <v>2041</v>
      </c>
      <c r="D864" s="6">
        <v>1</v>
      </c>
      <c r="E864" s="6">
        <v>408</v>
      </c>
      <c r="F864" s="6">
        <v>397</v>
      </c>
      <c r="G864" s="6" t="s">
        <v>30</v>
      </c>
      <c r="H864" s="7" t="s">
        <v>10612</v>
      </c>
      <c r="I864" s="13" t="s">
        <v>62</v>
      </c>
      <c r="J864" s="5" t="s">
        <v>1705</v>
      </c>
      <c r="K864" s="11">
        <v>6878.6546543999993</v>
      </c>
      <c r="L864" s="8">
        <v>6878.6546543999993</v>
      </c>
      <c r="M864" s="4"/>
      <c r="N864" s="12" t="s">
        <v>2042</v>
      </c>
    </row>
    <row r="865" spans="1:14" ht="50" customHeight="1" x14ac:dyDescent="0.2">
      <c r="A865" s="5"/>
      <c r="B865" s="7" t="s">
        <v>2043</v>
      </c>
      <c r="C865" s="5" t="s">
        <v>2044</v>
      </c>
      <c r="D865" s="6">
        <v>1</v>
      </c>
      <c r="E865" s="6">
        <v>242</v>
      </c>
      <c r="F865" s="6">
        <v>232</v>
      </c>
      <c r="G865" s="6" t="s">
        <v>30</v>
      </c>
      <c r="H865" s="7" t="s">
        <v>10613</v>
      </c>
      <c r="I865" s="13" t="s">
        <v>62</v>
      </c>
      <c r="J865" s="5" t="s">
        <v>1705</v>
      </c>
      <c r="K865" s="11">
        <v>8818.7363280000009</v>
      </c>
      <c r="L865" s="8">
        <v>8818.7363280000009</v>
      </c>
      <c r="M865" s="4"/>
      <c r="N865" s="12" t="s">
        <v>2045</v>
      </c>
    </row>
    <row r="866" spans="1:14" ht="50" customHeight="1" x14ac:dyDescent="0.2">
      <c r="A866" s="5"/>
      <c r="B866" s="7" t="s">
        <v>2046</v>
      </c>
      <c r="C866" s="5" t="s">
        <v>2047</v>
      </c>
      <c r="D866" s="6">
        <v>1</v>
      </c>
      <c r="E866" s="6">
        <v>578</v>
      </c>
      <c r="F866" s="6">
        <v>570</v>
      </c>
      <c r="G866" s="6" t="s">
        <v>30</v>
      </c>
      <c r="H866" s="7" t="s">
        <v>10614</v>
      </c>
      <c r="I866" s="13" t="s">
        <v>62</v>
      </c>
      <c r="J866" s="5" t="s">
        <v>1705</v>
      </c>
      <c r="K866" s="11">
        <v>8563.7807279999997</v>
      </c>
      <c r="L866" s="8">
        <v>8563.7807279999997</v>
      </c>
      <c r="M866" s="4"/>
      <c r="N866" s="12" t="s">
        <v>2048</v>
      </c>
    </row>
    <row r="867" spans="1:14" x14ac:dyDescent="0.2">
      <c r="A867" s="5"/>
      <c r="B867" s="5"/>
      <c r="C867" s="5"/>
      <c r="D867" s="6"/>
      <c r="E867" s="6"/>
      <c r="F867" s="6"/>
      <c r="G867" s="6"/>
      <c r="H867" s="7"/>
      <c r="I867" s="30"/>
      <c r="J867" s="5"/>
      <c r="K867" s="11"/>
      <c r="L867" s="8"/>
      <c r="M867" s="4"/>
      <c r="N867" s="12"/>
    </row>
    <row r="868" spans="1:14" ht="50" customHeight="1" x14ac:dyDescent="0.2">
      <c r="A868" s="5"/>
      <c r="B868" s="7" t="s">
        <v>2049</v>
      </c>
      <c r="C868" s="5" t="s">
        <v>2050</v>
      </c>
      <c r="D868" s="6">
        <v>6</v>
      </c>
      <c r="E868" s="6">
        <v>629</v>
      </c>
      <c r="F868" s="6">
        <v>627</v>
      </c>
      <c r="G868" s="6" t="s">
        <v>14</v>
      </c>
      <c r="H868" s="7" t="s">
        <v>10615</v>
      </c>
      <c r="I868" s="13" t="s">
        <v>62</v>
      </c>
      <c r="J868" s="5" t="s">
        <v>1705</v>
      </c>
      <c r="K868" s="11">
        <v>131.72508360000003</v>
      </c>
      <c r="L868" s="8">
        <v>790.35050160000014</v>
      </c>
      <c r="M868" s="4"/>
      <c r="N868" s="12" t="s">
        <v>2051</v>
      </c>
    </row>
    <row r="869" spans="1:14" ht="50" customHeight="1" x14ac:dyDescent="0.2">
      <c r="A869" s="6"/>
      <c r="B869" s="26" t="s">
        <v>2052</v>
      </c>
      <c r="C869" s="5" t="s">
        <v>2053</v>
      </c>
      <c r="D869" s="6">
        <v>6</v>
      </c>
      <c r="E869" s="6">
        <v>2191</v>
      </c>
      <c r="F869" s="6">
        <v>2191</v>
      </c>
      <c r="G869" s="6" t="s">
        <v>14</v>
      </c>
      <c r="H869" s="7" t="s">
        <v>10616</v>
      </c>
      <c r="I869" s="27" t="s">
        <v>62</v>
      </c>
      <c r="J869" s="5" t="s">
        <v>1705</v>
      </c>
      <c r="K869" s="11">
        <v>502.02931680000012</v>
      </c>
      <c r="L869" s="8">
        <v>3012.1759008000008</v>
      </c>
      <c r="M869" s="4"/>
      <c r="N869" s="22" t="s">
        <v>2054</v>
      </c>
    </row>
    <row r="870" spans="1:14" x14ac:dyDescent="0.2">
      <c r="A870" s="5"/>
      <c r="B870" s="5"/>
      <c r="C870" s="5"/>
      <c r="D870" s="6"/>
      <c r="E870" s="6"/>
      <c r="F870" s="6"/>
      <c r="G870" s="6"/>
      <c r="H870" s="7"/>
      <c r="I870" s="13"/>
      <c r="J870" s="5"/>
      <c r="K870" s="11"/>
      <c r="L870" s="8"/>
      <c r="M870" s="4"/>
      <c r="N870" s="12"/>
    </row>
    <row r="871" spans="1:14" ht="50" customHeight="1" x14ac:dyDescent="0.2">
      <c r="A871" s="5"/>
      <c r="B871" s="5" t="s">
        <v>2055</v>
      </c>
      <c r="C871" s="5" t="s">
        <v>2056</v>
      </c>
      <c r="D871" s="6">
        <v>6</v>
      </c>
      <c r="E871" s="6">
        <v>2316</v>
      </c>
      <c r="F871" s="6">
        <v>2206</v>
      </c>
      <c r="G871" s="6" t="s">
        <v>30</v>
      </c>
      <c r="H871" s="7" t="s">
        <v>10617</v>
      </c>
      <c r="I871" s="5" t="s">
        <v>62</v>
      </c>
      <c r="J871" s="5" t="s">
        <v>2057</v>
      </c>
      <c r="K871" s="11">
        <v>217.86252479999999</v>
      </c>
      <c r="L871" s="8">
        <v>1307.1751488</v>
      </c>
      <c r="M871" s="4"/>
      <c r="N871" s="12" t="s">
        <v>2058</v>
      </c>
    </row>
    <row r="872" spans="1:14" ht="50" customHeight="1" x14ac:dyDescent="0.2">
      <c r="A872" s="5"/>
      <c r="B872" s="5" t="s">
        <v>2059</v>
      </c>
      <c r="C872" s="5" t="s">
        <v>2060</v>
      </c>
      <c r="D872" s="6">
        <v>6</v>
      </c>
      <c r="E872" s="6">
        <v>2007</v>
      </c>
      <c r="F872" s="6">
        <v>1795</v>
      </c>
      <c r="G872" s="6" t="s">
        <v>30</v>
      </c>
      <c r="H872" s="7" t="s">
        <v>10618</v>
      </c>
      <c r="I872" s="5" t="s">
        <v>62</v>
      </c>
      <c r="J872" s="5" t="s">
        <v>2057</v>
      </c>
      <c r="K872" s="11">
        <v>154.77583680000004</v>
      </c>
      <c r="L872" s="8">
        <v>928.65502080000022</v>
      </c>
      <c r="M872" s="4"/>
      <c r="N872" s="12" t="s">
        <v>2061</v>
      </c>
    </row>
    <row r="873" spans="1:14" ht="50" customHeight="1" x14ac:dyDescent="0.2">
      <c r="A873" s="5"/>
      <c r="B873" s="5" t="s">
        <v>2062</v>
      </c>
      <c r="C873" s="5" t="s">
        <v>2063</v>
      </c>
      <c r="D873" s="6">
        <v>6</v>
      </c>
      <c r="E873" s="6">
        <v>1689</v>
      </c>
      <c r="F873" s="6">
        <v>1575</v>
      </c>
      <c r="G873" s="6" t="s">
        <v>30</v>
      </c>
      <c r="H873" s="7" t="s">
        <v>10619</v>
      </c>
      <c r="I873" s="5" t="s">
        <v>62</v>
      </c>
      <c r="J873" s="5" t="s">
        <v>2057</v>
      </c>
      <c r="K873" s="11">
        <v>186.05829600000001</v>
      </c>
      <c r="L873" s="8">
        <v>1116.349776</v>
      </c>
      <c r="M873" s="4"/>
      <c r="N873" s="12" t="s">
        <v>2064</v>
      </c>
    </row>
    <row r="874" spans="1:14" ht="50" customHeight="1" x14ac:dyDescent="0.2">
      <c r="A874" s="5"/>
      <c r="B874" s="5" t="s">
        <v>2065</v>
      </c>
      <c r="C874" s="5" t="s">
        <v>2066</v>
      </c>
      <c r="D874" s="6">
        <v>6</v>
      </c>
      <c r="E874" s="6">
        <v>2246</v>
      </c>
      <c r="F874" s="6">
        <v>2133</v>
      </c>
      <c r="G874" s="6" t="s">
        <v>30</v>
      </c>
      <c r="H874" s="7" t="s">
        <v>10620</v>
      </c>
      <c r="I874" s="5" t="s">
        <v>62</v>
      </c>
      <c r="J874" s="5" t="s">
        <v>2057</v>
      </c>
      <c r="K874" s="11">
        <v>186.43776480000002</v>
      </c>
      <c r="L874" s="8">
        <v>1118.6265888000003</v>
      </c>
      <c r="M874" s="4"/>
      <c r="N874" s="12" t="s">
        <v>2067</v>
      </c>
    </row>
    <row r="875" spans="1:14" ht="50" customHeight="1" x14ac:dyDescent="0.2">
      <c r="A875" s="5"/>
      <c r="B875" s="5" t="s">
        <v>2068</v>
      </c>
      <c r="C875" s="5" t="s">
        <v>2069</v>
      </c>
      <c r="D875" s="6">
        <v>6</v>
      </c>
      <c r="E875" s="6">
        <v>1588</v>
      </c>
      <c r="F875" s="6">
        <v>1402</v>
      </c>
      <c r="G875" s="6" t="s">
        <v>30</v>
      </c>
      <c r="H875" s="7" t="s">
        <v>10621</v>
      </c>
      <c r="I875" s="5" t="s">
        <v>62</v>
      </c>
      <c r="J875" s="5" t="s">
        <v>2057</v>
      </c>
      <c r="K875" s="11">
        <v>132.69549599999999</v>
      </c>
      <c r="L875" s="8">
        <v>796.17297599999995</v>
      </c>
      <c r="M875" s="4"/>
      <c r="N875" s="12" t="s">
        <v>2070</v>
      </c>
    </row>
    <row r="876" spans="1:14" ht="50" customHeight="1" x14ac:dyDescent="0.2">
      <c r="A876" s="5"/>
      <c r="B876" s="7" t="s">
        <v>2071</v>
      </c>
      <c r="C876" s="5" t="s">
        <v>2072</v>
      </c>
      <c r="D876" s="6">
        <v>1</v>
      </c>
      <c r="E876" s="6">
        <v>441</v>
      </c>
      <c r="F876" s="6">
        <v>0</v>
      </c>
      <c r="G876" s="6" t="s">
        <v>30</v>
      </c>
      <c r="H876" s="7" t="s">
        <v>10622</v>
      </c>
      <c r="I876" s="5" t="s">
        <v>62</v>
      </c>
      <c r="J876" s="5" t="s">
        <v>2057</v>
      </c>
      <c r="K876" s="11">
        <v>4047.4616543999996</v>
      </c>
      <c r="L876" s="8">
        <v>4047.4616543999996</v>
      </c>
      <c r="M876" s="4"/>
      <c r="N876" s="12" t="s">
        <v>2073</v>
      </c>
    </row>
    <row r="877" spans="1:14" x14ac:dyDescent="0.2">
      <c r="A877" s="5"/>
      <c r="B877" s="5"/>
      <c r="C877" s="5"/>
      <c r="D877" s="6"/>
      <c r="E877" s="6"/>
      <c r="F877" s="6"/>
      <c r="G877" s="6"/>
      <c r="H877" s="7"/>
      <c r="I877" s="13"/>
      <c r="J877" s="5"/>
      <c r="K877" s="11"/>
      <c r="L877" s="8"/>
      <c r="M877" s="4"/>
      <c r="N877" s="12"/>
    </row>
    <row r="878" spans="1:14" ht="50" customHeight="1" x14ac:dyDescent="0.2">
      <c r="A878" s="5"/>
      <c r="B878" s="10" t="s">
        <v>2074</v>
      </c>
      <c r="C878" s="5" t="s">
        <v>2075</v>
      </c>
      <c r="D878" s="6">
        <v>6</v>
      </c>
      <c r="E878" s="6">
        <v>2284</v>
      </c>
      <c r="F878" s="6">
        <v>2176</v>
      </c>
      <c r="G878" s="6" t="s">
        <v>30</v>
      </c>
      <c r="H878" s="7" t="s">
        <v>10623</v>
      </c>
      <c r="I878" s="5" t="s">
        <v>62</v>
      </c>
      <c r="J878" s="5" t="s">
        <v>2057</v>
      </c>
      <c r="K878" s="11">
        <v>348.39979199999999</v>
      </c>
      <c r="L878" s="8">
        <v>2090.3987520000001</v>
      </c>
      <c r="M878" s="4"/>
      <c r="N878" s="12" t="s">
        <v>2076</v>
      </c>
    </row>
    <row r="879" spans="1:14" ht="50" customHeight="1" x14ac:dyDescent="0.2">
      <c r="A879" s="5"/>
      <c r="B879" s="10" t="s">
        <v>2077</v>
      </c>
      <c r="C879" s="5" t="s">
        <v>2078</v>
      </c>
      <c r="D879" s="6">
        <v>6</v>
      </c>
      <c r="E879" s="6">
        <v>2139</v>
      </c>
      <c r="F879" s="6">
        <v>1921</v>
      </c>
      <c r="G879" s="6" t="s">
        <v>30</v>
      </c>
      <c r="H879" s="7" t="s">
        <v>10624</v>
      </c>
      <c r="I879" s="5" t="s">
        <v>62</v>
      </c>
      <c r="J879" s="5" t="s">
        <v>2057</v>
      </c>
      <c r="K879" s="11">
        <v>321.599808</v>
      </c>
      <c r="L879" s="8">
        <v>1929.5988480000001</v>
      </c>
      <c r="M879" s="4"/>
      <c r="N879" s="12" t="s">
        <v>2079</v>
      </c>
    </row>
    <row r="880" spans="1:14" ht="50" customHeight="1" x14ac:dyDescent="0.2">
      <c r="A880" s="5"/>
      <c r="B880" s="10" t="s">
        <v>2080</v>
      </c>
      <c r="C880" s="5" t="s">
        <v>2081</v>
      </c>
      <c r="D880" s="6">
        <v>6</v>
      </c>
      <c r="E880" s="6">
        <v>1843</v>
      </c>
      <c r="F880" s="6">
        <v>1831</v>
      </c>
      <c r="G880" s="6" t="s">
        <v>30</v>
      </c>
      <c r="H880" s="7" t="s">
        <v>10625</v>
      </c>
      <c r="I880" s="5" t="s">
        <v>62</v>
      </c>
      <c r="J880" s="5" t="s">
        <v>2057</v>
      </c>
      <c r="K880" s="11">
        <v>198.62819999999999</v>
      </c>
      <c r="L880" s="8">
        <v>1191.7692</v>
      </c>
      <c r="M880" s="4"/>
      <c r="N880" s="12" t="s">
        <v>2082</v>
      </c>
    </row>
    <row r="881" spans="1:14" ht="50" customHeight="1" x14ac:dyDescent="0.2">
      <c r="A881" s="5"/>
      <c r="B881" s="10" t="s">
        <v>2083</v>
      </c>
      <c r="C881" s="5" t="s">
        <v>2084</v>
      </c>
      <c r="D881" s="6">
        <v>6</v>
      </c>
      <c r="E881" s="6">
        <v>5252</v>
      </c>
      <c r="F881" s="6">
        <v>5240</v>
      </c>
      <c r="G881" s="6" t="s">
        <v>30</v>
      </c>
      <c r="H881" s="7" t="s">
        <v>10626</v>
      </c>
      <c r="I881" s="5" t="s">
        <v>62</v>
      </c>
      <c r="J881" s="5" t="s">
        <v>2057</v>
      </c>
      <c r="K881" s="11">
        <v>127.85726879999999</v>
      </c>
      <c r="L881" s="8">
        <v>767.14361279999991</v>
      </c>
      <c r="M881" s="4"/>
      <c r="N881" s="12" t="s">
        <v>2085</v>
      </c>
    </row>
    <row r="882" spans="1:14" ht="50" customHeight="1" x14ac:dyDescent="0.2">
      <c r="A882" s="5"/>
      <c r="B882" s="10" t="s">
        <v>2086</v>
      </c>
      <c r="C882" s="5" t="s">
        <v>2087</v>
      </c>
      <c r="D882" s="6">
        <v>6</v>
      </c>
      <c r="E882" s="6">
        <v>4657</v>
      </c>
      <c r="F882" s="6">
        <v>4645</v>
      </c>
      <c r="G882" s="6" t="s">
        <v>30</v>
      </c>
      <c r="H882" s="7" t="s">
        <v>10627</v>
      </c>
      <c r="I882" s="5" t="s">
        <v>62</v>
      </c>
      <c r="J882" s="5" t="s">
        <v>2057</v>
      </c>
      <c r="K882" s="11">
        <v>193.529088</v>
      </c>
      <c r="L882" s="8">
        <v>1161.174528</v>
      </c>
      <c r="M882" s="4"/>
      <c r="N882" s="12" t="s">
        <v>2088</v>
      </c>
    </row>
    <row r="883" spans="1:14" ht="50" customHeight="1" x14ac:dyDescent="0.2">
      <c r="A883" s="5"/>
      <c r="B883" s="10" t="s">
        <v>2089</v>
      </c>
      <c r="C883" s="5" t="s">
        <v>2090</v>
      </c>
      <c r="D883" s="6">
        <v>6</v>
      </c>
      <c r="E883" s="6">
        <v>2834</v>
      </c>
      <c r="F883" s="6">
        <v>2726</v>
      </c>
      <c r="G883" s="6" t="s">
        <v>30</v>
      </c>
      <c r="H883" s="7" t="s">
        <v>10628</v>
      </c>
      <c r="I883" s="5" t="s">
        <v>62</v>
      </c>
      <c r="J883" s="5" t="s">
        <v>2057</v>
      </c>
      <c r="K883" s="11">
        <v>365.90279040000001</v>
      </c>
      <c r="L883" s="8">
        <v>2195.4167424000002</v>
      </c>
      <c r="M883" s="4"/>
      <c r="N883" s="12" t="s">
        <v>2091</v>
      </c>
    </row>
    <row r="884" spans="1:14" ht="50" customHeight="1" x14ac:dyDescent="0.2">
      <c r="A884" s="5"/>
      <c r="B884" s="10" t="s">
        <v>2092</v>
      </c>
      <c r="C884" s="5" t="s">
        <v>2093</v>
      </c>
      <c r="D884" s="6">
        <v>12</v>
      </c>
      <c r="E884" s="6">
        <v>4728</v>
      </c>
      <c r="F884" s="6">
        <v>4666</v>
      </c>
      <c r="G884" s="6" t="s">
        <v>30</v>
      </c>
      <c r="H884" s="7" t="s">
        <v>10629</v>
      </c>
      <c r="I884" s="5" t="s">
        <v>62</v>
      </c>
      <c r="J884" s="5" t="s">
        <v>2057</v>
      </c>
      <c r="K884" s="11">
        <v>92.685254400000005</v>
      </c>
      <c r="L884" s="8">
        <v>1112.2230528</v>
      </c>
      <c r="M884" s="4"/>
      <c r="N884" s="12" t="s">
        <v>2094</v>
      </c>
    </row>
    <row r="885" spans="1:14" ht="50" customHeight="1" x14ac:dyDescent="0.2">
      <c r="A885" s="5"/>
      <c r="B885" s="10" t="s">
        <v>2095</v>
      </c>
      <c r="C885" s="5" t="s">
        <v>2096</v>
      </c>
      <c r="D885" s="6">
        <v>6</v>
      </c>
      <c r="E885" s="6">
        <v>1819</v>
      </c>
      <c r="F885" s="6">
        <v>583</v>
      </c>
      <c r="G885" s="6" t="s">
        <v>30</v>
      </c>
      <c r="H885" s="7" t="s">
        <v>10630</v>
      </c>
      <c r="I885" s="5" t="s">
        <v>62</v>
      </c>
      <c r="J885" s="5" t="s">
        <v>2057</v>
      </c>
      <c r="K885" s="11">
        <v>194.83351199999998</v>
      </c>
      <c r="L885" s="8">
        <v>1169.001072</v>
      </c>
      <c r="M885" s="4"/>
      <c r="N885" s="12" t="s">
        <v>2097</v>
      </c>
    </row>
    <row r="886" spans="1:14" ht="50" customHeight="1" x14ac:dyDescent="0.2">
      <c r="A886" s="5"/>
      <c r="B886" s="10" t="s">
        <v>2098</v>
      </c>
      <c r="C886" s="5" t="s">
        <v>2099</v>
      </c>
      <c r="D886" s="6">
        <v>6</v>
      </c>
      <c r="E886" s="6">
        <v>1307</v>
      </c>
      <c r="F886" s="6">
        <v>1307</v>
      </c>
      <c r="G886" s="6" t="s">
        <v>30</v>
      </c>
      <c r="H886" s="7" t="s">
        <v>10631</v>
      </c>
      <c r="I886" s="5" t="s">
        <v>62</v>
      </c>
      <c r="J886" s="5" t="s">
        <v>2057</v>
      </c>
      <c r="K886" s="11">
        <v>451.71017280000001</v>
      </c>
      <c r="L886" s="8">
        <v>2710.2610368000001</v>
      </c>
      <c r="M886" s="4"/>
      <c r="N886" s="12" t="s">
        <v>2100</v>
      </c>
    </row>
    <row r="887" spans="1:14" x14ac:dyDescent="0.2">
      <c r="A887" s="5"/>
      <c r="B887" s="5"/>
      <c r="C887" s="5"/>
      <c r="D887" s="6"/>
      <c r="E887" s="6"/>
      <c r="F887" s="6"/>
      <c r="G887" s="6"/>
      <c r="H887" s="7"/>
      <c r="I887" s="5"/>
      <c r="J887" s="5"/>
      <c r="K887" s="11"/>
      <c r="L887" s="8"/>
      <c r="M887" s="4"/>
      <c r="N887" s="12"/>
    </row>
    <row r="888" spans="1:14" ht="50" customHeight="1" x14ac:dyDescent="0.2">
      <c r="A888" s="5"/>
      <c r="B888" s="10" t="s">
        <v>2101</v>
      </c>
      <c r="C888" s="5" t="s">
        <v>2102</v>
      </c>
      <c r="D888" s="6">
        <v>6</v>
      </c>
      <c r="E888" s="6">
        <v>4381</v>
      </c>
      <c r="F888" s="6">
        <v>4291</v>
      </c>
      <c r="G888" s="6" t="s">
        <v>30</v>
      </c>
      <c r="H888" s="7" t="s">
        <v>10632</v>
      </c>
      <c r="I888" s="5" t="s">
        <v>62</v>
      </c>
      <c r="J888" s="5" t="s">
        <v>2057</v>
      </c>
      <c r="K888" s="11">
        <v>265.84161119999999</v>
      </c>
      <c r="L888" s="8">
        <v>1595.0496671999999</v>
      </c>
      <c r="M888" s="4"/>
      <c r="N888" s="12" t="s">
        <v>2103</v>
      </c>
    </row>
    <row r="889" spans="1:14" ht="50" customHeight="1" x14ac:dyDescent="0.2">
      <c r="A889" s="5"/>
      <c r="B889" s="10" t="s">
        <v>2104</v>
      </c>
      <c r="C889" s="5" t="s">
        <v>2105</v>
      </c>
      <c r="D889" s="6">
        <v>6</v>
      </c>
      <c r="E889" s="6">
        <v>5737</v>
      </c>
      <c r="F889" s="6">
        <v>5683</v>
      </c>
      <c r="G889" s="6" t="s">
        <v>30</v>
      </c>
      <c r="H889" s="7" t="s">
        <v>10633</v>
      </c>
      <c r="I889" s="5" t="s">
        <v>62</v>
      </c>
      <c r="J889" s="5" t="s">
        <v>2057</v>
      </c>
      <c r="K889" s="11">
        <v>165.4721136</v>
      </c>
      <c r="L889" s="8">
        <v>992.8326816</v>
      </c>
      <c r="M889" s="4"/>
      <c r="N889" s="12" t="s">
        <v>2106</v>
      </c>
    </row>
    <row r="890" spans="1:14" ht="50" customHeight="1" x14ac:dyDescent="0.2">
      <c r="A890" s="5"/>
      <c r="B890" s="5" t="s">
        <v>2107</v>
      </c>
      <c r="C890" s="5" t="s">
        <v>2108</v>
      </c>
      <c r="D890" s="6">
        <v>6</v>
      </c>
      <c r="E890" s="6">
        <v>7147</v>
      </c>
      <c r="F890" s="6">
        <v>7075</v>
      </c>
      <c r="G890" s="6" t="s">
        <v>30</v>
      </c>
      <c r="H890" s="7" t="s">
        <v>10634</v>
      </c>
      <c r="I890" s="5" t="s">
        <v>62</v>
      </c>
      <c r="J890" s="5" t="s">
        <v>2057</v>
      </c>
      <c r="K890" s="11">
        <v>222.6296016</v>
      </c>
      <c r="L890" s="8">
        <v>1335.7776096</v>
      </c>
      <c r="M890" s="4"/>
      <c r="N890" s="12" t="s">
        <v>2109</v>
      </c>
    </row>
    <row r="891" spans="1:14" ht="50" customHeight="1" x14ac:dyDescent="0.2">
      <c r="A891" s="5"/>
      <c r="B891" s="10" t="s">
        <v>2110</v>
      </c>
      <c r="C891" s="5" t="s">
        <v>2111</v>
      </c>
      <c r="D891" s="6">
        <v>6</v>
      </c>
      <c r="E891" s="6">
        <v>6456</v>
      </c>
      <c r="F891" s="6">
        <v>6386</v>
      </c>
      <c r="G891" s="6" t="s">
        <v>30</v>
      </c>
      <c r="H891" s="7" t="s">
        <v>10635</v>
      </c>
      <c r="I891" s="5" t="s">
        <v>62</v>
      </c>
      <c r="J891" s="5" t="s">
        <v>2057</v>
      </c>
      <c r="K891" s="11">
        <v>294.58637279999994</v>
      </c>
      <c r="L891" s="8">
        <v>1767.5182367999996</v>
      </c>
      <c r="M891" s="4"/>
      <c r="N891" s="12" t="s">
        <v>2112</v>
      </c>
    </row>
    <row r="892" spans="1:14" ht="50" customHeight="1" x14ac:dyDescent="0.2">
      <c r="A892" s="5"/>
      <c r="B892" s="10" t="s">
        <v>2113</v>
      </c>
      <c r="C892" s="5" t="s">
        <v>2114</v>
      </c>
      <c r="D892" s="6">
        <v>6</v>
      </c>
      <c r="E892" s="6">
        <v>11128</v>
      </c>
      <c r="F892" s="6">
        <v>10944</v>
      </c>
      <c r="G892" s="6" t="s">
        <v>30</v>
      </c>
      <c r="H892" s="7" t="s">
        <v>10636</v>
      </c>
      <c r="I892" s="5" t="s">
        <v>62</v>
      </c>
      <c r="J892" s="5" t="s">
        <v>2057</v>
      </c>
      <c r="K892" s="11">
        <v>167.82007680000001</v>
      </c>
      <c r="L892" s="8">
        <v>1006.9204608</v>
      </c>
      <c r="M892" s="4"/>
      <c r="N892" s="12" t="s">
        <v>2115</v>
      </c>
    </row>
    <row r="893" spans="1:14" x14ac:dyDescent="0.2">
      <c r="A893" s="5"/>
      <c r="B893" s="5"/>
      <c r="C893" s="5"/>
      <c r="D893" s="6"/>
      <c r="E893" s="6"/>
      <c r="F893" s="6"/>
      <c r="G893" s="6"/>
      <c r="H893" s="7"/>
      <c r="I893" s="5"/>
      <c r="J893" s="5"/>
      <c r="K893" s="11"/>
      <c r="L893" s="8"/>
      <c r="M893" s="4"/>
      <c r="N893" s="12"/>
    </row>
    <row r="894" spans="1:14" ht="50" customHeight="1" x14ac:dyDescent="0.2">
      <c r="A894" s="6"/>
      <c r="B894" s="6" t="s">
        <v>2116</v>
      </c>
      <c r="C894" s="5" t="s">
        <v>2117</v>
      </c>
      <c r="D894" s="6">
        <v>6</v>
      </c>
      <c r="E894" s="6">
        <v>1732</v>
      </c>
      <c r="F894" s="6">
        <v>0</v>
      </c>
      <c r="G894" s="6" t="s">
        <v>14</v>
      </c>
      <c r="H894" s="7" t="s">
        <v>10637</v>
      </c>
      <c r="I894" s="6" t="s">
        <v>62</v>
      </c>
      <c r="J894" s="5" t="s">
        <v>2057</v>
      </c>
      <c r="K894" s="11">
        <v>272.97246240000004</v>
      </c>
      <c r="L894" s="8">
        <v>1637.8347744000002</v>
      </c>
      <c r="M894" s="4"/>
      <c r="N894" s="22" t="s">
        <v>2118</v>
      </c>
    </row>
    <row r="895" spans="1:14" ht="50" customHeight="1" x14ac:dyDescent="0.2">
      <c r="A895" s="6"/>
      <c r="B895" s="6" t="s">
        <v>2119</v>
      </c>
      <c r="C895" s="5" t="s">
        <v>2120</v>
      </c>
      <c r="D895" s="6">
        <v>6</v>
      </c>
      <c r="E895" s="6">
        <v>2774</v>
      </c>
      <c r="F895" s="6">
        <v>4</v>
      </c>
      <c r="G895" s="6" t="s">
        <v>14</v>
      </c>
      <c r="H895" s="7" t="s">
        <v>10638</v>
      </c>
      <c r="I895" s="6" t="s">
        <v>62</v>
      </c>
      <c r="J895" s="5" t="s">
        <v>2057</v>
      </c>
      <c r="K895" s="11">
        <v>148.8565188</v>
      </c>
      <c r="L895" s="8">
        <v>893.13911280000002</v>
      </c>
      <c r="M895" s="4"/>
      <c r="N895" s="22" t="s">
        <v>2121</v>
      </c>
    </row>
    <row r="896" spans="1:14" ht="50" customHeight="1" x14ac:dyDescent="0.2">
      <c r="A896" s="6"/>
      <c r="B896" s="6" t="s">
        <v>2122</v>
      </c>
      <c r="C896" s="5" t="s">
        <v>2123</v>
      </c>
      <c r="D896" s="6">
        <v>6</v>
      </c>
      <c r="E896" s="6">
        <v>3096</v>
      </c>
      <c r="F896" s="6">
        <v>330</v>
      </c>
      <c r="G896" s="6" t="s">
        <v>14</v>
      </c>
      <c r="H896" s="7" t="s">
        <v>10639</v>
      </c>
      <c r="I896" s="6" t="s">
        <v>62</v>
      </c>
      <c r="J896" s="5" t="s">
        <v>2057</v>
      </c>
      <c r="K896" s="11">
        <v>218.94756839999999</v>
      </c>
      <c r="L896" s="8">
        <v>1313.6854103999999</v>
      </c>
      <c r="M896" s="4"/>
      <c r="N896" s="22" t="s">
        <v>2124</v>
      </c>
    </row>
    <row r="897" spans="1:14" ht="50" customHeight="1" x14ac:dyDescent="0.2">
      <c r="A897" s="6"/>
      <c r="B897" s="6" t="s">
        <v>2125</v>
      </c>
      <c r="C897" s="5" t="s">
        <v>2126</v>
      </c>
      <c r="D897" s="6">
        <v>6</v>
      </c>
      <c r="E897" s="6">
        <v>2553</v>
      </c>
      <c r="F897" s="6">
        <v>253</v>
      </c>
      <c r="G897" s="6" t="s">
        <v>14</v>
      </c>
      <c r="H897" s="7" t="s">
        <v>10640</v>
      </c>
      <c r="I897" s="6" t="s">
        <v>62</v>
      </c>
      <c r="J897" s="5" t="s">
        <v>2057</v>
      </c>
      <c r="K897" s="11">
        <v>254.25397800000007</v>
      </c>
      <c r="L897" s="8">
        <v>1525.5238680000004</v>
      </c>
      <c r="M897" s="4"/>
      <c r="N897" s="22" t="s">
        <v>2127</v>
      </c>
    </row>
    <row r="898" spans="1:14" x14ac:dyDescent="0.2">
      <c r="A898" s="5"/>
      <c r="B898" s="5"/>
      <c r="C898" s="5"/>
      <c r="D898" s="6"/>
      <c r="E898" s="6"/>
      <c r="F898" s="6"/>
      <c r="G898" s="6"/>
      <c r="H898" s="7"/>
      <c r="I898" s="5"/>
      <c r="J898" s="5"/>
      <c r="K898" s="11"/>
      <c r="L898" s="8"/>
      <c r="M898" s="4"/>
      <c r="N898" s="12"/>
    </row>
    <row r="899" spans="1:14" ht="50" customHeight="1" x14ac:dyDescent="0.2">
      <c r="A899" s="5"/>
      <c r="B899" s="5" t="s">
        <v>2128</v>
      </c>
      <c r="C899" s="5" t="s">
        <v>2129</v>
      </c>
      <c r="D899" s="6">
        <v>6</v>
      </c>
      <c r="E899" s="6">
        <v>1391</v>
      </c>
      <c r="F899" s="6">
        <v>1297</v>
      </c>
      <c r="G899" s="6" t="s">
        <v>30</v>
      </c>
      <c r="H899" s="7" t="s">
        <v>10641</v>
      </c>
      <c r="I899" s="5" t="s">
        <v>62</v>
      </c>
      <c r="J899" s="5" t="s">
        <v>2057</v>
      </c>
      <c r="K899" s="11">
        <v>225.45190080000003</v>
      </c>
      <c r="L899" s="8">
        <v>1352.7114048000003</v>
      </c>
      <c r="M899" s="4"/>
      <c r="N899" s="12" t="s">
        <v>2130</v>
      </c>
    </row>
    <row r="900" spans="1:14" ht="50" customHeight="1" x14ac:dyDescent="0.2">
      <c r="A900" s="5"/>
      <c r="B900" s="5" t="s">
        <v>2131</v>
      </c>
      <c r="C900" s="5" t="s">
        <v>2132</v>
      </c>
      <c r="D900" s="6">
        <v>6</v>
      </c>
      <c r="E900" s="6">
        <v>1398</v>
      </c>
      <c r="F900" s="6">
        <v>1326</v>
      </c>
      <c r="G900" s="6" t="s">
        <v>30</v>
      </c>
      <c r="H900" s="7" t="s">
        <v>10642</v>
      </c>
      <c r="I900" s="5" t="s">
        <v>62</v>
      </c>
      <c r="J900" s="5" t="s">
        <v>2057</v>
      </c>
      <c r="K900" s="11">
        <v>145.07566559999998</v>
      </c>
      <c r="L900" s="8">
        <v>870.45399359999988</v>
      </c>
      <c r="M900" s="4"/>
      <c r="N900" s="12" t="s">
        <v>2133</v>
      </c>
    </row>
    <row r="901" spans="1:14" ht="50" customHeight="1" x14ac:dyDescent="0.2">
      <c r="A901" s="5"/>
      <c r="B901" s="5" t="s">
        <v>2134</v>
      </c>
      <c r="C901" s="5" t="s">
        <v>2135</v>
      </c>
      <c r="D901" s="6">
        <v>6</v>
      </c>
      <c r="E901" s="6">
        <v>3813</v>
      </c>
      <c r="F901" s="6">
        <v>3749</v>
      </c>
      <c r="G901" s="6" t="s">
        <v>30</v>
      </c>
      <c r="H901" s="7" t="s">
        <v>10643</v>
      </c>
      <c r="I901" s="5" t="s">
        <v>62</v>
      </c>
      <c r="J901" s="5" t="s">
        <v>2057</v>
      </c>
      <c r="K901" s="11">
        <v>199.69545600000001</v>
      </c>
      <c r="L901" s="8">
        <v>1198.172736</v>
      </c>
      <c r="M901" s="4"/>
      <c r="N901" s="12" t="s">
        <v>2136</v>
      </c>
    </row>
    <row r="902" spans="1:14" ht="50" customHeight="1" x14ac:dyDescent="0.2">
      <c r="A902" s="5"/>
      <c r="B902" s="5" t="s">
        <v>2137</v>
      </c>
      <c r="C902" s="5" t="s">
        <v>2138</v>
      </c>
      <c r="D902" s="6">
        <v>6</v>
      </c>
      <c r="E902" s="6">
        <v>2411</v>
      </c>
      <c r="F902" s="6">
        <v>2357</v>
      </c>
      <c r="G902" s="6" t="s">
        <v>30</v>
      </c>
      <c r="H902" s="7" t="s">
        <v>10644</v>
      </c>
      <c r="I902" s="5" t="s">
        <v>62</v>
      </c>
      <c r="J902" s="5" t="s">
        <v>2057</v>
      </c>
      <c r="K902" s="11">
        <v>256.07028959999997</v>
      </c>
      <c r="L902" s="8">
        <v>1536.4217375999997</v>
      </c>
      <c r="M902" s="4"/>
      <c r="N902" s="12" t="s">
        <v>2139</v>
      </c>
    </row>
    <row r="903" spans="1:14" ht="50" customHeight="1" x14ac:dyDescent="0.2">
      <c r="A903" s="5"/>
      <c r="B903" s="5" t="s">
        <v>2140</v>
      </c>
      <c r="C903" s="5" t="s">
        <v>2141</v>
      </c>
      <c r="D903" s="6">
        <v>6</v>
      </c>
      <c r="E903" s="6">
        <v>6179</v>
      </c>
      <c r="F903" s="6">
        <v>6149</v>
      </c>
      <c r="G903" s="6" t="s">
        <v>30</v>
      </c>
      <c r="H903" s="7" t="s">
        <v>10645</v>
      </c>
      <c r="I903" s="5" t="s">
        <v>62</v>
      </c>
      <c r="J903" s="5" t="s">
        <v>2057</v>
      </c>
      <c r="K903" s="11">
        <v>160.20698400000001</v>
      </c>
      <c r="L903" s="8">
        <v>961.24190399999998</v>
      </c>
      <c r="M903" s="4"/>
      <c r="N903" s="12" t="s">
        <v>2142</v>
      </c>
    </row>
    <row r="904" spans="1:14" x14ac:dyDescent="0.2">
      <c r="A904" s="5"/>
      <c r="B904" s="5"/>
      <c r="C904" s="5"/>
      <c r="D904" s="6"/>
      <c r="E904" s="6"/>
      <c r="F904" s="6"/>
      <c r="G904" s="6"/>
      <c r="H904" s="7"/>
      <c r="I904" s="5"/>
      <c r="J904" s="5"/>
      <c r="K904" s="11"/>
      <c r="L904" s="8"/>
      <c r="M904" s="4"/>
      <c r="N904" s="12"/>
    </row>
    <row r="905" spans="1:14" ht="50" customHeight="1" x14ac:dyDescent="0.2">
      <c r="A905" s="5"/>
      <c r="B905" s="29" t="s">
        <v>2143</v>
      </c>
      <c r="C905" s="5" t="s">
        <v>2144</v>
      </c>
      <c r="D905" s="6">
        <v>6</v>
      </c>
      <c r="E905" s="6">
        <v>4251</v>
      </c>
      <c r="F905" s="6">
        <v>4142</v>
      </c>
      <c r="G905" s="6" t="s">
        <v>30</v>
      </c>
      <c r="H905" s="7" t="s">
        <v>10646</v>
      </c>
      <c r="I905" s="30" t="s">
        <v>62</v>
      </c>
      <c r="J905" s="5" t="s">
        <v>2057</v>
      </c>
      <c r="K905" s="11">
        <v>362.48757119999999</v>
      </c>
      <c r="L905" s="8">
        <v>2174.9254271999998</v>
      </c>
      <c r="M905" s="4"/>
      <c r="N905" s="12" t="s">
        <v>2145</v>
      </c>
    </row>
    <row r="906" spans="1:14" ht="50" customHeight="1" x14ac:dyDescent="0.2">
      <c r="A906" s="5"/>
      <c r="B906" s="29" t="s">
        <v>2146</v>
      </c>
      <c r="C906" s="5" t="s">
        <v>2147</v>
      </c>
      <c r="D906" s="6">
        <v>6</v>
      </c>
      <c r="E906" s="6">
        <v>6082</v>
      </c>
      <c r="F906" s="6">
        <v>4843</v>
      </c>
      <c r="G906" s="6" t="s">
        <v>30</v>
      </c>
      <c r="H906" s="7" t="s">
        <v>10647</v>
      </c>
      <c r="I906" s="30" t="s">
        <v>62</v>
      </c>
      <c r="J906" s="5" t="s">
        <v>2057</v>
      </c>
      <c r="K906" s="11">
        <v>341.66422079999995</v>
      </c>
      <c r="L906" s="8">
        <v>2049.9853247999999</v>
      </c>
      <c r="M906" s="4"/>
      <c r="N906" s="12" t="s">
        <v>2148</v>
      </c>
    </row>
    <row r="907" spans="1:14" ht="50" customHeight="1" x14ac:dyDescent="0.2">
      <c r="A907" s="5"/>
      <c r="B907" s="29" t="s">
        <v>2149</v>
      </c>
      <c r="C907" s="5" t="s">
        <v>2150</v>
      </c>
      <c r="D907" s="6">
        <v>6</v>
      </c>
      <c r="E907" s="6">
        <v>7052</v>
      </c>
      <c r="F907" s="6">
        <v>6504</v>
      </c>
      <c r="G907" s="6" t="s">
        <v>30</v>
      </c>
      <c r="H907" s="7" t="s">
        <v>10648</v>
      </c>
      <c r="I907" s="30" t="s">
        <v>62</v>
      </c>
      <c r="J907" s="5" t="s">
        <v>2057</v>
      </c>
      <c r="K907" s="11">
        <v>264.39488640000008</v>
      </c>
      <c r="L907" s="8">
        <v>1586.3693184000003</v>
      </c>
      <c r="M907" s="4"/>
      <c r="N907" s="12" t="s">
        <v>2151</v>
      </c>
    </row>
    <row r="908" spans="1:14" ht="50" customHeight="1" x14ac:dyDescent="0.2">
      <c r="A908" s="5"/>
      <c r="B908" s="29" t="s">
        <v>2152</v>
      </c>
      <c r="C908" s="5" t="s">
        <v>2153</v>
      </c>
      <c r="D908" s="6">
        <v>6</v>
      </c>
      <c r="E908" s="6">
        <v>2331</v>
      </c>
      <c r="F908" s="6">
        <v>1703</v>
      </c>
      <c r="G908" s="6" t="s">
        <v>30</v>
      </c>
      <c r="H908" s="7" t="s">
        <v>10649</v>
      </c>
      <c r="I908" s="30" t="s">
        <v>62</v>
      </c>
      <c r="J908" s="5" t="s">
        <v>2057</v>
      </c>
      <c r="K908" s="11">
        <v>281.30496479999994</v>
      </c>
      <c r="L908" s="8">
        <v>1687.8297887999997</v>
      </c>
      <c r="M908" s="4"/>
      <c r="N908" s="12" t="s">
        <v>2154</v>
      </c>
    </row>
    <row r="909" spans="1:14" ht="50" customHeight="1" x14ac:dyDescent="0.2">
      <c r="A909" s="5"/>
      <c r="B909" s="7" t="s">
        <v>2155</v>
      </c>
      <c r="C909" s="5" t="s">
        <v>2156</v>
      </c>
      <c r="D909" s="6">
        <v>6</v>
      </c>
      <c r="E909" s="6">
        <v>2474</v>
      </c>
      <c r="F909" s="6">
        <v>2066</v>
      </c>
      <c r="G909" s="6" t="s">
        <v>30</v>
      </c>
      <c r="H909" s="7" t="s">
        <v>10650</v>
      </c>
      <c r="I909" s="13" t="s">
        <v>62</v>
      </c>
      <c r="J909" s="5" t="s">
        <v>2057</v>
      </c>
      <c r="K909" s="11">
        <v>234.96233760000001</v>
      </c>
      <c r="L909" s="8">
        <v>1409.7740256000002</v>
      </c>
      <c r="M909" s="4"/>
      <c r="N909" s="12" t="s">
        <v>2157</v>
      </c>
    </row>
    <row r="910" spans="1:14" ht="50" customHeight="1" x14ac:dyDescent="0.2">
      <c r="A910" s="5"/>
      <c r="B910" s="7" t="s">
        <v>2158</v>
      </c>
      <c r="C910" s="5" t="s">
        <v>2159</v>
      </c>
      <c r="D910" s="6">
        <v>6</v>
      </c>
      <c r="E910" s="6">
        <v>2964</v>
      </c>
      <c r="F910" s="6">
        <v>2952</v>
      </c>
      <c r="G910" s="6" t="s">
        <v>30</v>
      </c>
      <c r="H910" s="7" t="s">
        <v>10651</v>
      </c>
      <c r="I910" s="13" t="s">
        <v>62</v>
      </c>
      <c r="J910" s="5" t="s">
        <v>2057</v>
      </c>
      <c r="K910" s="11">
        <v>184.27953600000001</v>
      </c>
      <c r="L910" s="8">
        <v>1105.677216</v>
      </c>
      <c r="M910" s="4"/>
      <c r="N910" s="12" t="s">
        <v>2160</v>
      </c>
    </row>
    <row r="911" spans="1:14" ht="50" customHeight="1" x14ac:dyDescent="0.2">
      <c r="A911" s="5"/>
      <c r="B911" s="7" t="s">
        <v>2161</v>
      </c>
      <c r="C911" s="5" t="s">
        <v>2162</v>
      </c>
      <c r="D911" s="6">
        <v>12</v>
      </c>
      <c r="E911" s="6">
        <v>2466</v>
      </c>
      <c r="F911" s="6">
        <v>1710</v>
      </c>
      <c r="G911" s="6" t="s">
        <v>30</v>
      </c>
      <c r="H911" s="7" t="s">
        <v>10652</v>
      </c>
      <c r="I911" s="13" t="s">
        <v>62</v>
      </c>
      <c r="J911" s="5" t="s">
        <v>2057</v>
      </c>
      <c r="K911" s="11">
        <v>374.7017232</v>
      </c>
      <c r="L911" s="8">
        <v>4496.4206783999998</v>
      </c>
      <c r="M911" s="4"/>
      <c r="N911" s="12" t="s">
        <v>2163</v>
      </c>
    </row>
    <row r="912" spans="1:14" x14ac:dyDescent="0.2">
      <c r="A912" s="5"/>
      <c r="B912" s="5"/>
      <c r="C912" s="5"/>
      <c r="D912" s="6"/>
      <c r="E912" s="6"/>
      <c r="F912" s="6"/>
      <c r="G912" s="6"/>
      <c r="H912" s="7"/>
      <c r="I912" s="13"/>
      <c r="J912" s="5"/>
      <c r="K912" s="11"/>
      <c r="L912" s="8"/>
      <c r="M912" s="4"/>
      <c r="N912" s="12"/>
    </row>
    <row r="913" spans="1:14" ht="50" customHeight="1" x14ac:dyDescent="0.2">
      <c r="A913" s="5"/>
      <c r="B913" s="29" t="s">
        <v>2164</v>
      </c>
      <c r="C913" s="5" t="s">
        <v>2165</v>
      </c>
      <c r="D913" s="6">
        <v>6</v>
      </c>
      <c r="E913" s="6">
        <v>13263</v>
      </c>
      <c r="F913" s="6">
        <v>12945</v>
      </c>
      <c r="G913" s="6" t="s">
        <v>30</v>
      </c>
      <c r="H913" s="7" t="s">
        <v>10653</v>
      </c>
      <c r="I913" s="30" t="s">
        <v>62</v>
      </c>
      <c r="J913" s="5" t="s">
        <v>2057</v>
      </c>
      <c r="K913" s="11">
        <v>364.17146400000001</v>
      </c>
      <c r="L913" s="8">
        <v>2185.0287840000001</v>
      </c>
      <c r="M913" s="4"/>
      <c r="N913" s="12" t="s">
        <v>2166</v>
      </c>
    </row>
    <row r="914" spans="1:14" ht="50" customHeight="1" x14ac:dyDescent="0.2">
      <c r="A914" s="5"/>
      <c r="B914" s="29" t="s">
        <v>2167</v>
      </c>
      <c r="C914" s="5" t="s">
        <v>2168</v>
      </c>
      <c r="D914" s="6">
        <v>6</v>
      </c>
      <c r="E914" s="6">
        <v>16411</v>
      </c>
      <c r="F914" s="6">
        <v>16031</v>
      </c>
      <c r="G914" s="6" t="s">
        <v>30</v>
      </c>
      <c r="H914" s="7" t="s">
        <v>10654</v>
      </c>
      <c r="I914" s="30" t="s">
        <v>62</v>
      </c>
      <c r="J914" s="5" t="s">
        <v>2057</v>
      </c>
      <c r="K914" s="11">
        <v>334.43059679999999</v>
      </c>
      <c r="L914" s="8">
        <v>2006.5835807999999</v>
      </c>
      <c r="M914" s="4"/>
      <c r="N914" s="12" t="s">
        <v>2169</v>
      </c>
    </row>
    <row r="915" spans="1:14" ht="50" customHeight="1" x14ac:dyDescent="0.2">
      <c r="A915" s="5"/>
      <c r="B915" s="29" t="s">
        <v>2170</v>
      </c>
      <c r="C915" s="5" t="s">
        <v>2171</v>
      </c>
      <c r="D915" s="6">
        <v>6</v>
      </c>
      <c r="E915" s="6">
        <v>13777</v>
      </c>
      <c r="F915" s="6">
        <v>13357</v>
      </c>
      <c r="G915" s="6" t="s">
        <v>30</v>
      </c>
      <c r="H915" s="7" t="s">
        <v>10655</v>
      </c>
      <c r="I915" s="30" t="s">
        <v>62</v>
      </c>
      <c r="J915" s="5" t="s">
        <v>2057</v>
      </c>
      <c r="K915" s="11">
        <v>256.21259040000001</v>
      </c>
      <c r="L915" s="8">
        <v>1537.2755424000002</v>
      </c>
      <c r="M915" s="4"/>
      <c r="N915" s="12" t="s">
        <v>2172</v>
      </c>
    </row>
    <row r="916" spans="1:14" ht="50" customHeight="1" x14ac:dyDescent="0.2">
      <c r="A916" s="5"/>
      <c r="B916" s="29" t="s">
        <v>2173</v>
      </c>
      <c r="C916" s="5" t="s">
        <v>2174</v>
      </c>
      <c r="D916" s="6">
        <v>6</v>
      </c>
      <c r="E916" s="6">
        <v>7868</v>
      </c>
      <c r="F916" s="6">
        <v>7396</v>
      </c>
      <c r="G916" s="6" t="s">
        <v>30</v>
      </c>
      <c r="H916" s="7" t="s">
        <v>10656</v>
      </c>
      <c r="I916" s="30" t="s">
        <v>62</v>
      </c>
      <c r="J916" s="5" t="s">
        <v>2057</v>
      </c>
      <c r="K916" s="11">
        <v>268.829928</v>
      </c>
      <c r="L916" s="8">
        <v>1612.979568</v>
      </c>
      <c r="M916" s="4"/>
      <c r="N916" s="12" t="s">
        <v>2175</v>
      </c>
    </row>
    <row r="917" spans="1:14" ht="50" customHeight="1" x14ac:dyDescent="0.2">
      <c r="A917" s="5"/>
      <c r="B917" s="7" t="s">
        <v>2176</v>
      </c>
      <c r="C917" s="5" t="s">
        <v>2177</v>
      </c>
      <c r="D917" s="6">
        <v>6</v>
      </c>
      <c r="E917" s="6">
        <v>8853</v>
      </c>
      <c r="F917" s="6">
        <v>8783</v>
      </c>
      <c r="G917" s="6" t="s">
        <v>30</v>
      </c>
      <c r="H917" s="7" t="s">
        <v>10657</v>
      </c>
      <c r="I917" s="13" t="s">
        <v>62</v>
      </c>
      <c r="J917" s="5" t="s">
        <v>2057</v>
      </c>
      <c r="K917" s="11">
        <v>231.90287040000004</v>
      </c>
      <c r="L917" s="8">
        <v>1391.4172224000004</v>
      </c>
      <c r="M917" s="4"/>
      <c r="N917" s="12" t="s">
        <v>2178</v>
      </c>
    </row>
    <row r="918" spans="1:14" ht="50" customHeight="1" x14ac:dyDescent="0.2">
      <c r="A918" s="5"/>
      <c r="B918" s="7" t="s">
        <v>2179</v>
      </c>
      <c r="C918" s="5" t="s">
        <v>2180</v>
      </c>
      <c r="D918" s="6">
        <v>6</v>
      </c>
      <c r="E918" s="6">
        <v>4928</v>
      </c>
      <c r="F918" s="6">
        <v>4876</v>
      </c>
      <c r="G918" s="6" t="s">
        <v>30</v>
      </c>
      <c r="H918" s="7" t="s">
        <v>10658</v>
      </c>
      <c r="I918" s="13" t="s">
        <v>62</v>
      </c>
      <c r="J918" s="5" t="s">
        <v>2057</v>
      </c>
      <c r="K918" s="11">
        <v>180.98290080000004</v>
      </c>
      <c r="L918" s="8">
        <v>1085.8974048000002</v>
      </c>
      <c r="M918" s="4"/>
      <c r="N918" s="12" t="s">
        <v>2181</v>
      </c>
    </row>
    <row r="919" spans="1:14" ht="50" customHeight="1" x14ac:dyDescent="0.2">
      <c r="A919" s="5"/>
      <c r="B919" s="7" t="s">
        <v>2182</v>
      </c>
      <c r="C919" s="5" t="s">
        <v>2183</v>
      </c>
      <c r="D919" s="6">
        <v>12</v>
      </c>
      <c r="E919" s="6">
        <v>4261</v>
      </c>
      <c r="F919" s="6">
        <v>3851</v>
      </c>
      <c r="G919" s="6" t="s">
        <v>30</v>
      </c>
      <c r="H919" s="7" t="s">
        <v>10659</v>
      </c>
      <c r="I919" s="13" t="s">
        <v>62</v>
      </c>
      <c r="J919" s="5" t="s">
        <v>2057</v>
      </c>
      <c r="K919" s="11">
        <v>353.83093919999999</v>
      </c>
      <c r="L919" s="8">
        <v>4245.9712703999994</v>
      </c>
      <c r="M919" s="4"/>
      <c r="N919" s="12" t="s">
        <v>2184</v>
      </c>
    </row>
    <row r="920" spans="1:14" x14ac:dyDescent="0.2">
      <c r="A920" s="5"/>
      <c r="B920" s="5"/>
      <c r="C920" s="5"/>
      <c r="D920" s="6"/>
      <c r="E920" s="6"/>
      <c r="F920" s="6"/>
      <c r="G920" s="6"/>
      <c r="H920" s="7"/>
      <c r="I920" s="13"/>
      <c r="J920" s="5"/>
      <c r="K920" s="11"/>
      <c r="L920" s="8"/>
      <c r="M920" s="4"/>
      <c r="N920" s="12"/>
    </row>
    <row r="921" spans="1:14" ht="50" customHeight="1" x14ac:dyDescent="0.2">
      <c r="A921" s="6"/>
      <c r="B921" s="6" t="s">
        <v>2185</v>
      </c>
      <c r="C921" s="5" t="s">
        <v>2186</v>
      </c>
      <c r="D921" s="6">
        <v>6</v>
      </c>
      <c r="E921" s="6">
        <v>1591</v>
      </c>
      <c r="F921" s="6">
        <v>1489</v>
      </c>
      <c r="G921" s="6" t="s">
        <v>14</v>
      </c>
      <c r="H921" s="7" t="s">
        <v>10660</v>
      </c>
      <c r="I921" s="6" t="s">
        <v>62</v>
      </c>
      <c r="J921" s="5" t="s">
        <v>2057</v>
      </c>
      <c r="K921" s="11">
        <v>333.49773600000003</v>
      </c>
      <c r="L921" s="8">
        <v>2000.9864160000002</v>
      </c>
      <c r="M921" s="4"/>
      <c r="N921" s="22" t="s">
        <v>2187</v>
      </c>
    </row>
    <row r="922" spans="1:14" ht="50" customHeight="1" x14ac:dyDescent="0.2">
      <c r="A922" s="6"/>
      <c r="B922" s="6" t="s">
        <v>2188</v>
      </c>
      <c r="C922" s="5" t="s">
        <v>2189</v>
      </c>
      <c r="D922" s="6">
        <v>6</v>
      </c>
      <c r="E922" s="6">
        <v>1825</v>
      </c>
      <c r="F922" s="6">
        <v>1825</v>
      </c>
      <c r="G922" s="6" t="s">
        <v>14</v>
      </c>
      <c r="H922" s="7" t="s">
        <v>10661</v>
      </c>
      <c r="I922" s="6" t="s">
        <v>62</v>
      </c>
      <c r="J922" s="5" t="s">
        <v>2057</v>
      </c>
      <c r="K922" s="11">
        <v>273.90729960000004</v>
      </c>
      <c r="L922" s="8">
        <v>1643.4437976000004</v>
      </c>
      <c r="M922" s="4"/>
      <c r="N922" s="22" t="s">
        <v>2190</v>
      </c>
    </row>
    <row r="923" spans="1:14" x14ac:dyDescent="0.2">
      <c r="A923" s="5"/>
      <c r="B923" s="5"/>
      <c r="C923" s="5"/>
      <c r="D923" s="6"/>
      <c r="E923" s="6"/>
      <c r="F923" s="6"/>
      <c r="G923" s="6"/>
      <c r="H923" s="7"/>
      <c r="I923" s="13"/>
      <c r="J923" s="5"/>
      <c r="K923" s="11"/>
      <c r="L923" s="8"/>
      <c r="M923" s="4"/>
      <c r="N923" s="12"/>
    </row>
    <row r="924" spans="1:14" ht="50" customHeight="1" x14ac:dyDescent="0.2">
      <c r="A924" s="16"/>
      <c r="B924" s="10" t="s">
        <v>2191</v>
      </c>
      <c r="C924" s="5" t="s">
        <v>2192</v>
      </c>
      <c r="D924" s="6">
        <v>6</v>
      </c>
      <c r="E924" s="6">
        <v>0</v>
      </c>
      <c r="F924" s="6">
        <v>0</v>
      </c>
      <c r="G924" s="6" t="s">
        <v>30</v>
      </c>
      <c r="H924" s="7" t="s">
        <v>10662</v>
      </c>
      <c r="I924" s="5" t="s">
        <v>62</v>
      </c>
      <c r="J924" s="5" t="s">
        <v>2057</v>
      </c>
      <c r="K924" s="11">
        <v>203.53757759999999</v>
      </c>
      <c r="L924" s="8">
        <v>1221.2254656</v>
      </c>
      <c r="M924" s="4"/>
      <c r="N924" s="12" t="s">
        <v>2193</v>
      </c>
    </row>
    <row r="925" spans="1:14" ht="50" customHeight="1" x14ac:dyDescent="0.2">
      <c r="A925" s="16"/>
      <c r="B925" s="10" t="s">
        <v>2194</v>
      </c>
      <c r="C925" s="5" t="s">
        <v>2195</v>
      </c>
      <c r="D925" s="6">
        <v>4</v>
      </c>
      <c r="E925" s="6">
        <v>0</v>
      </c>
      <c r="F925" s="6">
        <v>0</v>
      </c>
      <c r="G925" s="6" t="s">
        <v>30</v>
      </c>
      <c r="H925" s="7" t="s">
        <v>10663</v>
      </c>
      <c r="I925" s="5" t="s">
        <v>62</v>
      </c>
      <c r="J925" s="5" t="s">
        <v>2057</v>
      </c>
      <c r="K925" s="11">
        <v>286.57009440000002</v>
      </c>
      <c r="L925" s="8">
        <v>1146.2803776000001</v>
      </c>
      <c r="M925" s="4"/>
      <c r="N925" s="12" t="s">
        <v>2196</v>
      </c>
    </row>
    <row r="926" spans="1:14" ht="50" customHeight="1" x14ac:dyDescent="0.2">
      <c r="A926" s="16"/>
      <c r="B926" s="10" t="s">
        <v>2197</v>
      </c>
      <c r="C926" s="5" t="s">
        <v>2198</v>
      </c>
      <c r="D926" s="6">
        <v>6</v>
      </c>
      <c r="E926" s="6">
        <v>0</v>
      </c>
      <c r="F926" s="6">
        <v>0</v>
      </c>
      <c r="G926" s="6" t="s">
        <v>30</v>
      </c>
      <c r="H926" s="7" t="s">
        <v>10664</v>
      </c>
      <c r="I926" s="5" t="s">
        <v>62</v>
      </c>
      <c r="J926" s="5" t="s">
        <v>2057</v>
      </c>
      <c r="K926" s="11">
        <v>194.78607839999998</v>
      </c>
      <c r="L926" s="8">
        <v>1168.7164703999999</v>
      </c>
      <c r="M926" s="4"/>
      <c r="N926" s="12" t="s">
        <v>2199</v>
      </c>
    </row>
    <row r="927" spans="1:14" ht="50" customHeight="1" x14ac:dyDescent="0.2">
      <c r="A927" s="16"/>
      <c r="B927" s="10" t="s">
        <v>2200</v>
      </c>
      <c r="C927" s="5" t="s">
        <v>2201</v>
      </c>
      <c r="D927" s="6">
        <v>6</v>
      </c>
      <c r="E927" s="6">
        <v>0</v>
      </c>
      <c r="F927" s="6">
        <v>0</v>
      </c>
      <c r="G927" s="6" t="s">
        <v>30</v>
      </c>
      <c r="H927" s="7" t="s">
        <v>10665</v>
      </c>
      <c r="I927" s="5" t="s">
        <v>62</v>
      </c>
      <c r="J927" s="5" t="s">
        <v>2057</v>
      </c>
      <c r="K927" s="11">
        <v>187.43387039999999</v>
      </c>
      <c r="L927" s="8">
        <v>1124.6032224</v>
      </c>
      <c r="M927" s="4"/>
      <c r="N927" s="12" t="s">
        <v>2202</v>
      </c>
    </row>
    <row r="928" spans="1:14" ht="50" customHeight="1" x14ac:dyDescent="0.2">
      <c r="A928" s="16"/>
      <c r="B928" s="10" t="s">
        <v>2203</v>
      </c>
      <c r="C928" s="5" t="s">
        <v>2204</v>
      </c>
      <c r="D928" s="6">
        <v>6</v>
      </c>
      <c r="E928" s="6">
        <v>0</v>
      </c>
      <c r="F928" s="6">
        <v>0</v>
      </c>
      <c r="G928" s="6" t="s">
        <v>30</v>
      </c>
      <c r="H928" s="7" t="s">
        <v>10666</v>
      </c>
      <c r="I928" s="5" t="s">
        <v>62</v>
      </c>
      <c r="J928" s="5" t="s">
        <v>2057</v>
      </c>
      <c r="K928" s="11">
        <v>157.24238400000002</v>
      </c>
      <c r="L928" s="8">
        <v>943.45430400000009</v>
      </c>
      <c r="M928" s="4"/>
      <c r="N928" s="12" t="s">
        <v>2205</v>
      </c>
    </row>
    <row r="929" spans="1:14" ht="50" customHeight="1" x14ac:dyDescent="0.2">
      <c r="A929" s="16"/>
      <c r="B929" s="10" t="s">
        <v>2206</v>
      </c>
      <c r="C929" s="5" t="s">
        <v>2207</v>
      </c>
      <c r="D929" s="6">
        <v>4</v>
      </c>
      <c r="E929" s="6">
        <v>0</v>
      </c>
      <c r="F929" s="6">
        <v>0</v>
      </c>
      <c r="G929" s="6" t="s">
        <v>30</v>
      </c>
      <c r="H929" s="7" t="s">
        <v>10667</v>
      </c>
      <c r="I929" s="5" t="s">
        <v>62</v>
      </c>
      <c r="J929" s="5" t="s">
        <v>2057</v>
      </c>
      <c r="K929" s="11">
        <v>375.01004160000002</v>
      </c>
      <c r="L929" s="8">
        <v>1500.0401664000001</v>
      </c>
      <c r="M929" s="4"/>
      <c r="N929" s="12" t="s">
        <v>2208</v>
      </c>
    </row>
    <row r="930" spans="1:14" x14ac:dyDescent="0.2">
      <c r="A930" s="5"/>
      <c r="B930" s="5"/>
      <c r="C930" s="5"/>
      <c r="D930" s="6"/>
      <c r="E930" s="6"/>
      <c r="F930" s="6"/>
      <c r="G930" s="6"/>
      <c r="H930" s="7"/>
      <c r="I930" s="13"/>
      <c r="J930" s="5"/>
      <c r="K930" s="11"/>
      <c r="L930" s="8"/>
      <c r="M930" s="4"/>
      <c r="N930" s="12"/>
    </row>
    <row r="931" spans="1:14" ht="50" customHeight="1" x14ac:dyDescent="0.2">
      <c r="A931" s="16"/>
      <c r="B931" s="10" t="s">
        <v>2209</v>
      </c>
      <c r="C931" s="5" t="s">
        <v>2210</v>
      </c>
      <c r="D931" s="6">
        <v>6</v>
      </c>
      <c r="E931" s="6">
        <v>0</v>
      </c>
      <c r="F931" s="6">
        <v>0</v>
      </c>
      <c r="G931" s="6" t="s">
        <v>30</v>
      </c>
      <c r="H931" s="7" t="s">
        <v>10668</v>
      </c>
      <c r="I931" s="5" t="s">
        <v>62</v>
      </c>
      <c r="J931" s="5" t="s">
        <v>2057</v>
      </c>
      <c r="K931" s="11">
        <v>223.45968959999999</v>
      </c>
      <c r="L931" s="8">
        <v>1340.7581375999998</v>
      </c>
      <c r="M931" s="4"/>
      <c r="N931" s="12" t="s">
        <v>2211</v>
      </c>
    </row>
    <row r="932" spans="1:14" ht="50" customHeight="1" x14ac:dyDescent="0.2">
      <c r="A932" s="16"/>
      <c r="B932" s="10" t="s">
        <v>2212</v>
      </c>
      <c r="C932" s="5" t="s">
        <v>2213</v>
      </c>
      <c r="D932" s="6">
        <v>4</v>
      </c>
      <c r="E932" s="6">
        <v>1</v>
      </c>
      <c r="F932" s="6">
        <v>1</v>
      </c>
      <c r="G932" s="6" t="s">
        <v>30</v>
      </c>
      <c r="H932" s="7" t="s">
        <v>10669</v>
      </c>
      <c r="I932" s="5" t="s">
        <v>62</v>
      </c>
      <c r="J932" s="5" t="s">
        <v>2057</v>
      </c>
      <c r="K932" s="11">
        <v>298.78424640000003</v>
      </c>
      <c r="L932" s="8">
        <v>1195.1369856000001</v>
      </c>
      <c r="M932" s="4"/>
      <c r="N932" s="12" t="s">
        <v>2214</v>
      </c>
    </row>
    <row r="933" spans="1:14" ht="50" customHeight="1" x14ac:dyDescent="0.2">
      <c r="A933" s="16"/>
      <c r="B933" s="10" t="s">
        <v>2215</v>
      </c>
      <c r="C933" s="5" t="s">
        <v>2216</v>
      </c>
      <c r="D933" s="6">
        <v>6</v>
      </c>
      <c r="E933" s="6">
        <v>0</v>
      </c>
      <c r="F933" s="6">
        <v>0</v>
      </c>
      <c r="G933" s="6" t="s">
        <v>30</v>
      </c>
      <c r="H933" s="7" t="s">
        <v>10670</v>
      </c>
      <c r="I933" s="5" t="s">
        <v>62</v>
      </c>
      <c r="J933" s="5" t="s">
        <v>2057</v>
      </c>
      <c r="K933" s="11">
        <v>213.40376639999999</v>
      </c>
      <c r="L933" s="8">
        <v>1280.4225984</v>
      </c>
      <c r="M933" s="4"/>
      <c r="N933" s="12" t="s">
        <v>2217</v>
      </c>
    </row>
    <row r="934" spans="1:14" ht="50" customHeight="1" x14ac:dyDescent="0.2">
      <c r="A934" s="16"/>
      <c r="B934" s="10" t="s">
        <v>2218</v>
      </c>
      <c r="C934" s="5" t="s">
        <v>2219</v>
      </c>
      <c r="D934" s="6">
        <v>6</v>
      </c>
      <c r="E934" s="6">
        <v>0</v>
      </c>
      <c r="F934" s="6">
        <v>0</v>
      </c>
      <c r="G934" s="6" t="s">
        <v>30</v>
      </c>
      <c r="H934" s="7" t="s">
        <v>10671</v>
      </c>
      <c r="I934" s="5" t="s">
        <v>62</v>
      </c>
      <c r="J934" s="5" t="s">
        <v>2057</v>
      </c>
      <c r="K934" s="11">
        <v>178.46892</v>
      </c>
      <c r="L934" s="8">
        <v>1070.8135199999999</v>
      </c>
      <c r="M934" s="4"/>
      <c r="N934" s="12" t="s">
        <v>2220</v>
      </c>
    </row>
    <row r="935" spans="1:14" ht="50" customHeight="1" x14ac:dyDescent="0.2">
      <c r="A935" s="16"/>
      <c r="B935" s="10" t="s">
        <v>2221</v>
      </c>
      <c r="C935" s="5" t="s">
        <v>2222</v>
      </c>
      <c r="D935" s="6">
        <v>6</v>
      </c>
      <c r="E935" s="6">
        <v>0</v>
      </c>
      <c r="F935" s="6">
        <v>0</v>
      </c>
      <c r="G935" s="6" t="s">
        <v>30</v>
      </c>
      <c r="H935" s="7" t="s">
        <v>10672</v>
      </c>
      <c r="I935" s="5" t="s">
        <v>62</v>
      </c>
      <c r="J935" s="5" t="s">
        <v>2057</v>
      </c>
      <c r="K935" s="11">
        <v>146.21407199999999</v>
      </c>
      <c r="L935" s="8">
        <v>877.28443199999992</v>
      </c>
      <c r="M935" s="4"/>
      <c r="N935" s="12" t="s">
        <v>2223</v>
      </c>
    </row>
    <row r="936" spans="1:14" ht="50" customHeight="1" x14ac:dyDescent="0.2">
      <c r="A936" s="16"/>
      <c r="B936" s="10" t="s">
        <v>2224</v>
      </c>
      <c r="C936" s="5" t="s">
        <v>2225</v>
      </c>
      <c r="D936" s="6">
        <v>4</v>
      </c>
      <c r="E936" s="6">
        <v>0</v>
      </c>
      <c r="F936" s="6">
        <v>0</v>
      </c>
      <c r="G936" s="6" t="s">
        <v>30</v>
      </c>
      <c r="H936" s="7" t="s">
        <v>10673</v>
      </c>
      <c r="I936" s="5" t="s">
        <v>62</v>
      </c>
      <c r="J936" s="5" t="s">
        <v>2057</v>
      </c>
      <c r="K936" s="11">
        <v>369.48402719999996</v>
      </c>
      <c r="L936" s="8">
        <v>1477.9361087999998</v>
      </c>
      <c r="M936" s="4"/>
      <c r="N936" s="12" t="s">
        <v>2226</v>
      </c>
    </row>
    <row r="937" spans="1:14" x14ac:dyDescent="0.2">
      <c r="A937" s="5"/>
      <c r="B937" s="5"/>
      <c r="C937" s="5"/>
      <c r="D937" s="6"/>
      <c r="E937" s="6"/>
      <c r="F937" s="6"/>
      <c r="G937" s="6"/>
      <c r="H937" s="7"/>
      <c r="I937" s="13"/>
      <c r="J937" s="5"/>
      <c r="K937" s="11"/>
      <c r="L937" s="8"/>
      <c r="M937" s="4"/>
      <c r="N937" s="12"/>
    </row>
    <row r="938" spans="1:14" ht="50" customHeight="1" x14ac:dyDescent="0.2">
      <c r="A938" s="5"/>
      <c r="B938" s="5" t="s">
        <v>2227</v>
      </c>
      <c r="C938" s="5" t="s">
        <v>2228</v>
      </c>
      <c r="D938" s="6">
        <v>12</v>
      </c>
      <c r="E938" s="6">
        <v>14</v>
      </c>
      <c r="F938" s="6">
        <v>0</v>
      </c>
      <c r="G938" s="6" t="s">
        <v>30</v>
      </c>
      <c r="H938" s="7" t="s">
        <v>10674</v>
      </c>
      <c r="I938" s="5" t="s">
        <v>1704</v>
      </c>
      <c r="J938" s="5" t="s">
        <v>2057</v>
      </c>
      <c r="K938" s="11">
        <v>338.53360319999996</v>
      </c>
      <c r="L938" s="8">
        <v>4062.4032383999993</v>
      </c>
      <c r="M938" s="4"/>
      <c r="N938" s="12" t="s">
        <v>2229</v>
      </c>
    </row>
    <row r="939" spans="1:14" ht="50" customHeight="1" x14ac:dyDescent="0.2">
      <c r="A939" s="5"/>
      <c r="B939" s="10" t="s">
        <v>2230</v>
      </c>
      <c r="C939" s="5" t="s">
        <v>2231</v>
      </c>
      <c r="D939" s="6">
        <v>12</v>
      </c>
      <c r="E939" s="6">
        <v>187</v>
      </c>
      <c r="F939" s="6">
        <v>1</v>
      </c>
      <c r="G939" s="6" t="s">
        <v>30</v>
      </c>
      <c r="H939" s="7" t="s">
        <v>10675</v>
      </c>
      <c r="I939" s="5" t="s">
        <v>1704</v>
      </c>
      <c r="J939" s="5" t="s">
        <v>2057</v>
      </c>
      <c r="K939" s="11">
        <v>379.63481759999996</v>
      </c>
      <c r="L939" s="8">
        <v>4555.6178111999998</v>
      </c>
      <c r="M939" s="4"/>
      <c r="N939" s="12" t="s">
        <v>2232</v>
      </c>
    </row>
    <row r="940" spans="1:14" ht="50" customHeight="1" x14ac:dyDescent="0.2">
      <c r="A940" s="5"/>
      <c r="B940" s="5" t="s">
        <v>2233</v>
      </c>
      <c r="C940" s="5" t="s">
        <v>2234</v>
      </c>
      <c r="D940" s="6">
        <v>12</v>
      </c>
      <c r="E940" s="6">
        <v>119</v>
      </c>
      <c r="F940" s="6">
        <v>0</v>
      </c>
      <c r="G940" s="6" t="s">
        <v>30</v>
      </c>
      <c r="H940" s="7" t="s">
        <v>10676</v>
      </c>
      <c r="I940" s="5" t="s">
        <v>1704</v>
      </c>
      <c r="J940" s="5" t="s">
        <v>2057</v>
      </c>
      <c r="K940" s="11">
        <v>274.64054399999998</v>
      </c>
      <c r="L940" s="8">
        <v>3295.6865279999997</v>
      </c>
      <c r="M940" s="4"/>
      <c r="N940" s="12" t="s">
        <v>2235</v>
      </c>
    </row>
    <row r="941" spans="1:14" ht="50" customHeight="1" x14ac:dyDescent="0.2">
      <c r="A941" s="5"/>
      <c r="B941" s="5" t="s">
        <v>2236</v>
      </c>
      <c r="C941" s="5" t="s">
        <v>2237</v>
      </c>
      <c r="D941" s="6">
        <v>16</v>
      </c>
      <c r="E941" s="6">
        <v>4076</v>
      </c>
      <c r="F941" s="6">
        <v>4076</v>
      </c>
      <c r="G941" s="6" t="s">
        <v>14</v>
      </c>
      <c r="H941" s="7" t="s">
        <v>10677</v>
      </c>
      <c r="I941" s="5" t="s">
        <v>1704</v>
      </c>
      <c r="J941" s="5" t="s">
        <v>2057</v>
      </c>
      <c r="K941" s="11">
        <v>274.689954</v>
      </c>
      <c r="L941" s="8">
        <v>4395.039264</v>
      </c>
      <c r="M941" s="4"/>
      <c r="N941" s="12" t="s">
        <v>2238</v>
      </c>
    </row>
    <row r="942" spans="1:14" ht="50" customHeight="1" x14ac:dyDescent="0.2">
      <c r="A942" s="18"/>
      <c r="B942" s="19" t="s">
        <v>2239</v>
      </c>
      <c r="C942" s="5" t="s">
        <v>2240</v>
      </c>
      <c r="D942" s="6">
        <v>24</v>
      </c>
      <c r="E942" s="6">
        <v>706</v>
      </c>
      <c r="F942" s="6">
        <v>702</v>
      </c>
      <c r="G942" s="6" t="s">
        <v>30</v>
      </c>
      <c r="H942" s="7" t="s">
        <v>10678</v>
      </c>
      <c r="I942" s="18" t="s">
        <v>1704</v>
      </c>
      <c r="J942" s="5" t="s">
        <v>2057</v>
      </c>
      <c r="K942" s="11">
        <v>171.0692784</v>
      </c>
      <c r="L942" s="8">
        <v>4105.6626815999998</v>
      </c>
      <c r="M942" s="4"/>
      <c r="N942" s="18" t="s">
        <v>2241</v>
      </c>
    </row>
    <row r="943" spans="1:14" ht="50" customHeight="1" x14ac:dyDescent="0.2">
      <c r="A943" s="5"/>
      <c r="B943" s="10" t="s">
        <v>2242</v>
      </c>
      <c r="C943" s="5" t="s">
        <v>2243</v>
      </c>
      <c r="D943" s="6">
        <v>12</v>
      </c>
      <c r="E943" s="6">
        <v>0</v>
      </c>
      <c r="F943" s="6">
        <v>0</v>
      </c>
      <c r="G943" s="6" t="s">
        <v>30</v>
      </c>
      <c r="H943" s="7" t="s">
        <v>10679</v>
      </c>
      <c r="I943" s="5" t="s">
        <v>1704</v>
      </c>
      <c r="J943" s="5" t="s">
        <v>2057</v>
      </c>
      <c r="K943" s="11">
        <v>342.87377759999998</v>
      </c>
      <c r="L943" s="8">
        <v>4114.4853311999996</v>
      </c>
      <c r="M943" s="4"/>
      <c r="N943" s="12" t="s">
        <v>2244</v>
      </c>
    </row>
    <row r="944" spans="1:14" x14ac:dyDescent="0.2">
      <c r="A944" s="5"/>
      <c r="B944" s="5"/>
      <c r="C944" s="5"/>
      <c r="D944" s="6"/>
      <c r="E944" s="6"/>
      <c r="F944" s="6"/>
      <c r="G944" s="6"/>
      <c r="H944" s="7"/>
      <c r="I944" s="5"/>
      <c r="J944" s="5"/>
      <c r="K944" s="11"/>
      <c r="L944" s="8"/>
      <c r="M944" s="4"/>
      <c r="N944" s="12"/>
    </row>
    <row r="945" spans="1:14" ht="50" customHeight="1" x14ac:dyDescent="0.2">
      <c r="A945" s="5"/>
      <c r="B945" s="10" t="s">
        <v>2245</v>
      </c>
      <c r="C945" s="5" t="s">
        <v>2246</v>
      </c>
      <c r="D945" s="6">
        <v>12</v>
      </c>
      <c r="E945" s="6">
        <v>178</v>
      </c>
      <c r="F945" s="6">
        <v>1</v>
      </c>
      <c r="G945" s="6" t="s">
        <v>30</v>
      </c>
      <c r="H945" s="7" t="s">
        <v>10680</v>
      </c>
      <c r="I945" s="5" t="s">
        <v>1704</v>
      </c>
      <c r="J945" s="5" t="s">
        <v>2057</v>
      </c>
      <c r="K945" s="11">
        <v>272.76691679999999</v>
      </c>
      <c r="L945" s="8">
        <v>3273.2030015999999</v>
      </c>
      <c r="M945" s="4"/>
      <c r="N945" s="12" t="s">
        <v>2247</v>
      </c>
    </row>
    <row r="946" spans="1:14" ht="50" customHeight="1" x14ac:dyDescent="0.2">
      <c r="A946" s="5"/>
      <c r="B946" s="5" t="s">
        <v>2248</v>
      </c>
      <c r="C946" s="5" t="s">
        <v>2249</v>
      </c>
      <c r="D946" s="6">
        <v>12</v>
      </c>
      <c r="E946" s="6">
        <v>25</v>
      </c>
      <c r="F946" s="6">
        <v>1</v>
      </c>
      <c r="G946" s="6" t="s">
        <v>30</v>
      </c>
      <c r="H946" s="7" t="s">
        <v>10681</v>
      </c>
      <c r="I946" s="5" t="s">
        <v>1704</v>
      </c>
      <c r="J946" s="5" t="s">
        <v>2057</v>
      </c>
      <c r="K946" s="11">
        <v>279.05186879999997</v>
      </c>
      <c r="L946" s="8">
        <v>3348.6224255999996</v>
      </c>
      <c r="M946" s="4"/>
      <c r="N946" s="12" t="s">
        <v>2250</v>
      </c>
    </row>
    <row r="947" spans="1:14" ht="50" customHeight="1" x14ac:dyDescent="0.2">
      <c r="A947" s="5"/>
      <c r="B947" s="5" t="s">
        <v>2251</v>
      </c>
      <c r="C947" s="5" t="s">
        <v>2252</v>
      </c>
      <c r="D947" s="6">
        <v>12</v>
      </c>
      <c r="E947" s="6">
        <v>6</v>
      </c>
      <c r="F947" s="6">
        <v>1</v>
      </c>
      <c r="G947" s="6" t="s">
        <v>30</v>
      </c>
      <c r="H947" s="7" t="s">
        <v>10682</v>
      </c>
      <c r="I947" s="5" t="s">
        <v>1704</v>
      </c>
      <c r="J947" s="5" t="s">
        <v>2057</v>
      </c>
      <c r="K947" s="11">
        <v>188.66714399999998</v>
      </c>
      <c r="L947" s="8">
        <v>2264.0057279999996</v>
      </c>
      <c r="M947" s="4"/>
      <c r="N947" s="12" t="s">
        <v>2253</v>
      </c>
    </row>
    <row r="948" spans="1:14" ht="50" customHeight="1" x14ac:dyDescent="0.2">
      <c r="A948" s="5"/>
      <c r="B948" s="5" t="s">
        <v>2254</v>
      </c>
      <c r="C948" s="5" t="s">
        <v>2255</v>
      </c>
      <c r="D948" s="6">
        <v>16</v>
      </c>
      <c r="E948" s="6">
        <v>681</v>
      </c>
      <c r="F948" s="6">
        <v>661</v>
      </c>
      <c r="G948" s="6" t="s">
        <v>14</v>
      </c>
      <c r="H948" s="7" t="s">
        <v>10683</v>
      </c>
      <c r="I948" s="5" t="s">
        <v>1704</v>
      </c>
      <c r="J948" s="5" t="s">
        <v>2057</v>
      </c>
      <c r="K948" s="11">
        <v>274.42906920000007</v>
      </c>
      <c r="L948" s="8">
        <v>4390.8651072000011</v>
      </c>
      <c r="M948" s="4"/>
      <c r="N948" s="12" t="s">
        <v>2256</v>
      </c>
    </row>
    <row r="949" spans="1:14" ht="50" customHeight="1" x14ac:dyDescent="0.2">
      <c r="A949" s="5"/>
      <c r="B949" s="10" t="s">
        <v>2257</v>
      </c>
      <c r="C949" s="5" t="s">
        <v>2258</v>
      </c>
      <c r="D949" s="6">
        <v>12</v>
      </c>
      <c r="E949" s="6">
        <v>0</v>
      </c>
      <c r="F949" s="6">
        <v>0</v>
      </c>
      <c r="G949" s="6" t="s">
        <v>30</v>
      </c>
      <c r="H949" s="7" t="s">
        <v>10684</v>
      </c>
      <c r="I949" s="5" t="s">
        <v>1704</v>
      </c>
      <c r="J949" s="5" t="s">
        <v>2057</v>
      </c>
      <c r="K949" s="11">
        <v>400.62418559999998</v>
      </c>
      <c r="L949" s="8">
        <v>4807.4902271999999</v>
      </c>
      <c r="M949" s="4"/>
      <c r="N949" s="12" t="s">
        <v>2259</v>
      </c>
    </row>
    <row r="950" spans="1:14" ht="50" customHeight="1" x14ac:dyDescent="0.2">
      <c r="A950" s="18"/>
      <c r="B950" s="18" t="s">
        <v>2260</v>
      </c>
      <c r="C950" s="5" t="s">
        <v>2261</v>
      </c>
      <c r="D950" s="6">
        <v>24</v>
      </c>
      <c r="E950" s="6">
        <v>62</v>
      </c>
      <c r="F950" s="6">
        <v>60</v>
      </c>
      <c r="G950" s="6" t="s">
        <v>30</v>
      </c>
      <c r="H950" s="7" t="s">
        <v>10685</v>
      </c>
      <c r="I950" s="18" t="s">
        <v>1704</v>
      </c>
      <c r="J950" s="5" t="s">
        <v>2057</v>
      </c>
      <c r="K950" s="11">
        <v>171.37759680000002</v>
      </c>
      <c r="L950" s="8">
        <v>4113.0623232000007</v>
      </c>
      <c r="M950" s="4"/>
      <c r="N950" s="20" t="s">
        <v>2262</v>
      </c>
    </row>
    <row r="951" spans="1:14" x14ac:dyDescent="0.2">
      <c r="A951" s="5"/>
      <c r="B951" s="5"/>
      <c r="C951" s="5"/>
      <c r="D951" s="6"/>
      <c r="E951" s="6"/>
      <c r="F951" s="6"/>
      <c r="G951" s="6"/>
      <c r="H951" s="7"/>
      <c r="I951" s="13"/>
      <c r="J951" s="5"/>
      <c r="K951" s="11"/>
      <c r="L951" s="8"/>
      <c r="M951" s="4"/>
      <c r="N951" s="12"/>
    </row>
    <row r="952" spans="1:14" ht="50" customHeight="1" x14ac:dyDescent="0.2">
      <c r="A952" s="5"/>
      <c r="B952" s="5" t="s">
        <v>2263</v>
      </c>
      <c r="C952" s="5" t="s">
        <v>2264</v>
      </c>
      <c r="D952" s="6">
        <v>6</v>
      </c>
      <c r="E952" s="6">
        <v>36</v>
      </c>
      <c r="F952" s="6">
        <v>36</v>
      </c>
      <c r="G952" s="6" t="s">
        <v>14</v>
      </c>
      <c r="H952" s="7" t="s">
        <v>10686</v>
      </c>
      <c r="I952" s="5" t="s">
        <v>62</v>
      </c>
      <c r="J952" s="5" t="s">
        <v>2057</v>
      </c>
      <c r="K952" s="11">
        <v>181.42363800000001</v>
      </c>
      <c r="L952" s="8">
        <v>1088.5418280000001</v>
      </c>
      <c r="M952" s="4"/>
      <c r="N952" s="12" t="s">
        <v>2265</v>
      </c>
    </row>
    <row r="953" spans="1:14" x14ac:dyDescent="0.2">
      <c r="A953" s="5"/>
      <c r="B953" s="5"/>
      <c r="C953" s="5"/>
      <c r="D953" s="6"/>
      <c r="E953" s="6"/>
      <c r="F953" s="6"/>
      <c r="G953" s="6"/>
      <c r="H953" s="7"/>
      <c r="I953" s="13"/>
      <c r="J953" s="5"/>
      <c r="K953" s="11"/>
      <c r="L953" s="8"/>
      <c r="M953" s="4"/>
      <c r="N953" s="12"/>
    </row>
    <row r="954" spans="1:14" ht="50" customHeight="1" x14ac:dyDescent="0.2">
      <c r="A954" s="16"/>
      <c r="B954" s="10" t="s">
        <v>2266</v>
      </c>
      <c r="C954" s="5" t="s">
        <v>2267</v>
      </c>
      <c r="D954" s="6">
        <v>6</v>
      </c>
      <c r="E954" s="6">
        <v>31</v>
      </c>
      <c r="F954" s="6">
        <v>18</v>
      </c>
      <c r="G954" s="6" t="s">
        <v>14</v>
      </c>
      <c r="H954" s="7" t="s">
        <v>10687</v>
      </c>
      <c r="I954" s="5" t="s">
        <v>62</v>
      </c>
      <c r="J954" s="5" t="s">
        <v>2057</v>
      </c>
      <c r="K954" s="11">
        <v>144.94324680000003</v>
      </c>
      <c r="L954" s="8">
        <v>869.65948080000021</v>
      </c>
      <c r="M954" s="4"/>
      <c r="N954" s="12" t="s">
        <v>2268</v>
      </c>
    </row>
    <row r="955" spans="1:14" x14ac:dyDescent="0.2">
      <c r="A955" s="5"/>
      <c r="B955" s="5"/>
      <c r="C955" s="5"/>
      <c r="D955" s="6"/>
      <c r="E955" s="6"/>
      <c r="F955" s="6"/>
      <c r="G955" s="6"/>
      <c r="H955" s="7"/>
      <c r="I955" s="13"/>
      <c r="J955" s="5"/>
      <c r="K955" s="11"/>
      <c r="L955" s="8"/>
      <c r="M955" s="4"/>
      <c r="N955" s="12"/>
    </row>
    <row r="956" spans="1:14" ht="50" customHeight="1" x14ac:dyDescent="0.2">
      <c r="A956" s="5"/>
      <c r="B956" s="10" t="s">
        <v>2269</v>
      </c>
      <c r="C956" s="5" t="s">
        <v>2270</v>
      </c>
      <c r="D956" s="6">
        <v>6</v>
      </c>
      <c r="E956" s="6">
        <v>4579</v>
      </c>
      <c r="F956" s="6">
        <v>4401</v>
      </c>
      <c r="G956" s="6" t="s">
        <v>30</v>
      </c>
      <c r="H956" s="7" t="s">
        <v>10688</v>
      </c>
      <c r="I956" s="5" t="s">
        <v>62</v>
      </c>
      <c r="J956" s="5" t="s">
        <v>2057</v>
      </c>
      <c r="K956" s="11">
        <v>180.46113120000004</v>
      </c>
      <c r="L956" s="8">
        <v>1082.7667872000002</v>
      </c>
      <c r="M956" s="4"/>
      <c r="N956" s="12" t="s">
        <v>2271</v>
      </c>
    </row>
    <row r="957" spans="1:14" ht="50" customHeight="1" x14ac:dyDescent="0.2">
      <c r="A957" s="5"/>
      <c r="B957" s="10" t="s">
        <v>2272</v>
      </c>
      <c r="C957" s="5" t="s">
        <v>2273</v>
      </c>
      <c r="D957" s="6">
        <v>6</v>
      </c>
      <c r="E957" s="6">
        <v>6887</v>
      </c>
      <c r="F957" s="6">
        <v>6723</v>
      </c>
      <c r="G957" s="6" t="s">
        <v>30</v>
      </c>
      <c r="H957" s="7" t="s">
        <v>10689</v>
      </c>
      <c r="I957" s="5" t="s">
        <v>62</v>
      </c>
      <c r="J957" s="5" t="s">
        <v>2057</v>
      </c>
      <c r="K957" s="11">
        <v>217.05615359999999</v>
      </c>
      <c r="L957" s="8">
        <v>1302.3369215999999</v>
      </c>
      <c r="M957" s="4"/>
      <c r="N957" s="12" t="s">
        <v>2274</v>
      </c>
    </row>
    <row r="958" spans="1:14" ht="50" customHeight="1" x14ac:dyDescent="0.2">
      <c r="A958" s="5"/>
      <c r="B958" s="10" t="s">
        <v>2275</v>
      </c>
      <c r="C958" s="5" t="s">
        <v>2276</v>
      </c>
      <c r="D958" s="6">
        <v>6</v>
      </c>
      <c r="E958" s="6">
        <v>8672</v>
      </c>
      <c r="F958" s="6">
        <v>8414</v>
      </c>
      <c r="G958" s="6" t="s">
        <v>30</v>
      </c>
      <c r="H958" s="7" t="s">
        <v>10690</v>
      </c>
      <c r="I958" s="5" t="s">
        <v>62</v>
      </c>
      <c r="J958" s="5" t="s">
        <v>2057</v>
      </c>
      <c r="K958" s="11">
        <v>148.34858399999999</v>
      </c>
      <c r="L958" s="8">
        <v>890.09150399999999</v>
      </c>
      <c r="M958" s="4"/>
      <c r="N958" s="12" t="s">
        <v>2277</v>
      </c>
    </row>
    <row r="959" spans="1:14" ht="50" customHeight="1" x14ac:dyDescent="0.2">
      <c r="A959" s="5"/>
      <c r="B959" s="10" t="s">
        <v>2278</v>
      </c>
      <c r="C959" s="5" t="s">
        <v>2279</v>
      </c>
      <c r="D959" s="6">
        <v>6</v>
      </c>
      <c r="E959" s="6">
        <v>4220</v>
      </c>
      <c r="F959" s="6">
        <v>4070</v>
      </c>
      <c r="G959" s="6" t="s">
        <v>30</v>
      </c>
      <c r="H959" s="7" t="s">
        <v>10691</v>
      </c>
      <c r="I959" s="5" t="s">
        <v>62</v>
      </c>
      <c r="J959" s="5" t="s">
        <v>2057</v>
      </c>
      <c r="K959" s="11">
        <v>187.07811839999999</v>
      </c>
      <c r="L959" s="8">
        <v>1122.4687104</v>
      </c>
      <c r="M959" s="4"/>
      <c r="N959" s="12" t="s">
        <v>2280</v>
      </c>
    </row>
    <row r="960" spans="1:14" ht="50" customHeight="1" x14ac:dyDescent="0.2">
      <c r="A960" s="5"/>
      <c r="B960" s="10" t="s">
        <v>2281</v>
      </c>
      <c r="C960" s="5" t="s">
        <v>2282</v>
      </c>
      <c r="D960" s="6">
        <v>6</v>
      </c>
      <c r="E960" s="6">
        <v>4217</v>
      </c>
      <c r="F960" s="6">
        <v>4073</v>
      </c>
      <c r="G960" s="6" t="s">
        <v>30</v>
      </c>
      <c r="H960" s="7" t="s">
        <v>10692</v>
      </c>
      <c r="I960" s="5" t="s">
        <v>62</v>
      </c>
      <c r="J960" s="5" t="s">
        <v>2057</v>
      </c>
      <c r="K960" s="11">
        <v>137.27283840000001</v>
      </c>
      <c r="L960" s="8">
        <v>823.63703040000007</v>
      </c>
      <c r="M960" s="4"/>
      <c r="N960" s="12" t="s">
        <v>2283</v>
      </c>
    </row>
    <row r="961" spans="1:14" x14ac:dyDescent="0.2">
      <c r="A961" s="5"/>
      <c r="B961" s="5"/>
      <c r="C961" s="5"/>
      <c r="D961" s="6"/>
      <c r="E961" s="6"/>
      <c r="F961" s="6"/>
      <c r="G961" s="6"/>
      <c r="H961" s="7"/>
      <c r="I961" s="5"/>
      <c r="J961" s="5"/>
      <c r="K961" s="11"/>
      <c r="L961" s="8"/>
      <c r="M961" s="4"/>
      <c r="N961" s="12"/>
    </row>
    <row r="962" spans="1:14" ht="50" customHeight="1" x14ac:dyDescent="0.2">
      <c r="A962" s="5"/>
      <c r="B962" s="10" t="s">
        <v>2284</v>
      </c>
      <c r="C962" s="5" t="s">
        <v>2285</v>
      </c>
      <c r="D962" s="6">
        <v>6</v>
      </c>
      <c r="E962" s="6">
        <v>6788</v>
      </c>
      <c r="F962" s="6">
        <v>1380</v>
      </c>
      <c r="G962" s="6" t="s">
        <v>30</v>
      </c>
      <c r="H962" s="7" t="s">
        <v>10693</v>
      </c>
      <c r="I962" s="5" t="s">
        <v>62</v>
      </c>
      <c r="J962" s="5" t="s">
        <v>2057</v>
      </c>
      <c r="K962" s="11">
        <v>184.20838560000001</v>
      </c>
      <c r="L962" s="8">
        <v>1105.2503136</v>
      </c>
      <c r="M962" s="4"/>
      <c r="N962" s="12" t="s">
        <v>2286</v>
      </c>
    </row>
    <row r="963" spans="1:14" ht="50" customHeight="1" x14ac:dyDescent="0.2">
      <c r="A963" s="5"/>
      <c r="B963" s="10" t="s">
        <v>2287</v>
      </c>
      <c r="C963" s="5" t="s">
        <v>2288</v>
      </c>
      <c r="D963" s="6">
        <v>6</v>
      </c>
      <c r="E963" s="6">
        <v>8948</v>
      </c>
      <c r="F963" s="6">
        <v>7076</v>
      </c>
      <c r="G963" s="6" t="s">
        <v>30</v>
      </c>
      <c r="H963" s="7" t="s">
        <v>10694</v>
      </c>
      <c r="I963" s="5" t="s">
        <v>62</v>
      </c>
      <c r="J963" s="5" t="s">
        <v>2057</v>
      </c>
      <c r="K963" s="11">
        <v>223.10393759999997</v>
      </c>
      <c r="L963" s="8">
        <v>1338.6236255999997</v>
      </c>
      <c r="M963" s="4"/>
      <c r="N963" s="12" t="s">
        <v>2289</v>
      </c>
    </row>
    <row r="964" spans="1:14" ht="50" customHeight="1" x14ac:dyDescent="0.2">
      <c r="A964" s="5"/>
      <c r="B964" s="10" t="s">
        <v>2290</v>
      </c>
      <c r="C964" s="5" t="s">
        <v>2291</v>
      </c>
      <c r="D964" s="6">
        <v>6</v>
      </c>
      <c r="E964" s="6">
        <v>7031</v>
      </c>
      <c r="F964" s="6">
        <v>1595</v>
      </c>
      <c r="G964" s="6" t="s">
        <v>30</v>
      </c>
      <c r="H964" s="7" t="s">
        <v>10695</v>
      </c>
      <c r="I964" s="5" t="s">
        <v>62</v>
      </c>
      <c r="J964" s="5" t="s">
        <v>2057</v>
      </c>
      <c r="K964" s="11">
        <v>148.39601759999999</v>
      </c>
      <c r="L964" s="8">
        <v>890.37610559999996</v>
      </c>
      <c r="M964" s="4"/>
      <c r="N964" s="12" t="s">
        <v>2292</v>
      </c>
    </row>
    <row r="965" spans="1:14" ht="50" customHeight="1" x14ac:dyDescent="0.2">
      <c r="A965" s="5"/>
      <c r="B965" s="10" t="s">
        <v>2293</v>
      </c>
      <c r="C965" s="5" t="s">
        <v>2294</v>
      </c>
      <c r="D965" s="6">
        <v>6</v>
      </c>
      <c r="E965" s="6">
        <v>3813</v>
      </c>
      <c r="F965" s="6">
        <v>1905</v>
      </c>
      <c r="G965" s="6" t="s">
        <v>30</v>
      </c>
      <c r="H965" s="7" t="s">
        <v>10696</v>
      </c>
      <c r="I965" s="5" t="s">
        <v>62</v>
      </c>
      <c r="J965" s="5" t="s">
        <v>2057</v>
      </c>
      <c r="K965" s="11">
        <v>189.21263039999999</v>
      </c>
      <c r="L965" s="8">
        <v>1135.2757824</v>
      </c>
      <c r="M965" s="4"/>
      <c r="N965" s="12" t="s">
        <v>2295</v>
      </c>
    </row>
    <row r="966" spans="1:14" ht="50" customHeight="1" x14ac:dyDescent="0.2">
      <c r="A966" s="5"/>
      <c r="B966" s="10" t="s">
        <v>2296</v>
      </c>
      <c r="C966" s="5" t="s">
        <v>2297</v>
      </c>
      <c r="D966" s="6">
        <v>6</v>
      </c>
      <c r="E966" s="6">
        <v>6070</v>
      </c>
      <c r="F966" s="6">
        <v>5912</v>
      </c>
      <c r="G966" s="6" t="s">
        <v>30</v>
      </c>
      <c r="H966" s="7" t="s">
        <v>10697</v>
      </c>
      <c r="I966" s="5" t="s">
        <v>62</v>
      </c>
      <c r="J966" s="5" t="s">
        <v>2057</v>
      </c>
      <c r="K966" s="11">
        <v>146.11920479999998</v>
      </c>
      <c r="L966" s="8">
        <v>876.71522879999986</v>
      </c>
      <c r="M966" s="4"/>
      <c r="N966" s="12" t="s">
        <v>2298</v>
      </c>
    </row>
    <row r="967" spans="1:14" x14ac:dyDescent="0.2">
      <c r="A967" s="5"/>
      <c r="B967" s="5"/>
      <c r="C967" s="5"/>
      <c r="D967" s="6"/>
      <c r="E967" s="6"/>
      <c r="F967" s="6"/>
      <c r="G967" s="6"/>
      <c r="H967" s="7"/>
      <c r="I967" s="5"/>
      <c r="J967" s="5"/>
      <c r="K967" s="11"/>
      <c r="L967" s="8"/>
      <c r="M967" s="4"/>
      <c r="N967" s="12"/>
    </row>
    <row r="968" spans="1:14" ht="50" customHeight="1" x14ac:dyDescent="0.2">
      <c r="A968" s="6"/>
      <c r="B968" s="21" t="s">
        <v>2299</v>
      </c>
      <c r="C968" s="5" t="s">
        <v>2300</v>
      </c>
      <c r="D968" s="6">
        <v>6</v>
      </c>
      <c r="E968" s="6">
        <v>3226</v>
      </c>
      <c r="F968" s="6">
        <v>3148</v>
      </c>
      <c r="G968" s="6" t="s">
        <v>14</v>
      </c>
      <c r="H968" s="7" t="s">
        <v>10698</v>
      </c>
      <c r="I968" s="6" t="s">
        <v>62</v>
      </c>
      <c r="J968" s="5" t="s">
        <v>2057</v>
      </c>
      <c r="K968" s="11">
        <v>179.70614640000002</v>
      </c>
      <c r="L968" s="8">
        <v>1078.2368784</v>
      </c>
      <c r="M968" s="4"/>
      <c r="N968" s="22" t="s">
        <v>2301</v>
      </c>
    </row>
    <row r="969" spans="1:14" ht="50" customHeight="1" x14ac:dyDescent="0.2">
      <c r="A969" s="6"/>
      <c r="B969" s="21" t="s">
        <v>2302</v>
      </c>
      <c r="C969" s="5" t="s">
        <v>2303</v>
      </c>
      <c r="D969" s="6">
        <v>6</v>
      </c>
      <c r="E969" s="6">
        <v>3698</v>
      </c>
      <c r="F969" s="6">
        <v>3620</v>
      </c>
      <c r="G969" s="6" t="s">
        <v>14</v>
      </c>
      <c r="H969" s="7" t="s">
        <v>10699</v>
      </c>
      <c r="I969" s="6" t="s">
        <v>62</v>
      </c>
      <c r="J969" s="5" t="s">
        <v>2057</v>
      </c>
      <c r="K969" s="11">
        <v>213.51246840000002</v>
      </c>
      <c r="L969" s="8">
        <v>1281.0748104000002</v>
      </c>
      <c r="M969" s="4"/>
      <c r="N969" s="22" t="s">
        <v>2304</v>
      </c>
    </row>
    <row r="970" spans="1:14" ht="50" customHeight="1" x14ac:dyDescent="0.2">
      <c r="A970" s="6"/>
      <c r="B970" s="21" t="s">
        <v>2305</v>
      </c>
      <c r="C970" s="5" t="s">
        <v>2306</v>
      </c>
      <c r="D970" s="6">
        <v>6</v>
      </c>
      <c r="E970" s="6">
        <v>4270</v>
      </c>
      <c r="F970" s="6">
        <v>4102</v>
      </c>
      <c r="G970" s="6" t="s">
        <v>14</v>
      </c>
      <c r="H970" s="7" t="s">
        <v>10700</v>
      </c>
      <c r="I970" s="6" t="s">
        <v>62</v>
      </c>
      <c r="J970" s="5" t="s">
        <v>2057</v>
      </c>
      <c r="K970" s="11">
        <v>147.55209480000002</v>
      </c>
      <c r="L970" s="8">
        <v>885.31256880000012</v>
      </c>
      <c r="M970" s="4"/>
      <c r="N970" s="22" t="s">
        <v>2307</v>
      </c>
    </row>
    <row r="971" spans="1:14" ht="50" customHeight="1" x14ac:dyDescent="0.2">
      <c r="A971" s="6"/>
      <c r="B971" s="21" t="s">
        <v>2308</v>
      </c>
      <c r="C971" s="5" t="s">
        <v>2309</v>
      </c>
      <c r="D971" s="6">
        <v>6</v>
      </c>
      <c r="E971" s="6">
        <v>2849</v>
      </c>
      <c r="F971" s="6">
        <v>2774</v>
      </c>
      <c r="G971" s="6" t="s">
        <v>14</v>
      </c>
      <c r="H971" s="7" t="s">
        <v>10701</v>
      </c>
      <c r="I971" s="6" t="s">
        <v>62</v>
      </c>
      <c r="J971" s="5" t="s">
        <v>2057</v>
      </c>
      <c r="K971" s="11">
        <v>168.07503240000003</v>
      </c>
      <c r="L971" s="8">
        <v>1008.4501944000001</v>
      </c>
      <c r="M971" s="4"/>
      <c r="N971" s="22" t="s">
        <v>2310</v>
      </c>
    </row>
    <row r="972" spans="1:14" ht="50" customHeight="1" x14ac:dyDescent="0.2">
      <c r="A972" s="17"/>
      <c r="B972" s="10" t="s">
        <v>2311</v>
      </c>
      <c r="C972" s="5" t="s">
        <v>2312</v>
      </c>
      <c r="D972" s="6">
        <v>6</v>
      </c>
      <c r="E972" s="6">
        <v>40</v>
      </c>
      <c r="F972" s="6">
        <v>4</v>
      </c>
      <c r="G972" s="6" t="s">
        <v>14</v>
      </c>
      <c r="H972" s="7" t="s">
        <v>10702</v>
      </c>
      <c r="I972" s="5" t="s">
        <v>62</v>
      </c>
      <c r="J972" s="5" t="s">
        <v>2057</v>
      </c>
      <c r="K972" s="11">
        <v>131.55116040000001</v>
      </c>
      <c r="L972" s="8">
        <v>789.30696240000009</v>
      </c>
      <c r="M972" s="4"/>
      <c r="N972" s="12" t="s">
        <v>2313</v>
      </c>
    </row>
    <row r="973" spans="1:14" x14ac:dyDescent="0.2">
      <c r="A973" s="5"/>
      <c r="B973" s="5"/>
      <c r="C973" s="5"/>
      <c r="D973" s="6"/>
      <c r="E973" s="6"/>
      <c r="F973" s="6"/>
      <c r="G973" s="6"/>
      <c r="H973" s="7"/>
      <c r="I973" s="13"/>
      <c r="J973" s="5"/>
      <c r="K973" s="11"/>
      <c r="L973" s="8"/>
      <c r="M973" s="4"/>
      <c r="N973" s="12"/>
    </row>
    <row r="974" spans="1:14" ht="50" customHeight="1" x14ac:dyDescent="0.2">
      <c r="A974" s="5"/>
      <c r="B974" s="10" t="s">
        <v>2314</v>
      </c>
      <c r="C974" s="5" t="s">
        <v>2315</v>
      </c>
      <c r="D974" s="6">
        <v>6</v>
      </c>
      <c r="E974" s="6">
        <v>3198</v>
      </c>
      <c r="F974" s="6">
        <v>2742</v>
      </c>
      <c r="G974" s="6" t="s">
        <v>14</v>
      </c>
      <c r="H974" s="7" t="s">
        <v>10703</v>
      </c>
      <c r="I974" s="5" t="s">
        <v>62</v>
      </c>
      <c r="J974" s="5" t="s">
        <v>2057</v>
      </c>
      <c r="K974" s="11">
        <v>167.90110920000001</v>
      </c>
      <c r="L974" s="8">
        <v>1007.4066552</v>
      </c>
      <c r="M974" s="4"/>
      <c r="N974" s="12" t="s">
        <v>2316</v>
      </c>
    </row>
    <row r="975" spans="1:14" ht="50" customHeight="1" x14ac:dyDescent="0.2">
      <c r="A975" s="5"/>
      <c r="B975" s="10" t="s">
        <v>2317</v>
      </c>
      <c r="C975" s="5" t="s">
        <v>2318</v>
      </c>
      <c r="D975" s="6">
        <v>6</v>
      </c>
      <c r="E975" s="6">
        <v>4703</v>
      </c>
      <c r="F975" s="6">
        <v>4247</v>
      </c>
      <c r="G975" s="6" t="s">
        <v>14</v>
      </c>
      <c r="H975" s="7" t="s">
        <v>10704</v>
      </c>
      <c r="I975" s="13" t="s">
        <v>62</v>
      </c>
      <c r="J975" s="5" t="s">
        <v>2057</v>
      </c>
      <c r="K975" s="11">
        <v>198.46811160000004</v>
      </c>
      <c r="L975" s="8">
        <v>1190.8086696000003</v>
      </c>
      <c r="M975" s="4"/>
      <c r="N975" s="12" t="s">
        <v>2319</v>
      </c>
    </row>
    <row r="976" spans="1:14" ht="50" customHeight="1" x14ac:dyDescent="0.2">
      <c r="A976" s="5"/>
      <c r="B976" s="10" t="s">
        <v>2320</v>
      </c>
      <c r="C976" s="5" t="s">
        <v>2321</v>
      </c>
      <c r="D976" s="6">
        <v>6</v>
      </c>
      <c r="E976" s="6">
        <v>4705</v>
      </c>
      <c r="F976" s="6">
        <v>4561</v>
      </c>
      <c r="G976" s="6" t="s">
        <v>14</v>
      </c>
      <c r="H976" s="7" t="s">
        <v>10705</v>
      </c>
      <c r="I976" s="5" t="s">
        <v>62</v>
      </c>
      <c r="J976" s="5" t="s">
        <v>2057</v>
      </c>
      <c r="K976" s="11">
        <v>139.76903160000003</v>
      </c>
      <c r="L976" s="8">
        <v>838.61418960000015</v>
      </c>
      <c r="M976" s="4"/>
      <c r="N976" s="12" t="s">
        <v>2322</v>
      </c>
    </row>
    <row r="977" spans="1:14" ht="50" customHeight="1" x14ac:dyDescent="0.2">
      <c r="A977" s="5"/>
      <c r="B977" s="10" t="s">
        <v>2323</v>
      </c>
      <c r="C977" s="5" t="s">
        <v>2324</v>
      </c>
      <c r="D977" s="6">
        <v>6</v>
      </c>
      <c r="E977" s="6">
        <v>3329</v>
      </c>
      <c r="F977" s="6">
        <v>2819</v>
      </c>
      <c r="G977" s="6" t="s">
        <v>14</v>
      </c>
      <c r="H977" s="7" t="s">
        <v>10706</v>
      </c>
      <c r="I977" s="5" t="s">
        <v>62</v>
      </c>
      <c r="J977" s="5" t="s">
        <v>2057</v>
      </c>
      <c r="K977" s="11">
        <v>166.5966852</v>
      </c>
      <c r="L977" s="8">
        <v>999.58011119999992</v>
      </c>
      <c r="M977" s="4"/>
      <c r="N977" s="12" t="s">
        <v>2325</v>
      </c>
    </row>
    <row r="978" spans="1:14" ht="50" customHeight="1" x14ac:dyDescent="0.2">
      <c r="A978" s="5"/>
      <c r="B978" s="10" t="s">
        <v>2326</v>
      </c>
      <c r="C978" s="5" t="s">
        <v>2327</v>
      </c>
      <c r="D978" s="6">
        <v>6</v>
      </c>
      <c r="E978" s="6">
        <v>2593</v>
      </c>
      <c r="F978" s="6">
        <v>2161</v>
      </c>
      <c r="G978" s="6" t="s">
        <v>14</v>
      </c>
      <c r="H978" s="7" t="s">
        <v>10707</v>
      </c>
      <c r="I978" s="13" t="s">
        <v>62</v>
      </c>
      <c r="J978" s="5" t="s">
        <v>2057</v>
      </c>
      <c r="K978" s="11">
        <v>129.02927400000002</v>
      </c>
      <c r="L978" s="8">
        <v>774.17564400000015</v>
      </c>
      <c r="M978" s="4"/>
      <c r="N978" s="12" t="s">
        <v>2328</v>
      </c>
    </row>
    <row r="979" spans="1:14" x14ac:dyDescent="0.2">
      <c r="A979" s="5"/>
      <c r="B979" s="5"/>
      <c r="C979" s="5"/>
      <c r="D979" s="6"/>
      <c r="E979" s="6"/>
      <c r="F979" s="6"/>
      <c r="G979" s="6"/>
      <c r="H979" s="7"/>
      <c r="I979" s="13"/>
      <c r="J979" s="5"/>
      <c r="K979" s="11"/>
      <c r="L979" s="8"/>
      <c r="M979" s="4"/>
      <c r="N979" s="12"/>
    </row>
    <row r="980" spans="1:14" ht="50" customHeight="1" x14ac:dyDescent="0.2">
      <c r="A980" s="5"/>
      <c r="B980" s="10" t="s">
        <v>2329</v>
      </c>
      <c r="C980" s="5" t="s">
        <v>2330</v>
      </c>
      <c r="D980" s="6">
        <v>6</v>
      </c>
      <c r="E980" s="6">
        <v>8267</v>
      </c>
      <c r="F980" s="6">
        <v>8153</v>
      </c>
      <c r="G980" s="6" t="s">
        <v>30</v>
      </c>
      <c r="H980" s="7" t="s">
        <v>10708</v>
      </c>
      <c r="I980" s="5" t="s">
        <v>62</v>
      </c>
      <c r="J980" s="5" t="s">
        <v>2057</v>
      </c>
      <c r="K980" s="11">
        <v>216.17863200000002</v>
      </c>
      <c r="L980" s="8">
        <v>1297.0717920000002</v>
      </c>
      <c r="M980" s="4"/>
      <c r="N980" s="12" t="s">
        <v>2331</v>
      </c>
    </row>
    <row r="981" spans="1:14" ht="50" customHeight="1" x14ac:dyDescent="0.2">
      <c r="A981" s="5"/>
      <c r="B981" s="10" t="s">
        <v>2332</v>
      </c>
      <c r="C981" s="5" t="s">
        <v>2333</v>
      </c>
      <c r="D981" s="6">
        <v>6</v>
      </c>
      <c r="E981" s="6">
        <v>8002</v>
      </c>
      <c r="F981" s="6">
        <v>7988</v>
      </c>
      <c r="G981" s="6" t="s">
        <v>30</v>
      </c>
      <c r="H981" s="7" t="s">
        <v>10709</v>
      </c>
      <c r="I981" s="5" t="s">
        <v>62</v>
      </c>
      <c r="J981" s="5" t="s">
        <v>2057</v>
      </c>
      <c r="K981" s="11">
        <v>257.06639520000004</v>
      </c>
      <c r="L981" s="8">
        <v>1542.3983712000004</v>
      </c>
      <c r="M981" s="4"/>
      <c r="N981" s="12" t="s">
        <v>2334</v>
      </c>
    </row>
    <row r="982" spans="1:14" ht="50" customHeight="1" x14ac:dyDescent="0.2">
      <c r="A982" s="5"/>
      <c r="B982" s="10" t="s">
        <v>2335</v>
      </c>
      <c r="C982" s="5" t="s">
        <v>2336</v>
      </c>
      <c r="D982" s="6">
        <v>6</v>
      </c>
      <c r="E982" s="6">
        <v>8395</v>
      </c>
      <c r="F982" s="6">
        <v>8272</v>
      </c>
      <c r="G982" s="6" t="s">
        <v>14</v>
      </c>
      <c r="H982" s="7" t="s">
        <v>10710</v>
      </c>
      <c r="I982" s="5" t="s">
        <v>62</v>
      </c>
      <c r="J982" s="5" t="s">
        <v>2057</v>
      </c>
      <c r="K982" s="11">
        <v>150.37834680000003</v>
      </c>
      <c r="L982" s="8">
        <v>902.27008080000019</v>
      </c>
      <c r="M982" s="4"/>
      <c r="N982" s="12" t="s">
        <v>2337</v>
      </c>
    </row>
    <row r="983" spans="1:14" ht="50" customHeight="1" x14ac:dyDescent="0.2">
      <c r="A983" s="5"/>
      <c r="B983" s="10" t="s">
        <v>2338</v>
      </c>
      <c r="C983" s="5" t="s">
        <v>2339</v>
      </c>
      <c r="D983" s="6">
        <v>6</v>
      </c>
      <c r="E983" s="6">
        <v>6266</v>
      </c>
      <c r="F983" s="6">
        <v>5866</v>
      </c>
      <c r="G983" s="6" t="s">
        <v>14</v>
      </c>
      <c r="H983" s="7" t="s">
        <v>10711</v>
      </c>
      <c r="I983" s="5" t="s">
        <v>62</v>
      </c>
      <c r="J983" s="5" t="s">
        <v>2057</v>
      </c>
      <c r="K983" s="11">
        <v>156.18303360000002</v>
      </c>
      <c r="L983" s="8">
        <v>937.09820160000004</v>
      </c>
      <c r="M983" s="4"/>
      <c r="N983" s="12" t="s">
        <v>2340</v>
      </c>
    </row>
    <row r="984" spans="1:14" ht="50" customHeight="1" x14ac:dyDescent="0.2">
      <c r="A984" s="5"/>
      <c r="B984" s="10" t="s">
        <v>2341</v>
      </c>
      <c r="C984" s="5" t="s">
        <v>2342</v>
      </c>
      <c r="D984" s="6">
        <v>6</v>
      </c>
      <c r="E984" s="6">
        <v>7606</v>
      </c>
      <c r="F984" s="6">
        <v>7144</v>
      </c>
      <c r="G984" s="6" t="s">
        <v>30</v>
      </c>
      <c r="H984" s="7" t="s">
        <v>10712</v>
      </c>
      <c r="I984" s="5" t="s">
        <v>62</v>
      </c>
      <c r="J984" s="5" t="s">
        <v>2057</v>
      </c>
      <c r="K984" s="11">
        <v>149.06008800000001</v>
      </c>
      <c r="L984" s="8">
        <v>894.36052800000004</v>
      </c>
      <c r="M984" s="4"/>
      <c r="N984" s="12" t="s">
        <v>2343</v>
      </c>
    </row>
    <row r="985" spans="1:14" x14ac:dyDescent="0.2">
      <c r="A985" s="5"/>
      <c r="B985" s="5"/>
      <c r="C985" s="5"/>
      <c r="D985" s="6"/>
      <c r="E985" s="6"/>
      <c r="F985" s="6"/>
      <c r="G985" s="6"/>
      <c r="H985" s="7"/>
      <c r="I985" s="13"/>
      <c r="J985" s="5"/>
      <c r="K985" s="11"/>
      <c r="L985" s="8"/>
      <c r="M985" s="4"/>
      <c r="N985" s="12"/>
    </row>
    <row r="986" spans="1:14" ht="50" customHeight="1" x14ac:dyDescent="0.2">
      <c r="A986" s="5"/>
      <c r="B986" s="10" t="s">
        <v>2344</v>
      </c>
      <c r="C986" s="5" t="s">
        <v>2345</v>
      </c>
      <c r="D986" s="6">
        <v>6</v>
      </c>
      <c r="E986" s="6">
        <v>2982</v>
      </c>
      <c r="F986" s="6">
        <v>2633</v>
      </c>
      <c r="G986" s="6" t="s">
        <v>30</v>
      </c>
      <c r="H986" s="7" t="s">
        <v>10713</v>
      </c>
      <c r="I986" s="5" t="s">
        <v>62</v>
      </c>
      <c r="J986" s="5" t="s">
        <v>2057</v>
      </c>
      <c r="K986" s="11">
        <v>199.33970399999998</v>
      </c>
      <c r="L986" s="8">
        <v>1196.0382239999999</v>
      </c>
      <c r="M986" s="4"/>
      <c r="N986" s="12" t="s">
        <v>2346</v>
      </c>
    </row>
    <row r="987" spans="1:14" ht="50" customHeight="1" x14ac:dyDescent="0.2">
      <c r="A987" s="5"/>
      <c r="B987" s="5" t="s">
        <v>2347</v>
      </c>
      <c r="C987" s="5" t="s">
        <v>2348</v>
      </c>
      <c r="D987" s="6">
        <v>6</v>
      </c>
      <c r="E987" s="6">
        <v>3850</v>
      </c>
      <c r="F987" s="6">
        <v>3604</v>
      </c>
      <c r="G987" s="6" t="s">
        <v>30</v>
      </c>
      <c r="H987" s="7" t="s">
        <v>10714</v>
      </c>
      <c r="I987" s="5" t="s">
        <v>62</v>
      </c>
      <c r="J987" s="5" t="s">
        <v>2057</v>
      </c>
      <c r="K987" s="11">
        <v>220.58995680000001</v>
      </c>
      <c r="L987" s="8">
        <v>1323.5397408000001</v>
      </c>
      <c r="M987" s="4"/>
      <c r="N987" s="12" t="s">
        <v>2349</v>
      </c>
    </row>
    <row r="988" spans="1:14" ht="50" customHeight="1" x14ac:dyDescent="0.2">
      <c r="A988" s="5"/>
      <c r="B988" s="10" t="s">
        <v>2350</v>
      </c>
      <c r="C988" s="5" t="s">
        <v>2351</v>
      </c>
      <c r="D988" s="6">
        <v>6</v>
      </c>
      <c r="E988" s="6">
        <v>4267</v>
      </c>
      <c r="F988" s="6">
        <v>3943</v>
      </c>
      <c r="G988" s="6" t="s">
        <v>30</v>
      </c>
      <c r="H988" s="7" t="s">
        <v>10715</v>
      </c>
      <c r="I988" s="5" t="s">
        <v>62</v>
      </c>
      <c r="J988" s="5" t="s">
        <v>2057</v>
      </c>
      <c r="K988" s="11">
        <v>141.5181456</v>
      </c>
      <c r="L988" s="8">
        <v>849.10887359999992</v>
      </c>
      <c r="M988" s="4"/>
      <c r="N988" s="12" t="s">
        <v>2352</v>
      </c>
    </row>
    <row r="989" spans="1:14" ht="50" customHeight="1" x14ac:dyDescent="0.2">
      <c r="A989" s="5"/>
      <c r="B989" s="10" t="s">
        <v>2353</v>
      </c>
      <c r="C989" s="5" t="s">
        <v>2354</v>
      </c>
      <c r="D989" s="6">
        <v>6</v>
      </c>
      <c r="E989" s="6">
        <v>1776</v>
      </c>
      <c r="F989" s="6">
        <v>1596</v>
      </c>
      <c r="G989" s="6" t="s">
        <v>30</v>
      </c>
      <c r="H989" s="7" t="s">
        <v>10716</v>
      </c>
      <c r="I989" s="5" t="s">
        <v>62</v>
      </c>
      <c r="J989" s="5" t="s">
        <v>2057</v>
      </c>
      <c r="K989" s="11">
        <v>189.18891359999998</v>
      </c>
      <c r="L989" s="8">
        <v>1135.1334815999999</v>
      </c>
      <c r="M989" s="4"/>
      <c r="N989" s="12" t="s">
        <v>2355</v>
      </c>
    </row>
    <row r="990" spans="1:14" ht="50" customHeight="1" x14ac:dyDescent="0.2">
      <c r="A990" s="5"/>
      <c r="B990" s="10" t="s">
        <v>2356</v>
      </c>
      <c r="C990" s="5" t="s">
        <v>2357</v>
      </c>
      <c r="D990" s="6">
        <v>6</v>
      </c>
      <c r="E990" s="6">
        <v>7193</v>
      </c>
      <c r="F990" s="6">
        <v>6472</v>
      </c>
      <c r="G990" s="6" t="s">
        <v>30</v>
      </c>
      <c r="H990" s="7" t="s">
        <v>10717</v>
      </c>
      <c r="I990" s="5" t="s">
        <v>62</v>
      </c>
      <c r="J990" s="5" t="s">
        <v>2057</v>
      </c>
      <c r="K990" s="11">
        <v>129.968064</v>
      </c>
      <c r="L990" s="8">
        <v>779.80838399999993</v>
      </c>
      <c r="M990" s="4"/>
      <c r="N990" s="12" t="s">
        <v>2358</v>
      </c>
    </row>
    <row r="991" spans="1:14" x14ac:dyDescent="0.2">
      <c r="A991" s="5"/>
      <c r="B991" s="5"/>
      <c r="C991" s="5"/>
      <c r="D991" s="6"/>
      <c r="E991" s="6"/>
      <c r="F991" s="6"/>
      <c r="G991" s="6"/>
      <c r="H991" s="7"/>
      <c r="I991" s="13"/>
      <c r="J991" s="5"/>
      <c r="K991" s="11"/>
      <c r="L991" s="8"/>
      <c r="M991" s="4"/>
      <c r="N991" s="12"/>
    </row>
    <row r="992" spans="1:14" ht="50" customHeight="1" x14ac:dyDescent="0.2">
      <c r="A992" s="5"/>
      <c r="B992" s="10" t="s">
        <v>2359</v>
      </c>
      <c r="C992" s="5" t="s">
        <v>2360</v>
      </c>
      <c r="D992" s="6">
        <v>6</v>
      </c>
      <c r="E992" s="6">
        <v>753</v>
      </c>
      <c r="F992" s="6">
        <v>751</v>
      </c>
      <c r="G992" s="6" t="s">
        <v>14</v>
      </c>
      <c r="H992" s="7" t="s">
        <v>10718</v>
      </c>
      <c r="I992" s="5" t="s">
        <v>62</v>
      </c>
      <c r="J992" s="5" t="s">
        <v>1705</v>
      </c>
      <c r="K992" s="11">
        <v>180.77142600000002</v>
      </c>
      <c r="L992" s="8">
        <v>1084.6285560000001</v>
      </c>
      <c r="M992" s="4"/>
      <c r="N992" s="12" t="s">
        <v>2361</v>
      </c>
    </row>
    <row r="993" spans="1:14" ht="50" customHeight="1" x14ac:dyDescent="0.2">
      <c r="A993" s="6"/>
      <c r="B993" s="6" t="s">
        <v>2362</v>
      </c>
      <c r="C993" s="5" t="s">
        <v>2363</v>
      </c>
      <c r="D993" s="6">
        <v>6</v>
      </c>
      <c r="E993" s="6">
        <v>7236</v>
      </c>
      <c r="F993" s="6">
        <v>7227</v>
      </c>
      <c r="G993" s="6" t="s">
        <v>14</v>
      </c>
      <c r="H993" s="7" t="s">
        <v>10719</v>
      </c>
      <c r="I993" s="6" t="s">
        <v>62</v>
      </c>
      <c r="J993" s="5" t="s">
        <v>2057</v>
      </c>
      <c r="K993" s="11">
        <v>204.07713480000004</v>
      </c>
      <c r="L993" s="8">
        <v>1224.4628088000002</v>
      </c>
      <c r="M993" s="4"/>
      <c r="N993" s="22" t="s">
        <v>2364</v>
      </c>
    </row>
    <row r="994" spans="1:14" ht="50" customHeight="1" x14ac:dyDescent="0.2">
      <c r="A994" s="5"/>
      <c r="B994" s="10" t="s">
        <v>2365</v>
      </c>
      <c r="C994" s="5" t="s">
        <v>2363</v>
      </c>
      <c r="D994" s="6">
        <v>6</v>
      </c>
      <c r="E994" s="6">
        <v>1450</v>
      </c>
      <c r="F994" s="6">
        <v>1450</v>
      </c>
      <c r="G994" s="6" t="s">
        <v>14</v>
      </c>
      <c r="H994" s="7" t="s">
        <v>10720</v>
      </c>
      <c r="I994" s="5" t="s">
        <v>62</v>
      </c>
      <c r="J994" s="5" t="s">
        <v>1705</v>
      </c>
      <c r="K994" s="11">
        <v>205.79462640000003</v>
      </c>
      <c r="L994" s="8">
        <v>1234.7677584000003</v>
      </c>
      <c r="M994" s="4"/>
      <c r="N994" s="12" t="s">
        <v>2366</v>
      </c>
    </row>
    <row r="995" spans="1:14" ht="50" customHeight="1" x14ac:dyDescent="0.2">
      <c r="A995" s="6"/>
      <c r="B995" s="6" t="s">
        <v>2367</v>
      </c>
      <c r="C995" s="5" t="s">
        <v>2368</v>
      </c>
      <c r="D995" s="6">
        <v>6</v>
      </c>
      <c r="E995" s="6">
        <v>6819</v>
      </c>
      <c r="F995" s="6">
        <v>6819</v>
      </c>
      <c r="G995" s="6" t="s">
        <v>14</v>
      </c>
      <c r="H995" s="7" t="s">
        <v>10721</v>
      </c>
      <c r="I995" s="6" t="s">
        <v>62</v>
      </c>
      <c r="J995" s="5" t="s">
        <v>2057</v>
      </c>
      <c r="K995" s="11">
        <v>148.37823000000003</v>
      </c>
      <c r="L995" s="8">
        <v>890.26938000000018</v>
      </c>
      <c r="M995" s="4"/>
      <c r="N995" s="22" t="s">
        <v>2369</v>
      </c>
    </row>
    <row r="996" spans="1:14" ht="50" customHeight="1" x14ac:dyDescent="0.2">
      <c r="A996" s="5"/>
      <c r="B996" s="10" t="s">
        <v>2370</v>
      </c>
      <c r="C996" s="5" t="s">
        <v>2368</v>
      </c>
      <c r="D996" s="6">
        <v>6</v>
      </c>
      <c r="E996" s="6">
        <v>1313</v>
      </c>
      <c r="F996" s="6">
        <v>1201</v>
      </c>
      <c r="G996" s="6" t="s">
        <v>14</v>
      </c>
      <c r="H996" s="7" t="s">
        <v>10722</v>
      </c>
      <c r="I996" s="5" t="s">
        <v>62</v>
      </c>
      <c r="J996" s="5" t="s">
        <v>1705</v>
      </c>
      <c r="K996" s="11">
        <v>149.4000288</v>
      </c>
      <c r="L996" s="8">
        <v>896.40017280000006</v>
      </c>
      <c r="M996" s="4"/>
      <c r="N996" s="12" t="s">
        <v>2371</v>
      </c>
    </row>
    <row r="997" spans="1:14" x14ac:dyDescent="0.2">
      <c r="A997" s="5"/>
      <c r="B997" s="5"/>
      <c r="C997" s="5"/>
      <c r="D997" s="6"/>
      <c r="E997" s="6"/>
      <c r="F997" s="6"/>
      <c r="G997" s="6"/>
      <c r="H997" s="7"/>
      <c r="I997" s="30"/>
      <c r="J997" s="5"/>
      <c r="K997" s="11"/>
      <c r="L997" s="8"/>
      <c r="M997" s="4"/>
      <c r="N997" s="12"/>
    </row>
    <row r="998" spans="1:14" ht="50" customHeight="1" x14ac:dyDescent="0.2">
      <c r="A998" s="5"/>
      <c r="B998" s="5" t="s">
        <v>2372</v>
      </c>
      <c r="C998" s="5" t="s">
        <v>2373</v>
      </c>
      <c r="D998" s="6">
        <v>6</v>
      </c>
      <c r="E998" s="6">
        <v>5605</v>
      </c>
      <c r="F998" s="6">
        <v>5265</v>
      </c>
      <c r="G998" s="6" t="s">
        <v>30</v>
      </c>
      <c r="H998" s="7" t="s">
        <v>10723</v>
      </c>
      <c r="I998" s="5" t="s">
        <v>62</v>
      </c>
      <c r="J998" s="5" t="s">
        <v>2057</v>
      </c>
      <c r="K998" s="11">
        <v>226.47172320000001</v>
      </c>
      <c r="L998" s="8">
        <v>1358.8303392</v>
      </c>
      <c r="M998" s="4"/>
      <c r="N998" s="12" t="s">
        <v>2374</v>
      </c>
    </row>
    <row r="999" spans="1:14" ht="50" customHeight="1" x14ac:dyDescent="0.2">
      <c r="A999" s="5"/>
      <c r="B999" s="10" t="s">
        <v>2375</v>
      </c>
      <c r="C999" s="5" t="s">
        <v>2376</v>
      </c>
      <c r="D999" s="6">
        <v>6</v>
      </c>
      <c r="E999" s="6">
        <v>7098</v>
      </c>
      <c r="F999" s="6">
        <v>6823</v>
      </c>
      <c r="G999" s="6" t="s">
        <v>30</v>
      </c>
      <c r="H999" s="7" t="s">
        <v>10724</v>
      </c>
      <c r="I999" s="5" t="s">
        <v>62</v>
      </c>
      <c r="J999" s="5" t="s">
        <v>2057</v>
      </c>
      <c r="K999" s="11">
        <v>242.76516480000001</v>
      </c>
      <c r="L999" s="8">
        <v>1456.5909888000001</v>
      </c>
      <c r="M999" s="4"/>
      <c r="N999" s="12" t="s">
        <v>2377</v>
      </c>
    </row>
    <row r="1000" spans="1:14" ht="50" customHeight="1" x14ac:dyDescent="0.2">
      <c r="A1000" s="5"/>
      <c r="B1000" s="5" t="s">
        <v>2378</v>
      </c>
      <c r="C1000" s="5" t="s">
        <v>2379</v>
      </c>
      <c r="D1000" s="6">
        <v>6</v>
      </c>
      <c r="E1000" s="6">
        <v>5920</v>
      </c>
      <c r="F1000" s="6">
        <v>5550</v>
      </c>
      <c r="G1000" s="6" t="s">
        <v>30</v>
      </c>
      <c r="H1000" s="7" t="s">
        <v>10725</v>
      </c>
      <c r="I1000" s="5" t="s">
        <v>62</v>
      </c>
      <c r="J1000" s="5" t="s">
        <v>2057</v>
      </c>
      <c r="K1000" s="11">
        <v>154.87070400000002</v>
      </c>
      <c r="L1000" s="8">
        <v>929.22422400000005</v>
      </c>
      <c r="M1000" s="4"/>
      <c r="N1000" s="12" t="s">
        <v>2380</v>
      </c>
    </row>
    <row r="1001" spans="1:14" ht="50" customHeight="1" x14ac:dyDescent="0.2">
      <c r="A1001" s="5"/>
      <c r="B1001" s="10" t="s">
        <v>2381</v>
      </c>
      <c r="C1001" s="5" t="s">
        <v>2382</v>
      </c>
      <c r="D1001" s="6">
        <v>6</v>
      </c>
      <c r="E1001" s="6">
        <v>4130</v>
      </c>
      <c r="F1001" s="6">
        <v>3794</v>
      </c>
      <c r="G1001" s="6" t="s">
        <v>30</v>
      </c>
      <c r="H1001" s="7" t="s">
        <v>10726</v>
      </c>
      <c r="I1001" s="5" t="s">
        <v>62</v>
      </c>
      <c r="J1001" s="5" t="s">
        <v>2057</v>
      </c>
      <c r="K1001" s="11">
        <v>183.49688160000002</v>
      </c>
      <c r="L1001" s="8">
        <v>1100.9812896000001</v>
      </c>
      <c r="M1001" s="4"/>
      <c r="N1001" s="12" t="s">
        <v>2383</v>
      </c>
    </row>
    <row r="1002" spans="1:14" ht="50" customHeight="1" x14ac:dyDescent="0.2">
      <c r="A1002" s="5"/>
      <c r="B1002" s="10" t="s">
        <v>2384</v>
      </c>
      <c r="C1002" s="5" t="s">
        <v>2385</v>
      </c>
      <c r="D1002" s="6">
        <v>6</v>
      </c>
      <c r="E1002" s="6">
        <v>7035</v>
      </c>
      <c r="F1002" s="6">
        <v>6103</v>
      </c>
      <c r="G1002" s="6" t="s">
        <v>30</v>
      </c>
      <c r="H1002" s="7" t="s">
        <v>10727</v>
      </c>
      <c r="I1002" s="5" t="s">
        <v>62</v>
      </c>
      <c r="J1002" s="5" t="s">
        <v>2057</v>
      </c>
      <c r="K1002" s="11">
        <v>135.01974239999998</v>
      </c>
      <c r="L1002" s="8">
        <v>810.11845439999991</v>
      </c>
      <c r="M1002" s="4"/>
      <c r="N1002" s="12" t="s">
        <v>2386</v>
      </c>
    </row>
    <row r="1003" spans="1:14" ht="50" customHeight="1" x14ac:dyDescent="0.2">
      <c r="A1003" s="5"/>
      <c r="B1003" s="10" t="s">
        <v>2387</v>
      </c>
      <c r="C1003" s="5" t="s">
        <v>2388</v>
      </c>
      <c r="D1003" s="6">
        <v>1</v>
      </c>
      <c r="E1003" s="6">
        <v>636</v>
      </c>
      <c r="F1003" s="6">
        <v>629</v>
      </c>
      <c r="G1003" s="6" t="s">
        <v>30</v>
      </c>
      <c r="H1003" s="7" t="s">
        <v>10728</v>
      </c>
      <c r="I1003" s="5" t="s">
        <v>62</v>
      </c>
      <c r="J1003" s="5" t="s">
        <v>2057</v>
      </c>
      <c r="K1003" s="11">
        <v>3976.0266527999997</v>
      </c>
      <c r="L1003" s="8">
        <v>3976.0266527999997</v>
      </c>
      <c r="M1003" s="4"/>
      <c r="N1003" s="12" t="s">
        <v>2389</v>
      </c>
    </row>
    <row r="1004" spans="1:14" x14ac:dyDescent="0.2">
      <c r="A1004" s="5"/>
      <c r="B1004" s="5"/>
      <c r="C1004" s="5"/>
      <c r="D1004" s="6"/>
      <c r="E1004" s="6"/>
      <c r="F1004" s="6"/>
      <c r="G1004" s="6"/>
      <c r="H1004" s="7"/>
      <c r="I1004" s="30"/>
      <c r="J1004" s="5"/>
      <c r="K1004" s="11"/>
      <c r="L1004" s="8"/>
      <c r="M1004" s="4"/>
      <c r="N1004" s="12"/>
    </row>
    <row r="1005" spans="1:14" ht="50" customHeight="1" x14ac:dyDescent="0.2">
      <c r="A1005" s="5"/>
      <c r="B1005" s="10" t="s">
        <v>2390</v>
      </c>
      <c r="C1005" s="5" t="s">
        <v>2391</v>
      </c>
      <c r="D1005" s="6">
        <v>6</v>
      </c>
      <c r="E1005" s="6">
        <v>9534</v>
      </c>
      <c r="F1005" s="6">
        <v>9198</v>
      </c>
      <c r="G1005" s="6" t="s">
        <v>30</v>
      </c>
      <c r="H1005" s="7" t="s">
        <v>10729</v>
      </c>
      <c r="I1005" s="5" t="s">
        <v>62</v>
      </c>
      <c r="J1005" s="5" t="s">
        <v>2057</v>
      </c>
      <c r="K1005" s="11">
        <v>203.75102879999997</v>
      </c>
      <c r="L1005" s="8">
        <v>1222.5061727999998</v>
      </c>
      <c r="M1005" s="4"/>
      <c r="N1005" s="12" t="s">
        <v>2392</v>
      </c>
    </row>
    <row r="1006" spans="1:14" ht="50" customHeight="1" x14ac:dyDescent="0.2">
      <c r="A1006" s="5"/>
      <c r="B1006" s="10" t="s">
        <v>2393</v>
      </c>
      <c r="C1006" s="5" t="s">
        <v>2394</v>
      </c>
      <c r="D1006" s="6">
        <v>6</v>
      </c>
      <c r="E1006" s="6">
        <v>11957</v>
      </c>
      <c r="F1006" s="6">
        <v>11645</v>
      </c>
      <c r="G1006" s="6" t="s">
        <v>30</v>
      </c>
      <c r="H1006" s="7" t="s">
        <v>10730</v>
      </c>
      <c r="I1006" s="5" t="s">
        <v>62</v>
      </c>
      <c r="J1006" s="5" t="s">
        <v>2057</v>
      </c>
      <c r="K1006" s="11">
        <v>226.732608</v>
      </c>
      <c r="L1006" s="8">
        <v>1360.3956479999999</v>
      </c>
      <c r="M1006" s="4"/>
      <c r="N1006" s="12" t="s">
        <v>2395</v>
      </c>
    </row>
    <row r="1007" spans="1:14" ht="50" customHeight="1" x14ac:dyDescent="0.2">
      <c r="A1007" s="5"/>
      <c r="B1007" s="10" t="s">
        <v>2396</v>
      </c>
      <c r="C1007" s="5" t="s">
        <v>2397</v>
      </c>
      <c r="D1007" s="6">
        <v>6</v>
      </c>
      <c r="E1007" s="6">
        <v>9778</v>
      </c>
      <c r="F1007" s="6">
        <v>9282</v>
      </c>
      <c r="G1007" s="6" t="s">
        <v>30</v>
      </c>
      <c r="H1007" s="7" t="s">
        <v>10731</v>
      </c>
      <c r="I1007" s="5" t="s">
        <v>62</v>
      </c>
      <c r="J1007" s="5" t="s">
        <v>2057</v>
      </c>
      <c r="K1007" s="11">
        <v>163.2190176</v>
      </c>
      <c r="L1007" s="8">
        <v>979.31410559999995</v>
      </c>
      <c r="M1007" s="4"/>
      <c r="N1007" s="12" t="s">
        <v>2398</v>
      </c>
    </row>
    <row r="1008" spans="1:14" ht="50" customHeight="1" x14ac:dyDescent="0.2">
      <c r="A1008" s="5"/>
      <c r="B1008" s="10" t="s">
        <v>2399</v>
      </c>
      <c r="C1008" s="5" t="s">
        <v>2400</v>
      </c>
      <c r="D1008" s="6">
        <v>6</v>
      </c>
      <c r="E1008" s="6">
        <v>5668</v>
      </c>
      <c r="F1008" s="6">
        <v>5272</v>
      </c>
      <c r="G1008" s="6" t="s">
        <v>30</v>
      </c>
      <c r="H1008" s="7" t="s">
        <v>10732</v>
      </c>
      <c r="I1008" s="5" t="s">
        <v>62</v>
      </c>
      <c r="J1008" s="5" t="s">
        <v>2057</v>
      </c>
      <c r="K1008" s="11">
        <v>178.25546880000002</v>
      </c>
      <c r="L1008" s="8">
        <v>1069.5328128000001</v>
      </c>
      <c r="M1008" s="4"/>
      <c r="N1008" s="12" t="s">
        <v>2401</v>
      </c>
    </row>
    <row r="1009" spans="1:14" ht="50" customHeight="1" x14ac:dyDescent="0.2">
      <c r="A1009" s="5"/>
      <c r="B1009" s="10" t="s">
        <v>2402</v>
      </c>
      <c r="C1009" s="5" t="s">
        <v>2403</v>
      </c>
      <c r="D1009" s="6">
        <v>1</v>
      </c>
      <c r="E1009" s="6">
        <v>243</v>
      </c>
      <c r="F1009" s="6">
        <v>231</v>
      </c>
      <c r="G1009" s="6" t="s">
        <v>30</v>
      </c>
      <c r="H1009" s="7" t="s">
        <v>10733</v>
      </c>
      <c r="I1009" s="5" t="s">
        <v>62</v>
      </c>
      <c r="J1009" s="5" t="s">
        <v>2057</v>
      </c>
      <c r="K1009" s="11">
        <v>3872.5976879999998</v>
      </c>
      <c r="L1009" s="8">
        <v>3872.5976879999998</v>
      </c>
      <c r="M1009" s="4"/>
      <c r="N1009" s="12" t="s">
        <v>2404</v>
      </c>
    </row>
    <row r="1010" spans="1:14" x14ac:dyDescent="0.2">
      <c r="A1010" s="5"/>
      <c r="B1010" s="5"/>
      <c r="C1010" s="5"/>
      <c r="D1010" s="6"/>
      <c r="E1010" s="6"/>
      <c r="F1010" s="6"/>
      <c r="G1010" s="6"/>
      <c r="H1010" s="7"/>
      <c r="I1010" s="5"/>
      <c r="J1010" s="5"/>
      <c r="K1010" s="11"/>
      <c r="L1010" s="8"/>
      <c r="M1010" s="4"/>
      <c r="N1010" s="12"/>
    </row>
    <row r="1011" spans="1:14" ht="50" customHeight="1" x14ac:dyDescent="0.2">
      <c r="A1011" s="5"/>
      <c r="B1011" s="10" t="s">
        <v>2405</v>
      </c>
      <c r="C1011" s="5" t="s">
        <v>2406</v>
      </c>
      <c r="D1011" s="6">
        <v>6</v>
      </c>
      <c r="E1011" s="6">
        <v>2</v>
      </c>
      <c r="F1011" s="6">
        <v>1</v>
      </c>
      <c r="G1011" s="6" t="s">
        <v>30</v>
      </c>
      <c r="H1011" s="7" t="s">
        <v>10734</v>
      </c>
      <c r="I1011" s="5" t="s">
        <v>62</v>
      </c>
      <c r="J1011" s="5" t="s">
        <v>2057</v>
      </c>
      <c r="K1011" s="11">
        <v>207.45084959999997</v>
      </c>
      <c r="L1011" s="8">
        <v>1244.7050975999998</v>
      </c>
      <c r="M1011" s="4"/>
      <c r="N1011" s="12" t="s">
        <v>2407</v>
      </c>
    </row>
    <row r="1012" spans="1:14" ht="50" customHeight="1" x14ac:dyDescent="0.2">
      <c r="A1012" s="5"/>
      <c r="B1012" s="10" t="s">
        <v>2408</v>
      </c>
      <c r="C1012" s="5" t="s">
        <v>2409</v>
      </c>
      <c r="D1012" s="6">
        <v>6</v>
      </c>
      <c r="E1012" s="6">
        <v>36</v>
      </c>
      <c r="F1012" s="6">
        <v>0</v>
      </c>
      <c r="G1012" s="6" t="s">
        <v>30</v>
      </c>
      <c r="H1012" s="7" t="s">
        <v>10735</v>
      </c>
      <c r="I1012" s="5" t="s">
        <v>62</v>
      </c>
      <c r="J1012" s="5" t="s">
        <v>2057</v>
      </c>
      <c r="K1012" s="11">
        <v>155.22645600000001</v>
      </c>
      <c r="L1012" s="8">
        <v>931.35873600000014</v>
      </c>
      <c r="M1012" s="4"/>
      <c r="N1012" s="12" t="s">
        <v>2410</v>
      </c>
    </row>
    <row r="1013" spans="1:14" ht="50" customHeight="1" x14ac:dyDescent="0.2">
      <c r="A1013" s="5"/>
      <c r="B1013" s="10" t="s">
        <v>2411</v>
      </c>
      <c r="C1013" s="5" t="s">
        <v>2412</v>
      </c>
      <c r="D1013" s="6">
        <v>6</v>
      </c>
      <c r="E1013" s="6">
        <v>198</v>
      </c>
      <c r="F1013" s="6">
        <v>172</v>
      </c>
      <c r="G1013" s="6" t="s">
        <v>30</v>
      </c>
      <c r="H1013" s="7" t="s">
        <v>10736</v>
      </c>
      <c r="I1013" s="5" t="s">
        <v>62</v>
      </c>
      <c r="J1013" s="5" t="s">
        <v>2057</v>
      </c>
      <c r="K1013" s="11">
        <v>189.260064</v>
      </c>
      <c r="L1013" s="8">
        <v>1135.5603839999999</v>
      </c>
      <c r="M1013" s="4"/>
      <c r="N1013" s="12" t="s">
        <v>2413</v>
      </c>
    </row>
    <row r="1014" spans="1:14" ht="50" customHeight="1" x14ac:dyDescent="0.2">
      <c r="A1014" s="5"/>
      <c r="B1014" s="10" t="s">
        <v>2414</v>
      </c>
      <c r="C1014" s="5" t="s">
        <v>2415</v>
      </c>
      <c r="D1014" s="6">
        <v>6</v>
      </c>
      <c r="E1014" s="6">
        <v>7</v>
      </c>
      <c r="F1014" s="6">
        <v>1</v>
      </c>
      <c r="G1014" s="6" t="s">
        <v>30</v>
      </c>
      <c r="H1014" s="7" t="s">
        <v>10737</v>
      </c>
      <c r="I1014" s="5" t="s">
        <v>62</v>
      </c>
      <c r="J1014" s="5" t="s">
        <v>2057</v>
      </c>
      <c r="K1014" s="11">
        <v>176.5004256</v>
      </c>
      <c r="L1014" s="8">
        <v>1059.0025536000001</v>
      </c>
      <c r="M1014" s="4"/>
      <c r="N1014" s="12" t="s">
        <v>2416</v>
      </c>
    </row>
    <row r="1015" spans="1:14" ht="50" customHeight="1" x14ac:dyDescent="0.2">
      <c r="A1015" s="5"/>
      <c r="B1015" s="10" t="s">
        <v>2417</v>
      </c>
      <c r="C1015" s="5" t="s">
        <v>2418</v>
      </c>
      <c r="D1015" s="6">
        <v>6</v>
      </c>
      <c r="E1015" s="6">
        <v>3</v>
      </c>
      <c r="F1015" s="6">
        <v>1</v>
      </c>
      <c r="G1015" s="6" t="s">
        <v>30</v>
      </c>
      <c r="H1015" s="7" t="s">
        <v>10738</v>
      </c>
      <c r="I1015" s="5" t="s">
        <v>62</v>
      </c>
      <c r="J1015" s="5" t="s">
        <v>2057</v>
      </c>
      <c r="K1015" s="11">
        <v>119.60382240000001</v>
      </c>
      <c r="L1015" s="8">
        <v>717.62293440000008</v>
      </c>
      <c r="M1015" s="4"/>
      <c r="N1015" s="12" t="s">
        <v>2419</v>
      </c>
    </row>
    <row r="1016" spans="1:14" ht="50" customHeight="1" x14ac:dyDescent="0.2">
      <c r="A1016" s="5"/>
      <c r="B1016" s="10" t="s">
        <v>2420</v>
      </c>
      <c r="C1016" s="5" t="s">
        <v>2421</v>
      </c>
      <c r="D1016" s="6">
        <v>1</v>
      </c>
      <c r="E1016" s="6">
        <v>1011</v>
      </c>
      <c r="F1016" s="6">
        <v>964</v>
      </c>
      <c r="G1016" s="6" t="s">
        <v>30</v>
      </c>
      <c r="H1016" s="7" t="s">
        <v>10739</v>
      </c>
      <c r="I1016" s="5" t="s">
        <v>62</v>
      </c>
      <c r="J1016" s="5" t="s">
        <v>2057</v>
      </c>
      <c r="K1016" s="11">
        <v>3894.0139584000003</v>
      </c>
      <c r="L1016" s="8">
        <v>3894.0139584000003</v>
      </c>
      <c r="M1016" s="4"/>
      <c r="N1016" s="12" t="s">
        <v>2422</v>
      </c>
    </row>
    <row r="1017" spans="1:14" ht="50" customHeight="1" x14ac:dyDescent="0.2">
      <c r="A1017" s="5"/>
      <c r="B1017" s="10" t="s">
        <v>2423</v>
      </c>
      <c r="C1017" s="5" t="s">
        <v>2424</v>
      </c>
      <c r="D1017" s="6">
        <v>6</v>
      </c>
      <c r="E1017" s="6">
        <v>2526</v>
      </c>
      <c r="F1017" s="6">
        <v>2354</v>
      </c>
      <c r="G1017" s="6" t="s">
        <v>30</v>
      </c>
      <c r="H1017" s="7" t="s">
        <v>10740</v>
      </c>
      <c r="I1017" s="5" t="s">
        <v>62</v>
      </c>
      <c r="J1017" s="5" t="s">
        <v>2057</v>
      </c>
      <c r="K1017" s="11">
        <v>176.19210720000004</v>
      </c>
      <c r="L1017" s="8">
        <v>1057.1526432000003</v>
      </c>
      <c r="M1017" s="4"/>
      <c r="N1017" s="12" t="s">
        <v>2425</v>
      </c>
    </row>
    <row r="1018" spans="1:14" ht="50" customHeight="1" x14ac:dyDescent="0.2">
      <c r="A1018" s="5"/>
      <c r="B1018" s="10" t="s">
        <v>2426</v>
      </c>
      <c r="C1018" s="5" t="s">
        <v>2427</v>
      </c>
      <c r="D1018" s="6">
        <v>6</v>
      </c>
      <c r="E1018" s="6">
        <v>1475</v>
      </c>
      <c r="F1018" s="6">
        <v>1407</v>
      </c>
      <c r="G1018" s="6" t="s">
        <v>30</v>
      </c>
      <c r="H1018" s="7" t="s">
        <v>10741</v>
      </c>
      <c r="I1018" s="5" t="s">
        <v>62</v>
      </c>
      <c r="J1018" s="5" t="s">
        <v>2057</v>
      </c>
      <c r="K1018" s="11">
        <v>125.5093056</v>
      </c>
      <c r="L1018" s="8">
        <v>753.05583360000003</v>
      </c>
      <c r="M1018" s="4"/>
      <c r="N1018" s="12" t="s">
        <v>2428</v>
      </c>
    </row>
    <row r="1019" spans="1:14" ht="50" customHeight="1" x14ac:dyDescent="0.2">
      <c r="A1019" s="5"/>
      <c r="B1019" s="10" t="s">
        <v>2429</v>
      </c>
      <c r="C1019" s="5" t="s">
        <v>2430</v>
      </c>
      <c r="D1019" s="6">
        <v>6</v>
      </c>
      <c r="E1019" s="6">
        <v>435</v>
      </c>
      <c r="F1019" s="6">
        <v>317</v>
      </c>
      <c r="G1019" s="6" t="s">
        <v>30</v>
      </c>
      <c r="H1019" s="7" t="s">
        <v>10742</v>
      </c>
      <c r="I1019" s="5" t="s">
        <v>62</v>
      </c>
      <c r="J1019" s="5" t="s">
        <v>2057</v>
      </c>
      <c r="K1019" s="11">
        <v>153.6374304</v>
      </c>
      <c r="L1019" s="8">
        <v>921.82458240000005</v>
      </c>
      <c r="M1019" s="4"/>
      <c r="N1019" s="12" t="s">
        <v>2431</v>
      </c>
    </row>
    <row r="1020" spans="1:14" ht="50" customHeight="1" x14ac:dyDescent="0.2">
      <c r="A1020" s="5"/>
      <c r="B1020" s="10" t="s">
        <v>2432</v>
      </c>
      <c r="C1020" s="5" t="s">
        <v>2433</v>
      </c>
      <c r="D1020" s="6">
        <v>6</v>
      </c>
      <c r="E1020" s="6">
        <v>7</v>
      </c>
      <c r="F1020" s="6">
        <v>1</v>
      </c>
      <c r="G1020" s="6" t="s">
        <v>30</v>
      </c>
      <c r="H1020" s="7" t="s">
        <v>10743</v>
      </c>
      <c r="I1020" s="5" t="s">
        <v>62</v>
      </c>
      <c r="J1020" s="5" t="s">
        <v>2057</v>
      </c>
      <c r="K1020" s="11">
        <v>170.16803999999999</v>
      </c>
      <c r="L1020" s="8">
        <v>1021.0082399999999</v>
      </c>
      <c r="M1020" s="4"/>
      <c r="N1020" s="12" t="s">
        <v>2434</v>
      </c>
    </row>
    <row r="1021" spans="1:14" ht="50" customHeight="1" x14ac:dyDescent="0.2">
      <c r="A1021" s="5"/>
      <c r="B1021" s="10" t="s">
        <v>2435</v>
      </c>
      <c r="C1021" s="5" t="s">
        <v>2436</v>
      </c>
      <c r="D1021" s="6">
        <v>6</v>
      </c>
      <c r="E1021" s="6">
        <v>0</v>
      </c>
      <c r="F1021" s="6">
        <v>0</v>
      </c>
      <c r="G1021" s="6" t="s">
        <v>30</v>
      </c>
      <c r="H1021" s="7" t="s">
        <v>10744</v>
      </c>
      <c r="I1021" s="5" t="s">
        <v>62</v>
      </c>
      <c r="J1021" s="5" t="s">
        <v>2057</v>
      </c>
      <c r="K1021" s="11">
        <v>115.45338240000001</v>
      </c>
      <c r="L1021" s="8">
        <v>692.72029440000006</v>
      </c>
      <c r="M1021" s="4"/>
      <c r="N1021" s="12" t="s">
        <v>2437</v>
      </c>
    </row>
    <row r="1022" spans="1:14" ht="50" customHeight="1" x14ac:dyDescent="0.2">
      <c r="A1022" s="5"/>
      <c r="B1022" s="10" t="s">
        <v>2438</v>
      </c>
      <c r="C1022" s="5" t="s">
        <v>2439</v>
      </c>
      <c r="D1022" s="6">
        <v>1</v>
      </c>
      <c r="E1022" s="6">
        <v>900</v>
      </c>
      <c r="F1022" s="6">
        <v>884</v>
      </c>
      <c r="G1022" s="6" t="s">
        <v>30</v>
      </c>
      <c r="H1022" s="7" t="s">
        <v>10745</v>
      </c>
      <c r="I1022" s="5" t="s">
        <v>62</v>
      </c>
      <c r="J1022" s="5" t="s">
        <v>2057</v>
      </c>
      <c r="K1022" s="11">
        <v>3688.7450543999998</v>
      </c>
      <c r="L1022" s="8">
        <v>3688.7450543999998</v>
      </c>
      <c r="M1022" s="4"/>
      <c r="N1022" s="12" t="s">
        <v>2440</v>
      </c>
    </row>
    <row r="1023" spans="1:14" x14ac:dyDescent="0.2">
      <c r="A1023" s="5"/>
      <c r="B1023" s="5"/>
      <c r="C1023" s="5"/>
      <c r="D1023" s="6"/>
      <c r="E1023" s="6"/>
      <c r="F1023" s="6"/>
      <c r="G1023" s="6"/>
      <c r="H1023" s="7"/>
      <c r="I1023" s="5"/>
      <c r="J1023" s="5"/>
      <c r="K1023" s="11"/>
      <c r="L1023" s="8"/>
      <c r="M1023" s="4"/>
      <c r="N1023" s="12"/>
    </row>
    <row r="1024" spans="1:14" ht="50" customHeight="1" x14ac:dyDescent="0.2">
      <c r="A1024" s="5"/>
      <c r="B1024" s="10" t="s">
        <v>2441</v>
      </c>
      <c r="C1024" s="5" t="s">
        <v>2442</v>
      </c>
      <c r="D1024" s="6">
        <v>6</v>
      </c>
      <c r="E1024" s="6">
        <v>4695</v>
      </c>
      <c r="F1024" s="6">
        <v>2015</v>
      </c>
      <c r="G1024" s="6" t="s">
        <v>30</v>
      </c>
      <c r="H1024" s="7" t="s">
        <v>10746</v>
      </c>
      <c r="I1024" s="5" t="s">
        <v>62</v>
      </c>
      <c r="J1024" s="5" t="s">
        <v>2057</v>
      </c>
      <c r="K1024" s="11">
        <v>253.36657439999999</v>
      </c>
      <c r="L1024" s="8">
        <v>1520.1994463999999</v>
      </c>
      <c r="M1024" s="4"/>
      <c r="N1024" s="12" t="s">
        <v>2443</v>
      </c>
    </row>
    <row r="1025" spans="1:14" ht="50" customHeight="1" x14ac:dyDescent="0.2">
      <c r="A1025" s="5"/>
      <c r="B1025" s="10" t="s">
        <v>2444</v>
      </c>
      <c r="C1025" s="5" t="s">
        <v>2445</v>
      </c>
      <c r="D1025" s="6">
        <v>6</v>
      </c>
      <c r="E1025" s="6">
        <v>4781</v>
      </c>
      <c r="F1025" s="6">
        <v>2103</v>
      </c>
      <c r="G1025" s="6" t="s">
        <v>30</v>
      </c>
      <c r="H1025" s="7" t="s">
        <v>10747</v>
      </c>
      <c r="I1025" s="5" t="s">
        <v>62</v>
      </c>
      <c r="J1025" s="5" t="s">
        <v>2057</v>
      </c>
      <c r="K1025" s="11">
        <v>271.4862096</v>
      </c>
      <c r="L1025" s="8">
        <v>1628.9172576000001</v>
      </c>
      <c r="M1025" s="4"/>
      <c r="N1025" s="12" t="s">
        <v>2446</v>
      </c>
    </row>
    <row r="1026" spans="1:14" ht="50" customHeight="1" x14ac:dyDescent="0.2">
      <c r="A1026" s="5"/>
      <c r="B1026" s="10" t="s">
        <v>2447</v>
      </c>
      <c r="C1026" s="5" t="s">
        <v>2448</v>
      </c>
      <c r="D1026" s="6">
        <v>6</v>
      </c>
      <c r="E1026" s="6">
        <v>4461</v>
      </c>
      <c r="F1026" s="6">
        <v>3873</v>
      </c>
      <c r="G1026" s="6" t="s">
        <v>30</v>
      </c>
      <c r="H1026" s="7" t="s">
        <v>10748</v>
      </c>
      <c r="I1026" s="5" t="s">
        <v>62</v>
      </c>
      <c r="J1026" s="5" t="s">
        <v>2057</v>
      </c>
      <c r="K1026" s="11">
        <v>170.99812799999998</v>
      </c>
      <c r="L1026" s="8">
        <v>1025.9887679999999</v>
      </c>
      <c r="M1026" s="4"/>
      <c r="N1026" s="12" t="s">
        <v>2449</v>
      </c>
    </row>
    <row r="1027" spans="1:14" ht="50" customHeight="1" x14ac:dyDescent="0.2">
      <c r="A1027" s="5"/>
      <c r="B1027" s="10" t="s">
        <v>2450</v>
      </c>
      <c r="C1027" s="5" t="s">
        <v>2451</v>
      </c>
      <c r="D1027" s="6">
        <v>6</v>
      </c>
      <c r="E1027" s="6">
        <v>2385</v>
      </c>
      <c r="F1027" s="6">
        <v>2235</v>
      </c>
      <c r="G1027" s="6" t="s">
        <v>30</v>
      </c>
      <c r="H1027" s="7" t="s">
        <v>10749</v>
      </c>
      <c r="I1027" s="5" t="s">
        <v>62</v>
      </c>
      <c r="J1027" s="5" t="s">
        <v>2057</v>
      </c>
      <c r="K1027" s="11">
        <v>204.36766559999998</v>
      </c>
      <c r="L1027" s="8">
        <v>1226.2059935999998</v>
      </c>
      <c r="M1027" s="4"/>
      <c r="N1027" s="12" t="s">
        <v>2452</v>
      </c>
    </row>
    <row r="1028" spans="1:14" ht="50" customHeight="1" x14ac:dyDescent="0.2">
      <c r="A1028" s="5"/>
      <c r="B1028" s="10" t="s">
        <v>2453</v>
      </c>
      <c r="C1028" s="5" t="s">
        <v>2454</v>
      </c>
      <c r="D1028" s="6">
        <v>6</v>
      </c>
      <c r="E1028" s="6">
        <v>2345</v>
      </c>
      <c r="F1028" s="6">
        <v>2189</v>
      </c>
      <c r="G1028" s="6" t="s">
        <v>30</v>
      </c>
      <c r="H1028" s="7" t="s">
        <v>10750</v>
      </c>
      <c r="I1028" s="5" t="s">
        <v>62</v>
      </c>
      <c r="J1028" s="5" t="s">
        <v>2057</v>
      </c>
      <c r="K1028" s="11">
        <v>155.17902240000001</v>
      </c>
      <c r="L1028" s="8">
        <v>931.07413440000005</v>
      </c>
      <c r="M1028" s="4"/>
      <c r="N1028" s="12" t="s">
        <v>2455</v>
      </c>
    </row>
    <row r="1029" spans="1:14" x14ac:dyDescent="0.2">
      <c r="A1029" s="5"/>
      <c r="B1029" s="5"/>
      <c r="C1029" s="5"/>
      <c r="D1029" s="6"/>
      <c r="E1029" s="6"/>
      <c r="F1029" s="6"/>
      <c r="G1029" s="6"/>
      <c r="H1029" s="7"/>
      <c r="I1029" s="5"/>
      <c r="J1029" s="5"/>
      <c r="K1029" s="11"/>
      <c r="L1029" s="8"/>
      <c r="M1029" s="4"/>
      <c r="N1029" s="12"/>
    </row>
    <row r="1030" spans="1:14" ht="50" customHeight="1" x14ac:dyDescent="0.2">
      <c r="A1030" s="5"/>
      <c r="B1030" s="10" t="s">
        <v>2456</v>
      </c>
      <c r="C1030" s="5" t="s">
        <v>2457</v>
      </c>
      <c r="D1030" s="6">
        <v>6</v>
      </c>
      <c r="E1030" s="6">
        <v>3292</v>
      </c>
      <c r="F1030" s="6">
        <v>11</v>
      </c>
      <c r="G1030" s="6" t="s">
        <v>30</v>
      </c>
      <c r="H1030" s="7" t="s">
        <v>10751</v>
      </c>
      <c r="I1030" s="5" t="s">
        <v>62</v>
      </c>
      <c r="J1030" s="5" t="s">
        <v>2057</v>
      </c>
      <c r="K1030" s="11">
        <v>253.43772480000001</v>
      </c>
      <c r="L1030" s="8">
        <v>1520.6263488</v>
      </c>
      <c r="M1030" s="4"/>
      <c r="N1030" s="12" t="s">
        <v>2458</v>
      </c>
    </row>
    <row r="1031" spans="1:14" ht="50" customHeight="1" x14ac:dyDescent="0.2">
      <c r="A1031" s="5"/>
      <c r="B1031" s="10" t="s">
        <v>2459</v>
      </c>
      <c r="C1031" s="5" t="s">
        <v>2460</v>
      </c>
      <c r="D1031" s="6">
        <v>6</v>
      </c>
      <c r="E1031" s="6">
        <v>3068</v>
      </c>
      <c r="F1031" s="6">
        <v>24</v>
      </c>
      <c r="G1031" s="6" t="s">
        <v>30</v>
      </c>
      <c r="H1031" s="7" t="s">
        <v>10752</v>
      </c>
      <c r="I1031" s="5" t="s">
        <v>62</v>
      </c>
      <c r="J1031" s="5" t="s">
        <v>2057</v>
      </c>
      <c r="K1031" s="11">
        <v>260.12586240000007</v>
      </c>
      <c r="L1031" s="8">
        <v>1560.7551744000004</v>
      </c>
      <c r="M1031" s="4"/>
      <c r="N1031" s="12" t="s">
        <v>2461</v>
      </c>
    </row>
    <row r="1032" spans="1:14" ht="50" customHeight="1" x14ac:dyDescent="0.2">
      <c r="A1032" s="5"/>
      <c r="B1032" s="10" t="s">
        <v>2462</v>
      </c>
      <c r="C1032" s="5" t="s">
        <v>2463</v>
      </c>
      <c r="D1032" s="6">
        <v>6</v>
      </c>
      <c r="E1032" s="6">
        <v>3023</v>
      </c>
      <c r="F1032" s="6">
        <v>6</v>
      </c>
      <c r="G1032" s="6" t="s">
        <v>30</v>
      </c>
      <c r="H1032" s="7" t="s">
        <v>10753</v>
      </c>
      <c r="I1032" s="5" t="s">
        <v>62</v>
      </c>
      <c r="J1032" s="5" t="s">
        <v>2057</v>
      </c>
      <c r="K1032" s="11">
        <v>166.18361759999996</v>
      </c>
      <c r="L1032" s="8">
        <v>997.10170559999983</v>
      </c>
      <c r="M1032" s="4"/>
      <c r="N1032" s="12" t="s">
        <v>2464</v>
      </c>
    </row>
    <row r="1033" spans="1:14" ht="50" customHeight="1" x14ac:dyDescent="0.2">
      <c r="A1033" s="5"/>
      <c r="B1033" s="10" t="s">
        <v>2465</v>
      </c>
      <c r="C1033" s="5" t="s">
        <v>2466</v>
      </c>
      <c r="D1033" s="6">
        <v>6</v>
      </c>
      <c r="E1033" s="6">
        <v>2300</v>
      </c>
      <c r="F1033" s="6">
        <v>2</v>
      </c>
      <c r="G1033" s="6" t="s">
        <v>30</v>
      </c>
      <c r="H1033" s="7" t="s">
        <v>10754</v>
      </c>
      <c r="I1033" s="5" t="s">
        <v>62</v>
      </c>
      <c r="J1033" s="5" t="s">
        <v>2057</v>
      </c>
      <c r="K1033" s="11">
        <v>207.3322656</v>
      </c>
      <c r="L1033" s="8">
        <v>1243.9935935999999</v>
      </c>
      <c r="M1033" s="4"/>
      <c r="N1033" s="12" t="s">
        <v>2467</v>
      </c>
    </row>
    <row r="1034" spans="1:14" ht="50" customHeight="1" x14ac:dyDescent="0.2">
      <c r="A1034" s="5"/>
      <c r="B1034" s="10" t="s">
        <v>2468</v>
      </c>
      <c r="C1034" s="5" t="s">
        <v>2469</v>
      </c>
      <c r="D1034" s="6">
        <v>6</v>
      </c>
      <c r="E1034" s="6">
        <v>3032</v>
      </c>
      <c r="F1034" s="6">
        <v>1648</v>
      </c>
      <c r="G1034" s="6" t="s">
        <v>30</v>
      </c>
      <c r="H1034" s="7" t="s">
        <v>10755</v>
      </c>
      <c r="I1034" s="5" t="s">
        <v>62</v>
      </c>
      <c r="J1034" s="5" t="s">
        <v>2057</v>
      </c>
      <c r="K1034" s="11">
        <v>156.91034880000001</v>
      </c>
      <c r="L1034" s="8">
        <v>941.46209280000005</v>
      </c>
      <c r="M1034" s="4"/>
      <c r="N1034" s="12" t="s">
        <v>2470</v>
      </c>
    </row>
    <row r="1035" spans="1:14" ht="50" customHeight="1" x14ac:dyDescent="0.2">
      <c r="A1035" s="5"/>
      <c r="B1035" s="10" t="s">
        <v>2471</v>
      </c>
      <c r="C1035" s="5" t="s">
        <v>2472</v>
      </c>
      <c r="D1035" s="6">
        <v>1</v>
      </c>
      <c r="E1035" s="6">
        <v>810</v>
      </c>
      <c r="F1035" s="6">
        <v>798</v>
      </c>
      <c r="G1035" s="6" t="s">
        <v>30</v>
      </c>
      <c r="H1035" s="7" t="s">
        <v>10756</v>
      </c>
      <c r="I1035" s="5" t="s">
        <v>62</v>
      </c>
      <c r="J1035" s="5" t="s">
        <v>2057</v>
      </c>
      <c r="K1035" s="11">
        <v>4355.1397007999994</v>
      </c>
      <c r="L1035" s="8">
        <v>4355.1397007999994</v>
      </c>
      <c r="M1035" s="4"/>
      <c r="N1035" s="12" t="s">
        <v>2473</v>
      </c>
    </row>
    <row r="1036" spans="1:14" x14ac:dyDescent="0.2">
      <c r="A1036" s="5"/>
      <c r="B1036" s="5"/>
      <c r="C1036" s="5"/>
      <c r="D1036" s="6"/>
      <c r="E1036" s="6"/>
      <c r="F1036" s="6"/>
      <c r="G1036" s="6"/>
      <c r="H1036" s="7"/>
      <c r="I1036" s="5"/>
      <c r="J1036" s="5"/>
      <c r="K1036" s="11"/>
      <c r="L1036" s="8"/>
      <c r="M1036" s="4"/>
      <c r="N1036" s="12"/>
    </row>
    <row r="1037" spans="1:14" ht="50" customHeight="1" x14ac:dyDescent="0.2">
      <c r="A1037" s="6"/>
      <c r="B1037" s="21" t="s">
        <v>2474</v>
      </c>
      <c r="C1037" s="5" t="s">
        <v>2475</v>
      </c>
      <c r="D1037" s="6">
        <v>6</v>
      </c>
      <c r="E1037" s="6">
        <v>627</v>
      </c>
      <c r="F1037" s="6">
        <v>627</v>
      </c>
      <c r="G1037" s="6" t="s">
        <v>14</v>
      </c>
      <c r="H1037" s="7" t="s">
        <v>10757</v>
      </c>
      <c r="I1037" s="6" t="s">
        <v>62</v>
      </c>
      <c r="J1037" s="5" t="s">
        <v>2057</v>
      </c>
      <c r="K1037" s="11">
        <v>288.92991600000005</v>
      </c>
      <c r="L1037" s="8">
        <v>1733.5794960000003</v>
      </c>
      <c r="M1037" s="4"/>
      <c r="N1037" s="22" t="s">
        <v>2476</v>
      </c>
    </row>
    <row r="1038" spans="1:14" ht="50" customHeight="1" x14ac:dyDescent="0.2">
      <c r="A1038" s="6"/>
      <c r="B1038" s="21" t="s">
        <v>2477</v>
      </c>
      <c r="C1038" s="5" t="s">
        <v>2478</v>
      </c>
      <c r="D1038" s="6">
        <v>6</v>
      </c>
      <c r="E1038" s="6">
        <v>1554</v>
      </c>
      <c r="F1038" s="6">
        <v>1554</v>
      </c>
      <c r="G1038" s="6" t="s">
        <v>14</v>
      </c>
      <c r="H1038" s="7" t="s">
        <v>10758</v>
      </c>
      <c r="I1038" s="6" t="s">
        <v>62</v>
      </c>
      <c r="J1038" s="5" t="s">
        <v>2057</v>
      </c>
      <c r="K1038" s="11">
        <v>379.3264992</v>
      </c>
      <c r="L1038" s="8">
        <v>2275.9589952000001</v>
      </c>
      <c r="M1038" s="4"/>
      <c r="N1038" s="22" t="s">
        <v>2479</v>
      </c>
    </row>
    <row r="1039" spans="1:14" ht="50" customHeight="1" x14ac:dyDescent="0.2">
      <c r="A1039" s="6"/>
      <c r="B1039" s="21" t="s">
        <v>2480</v>
      </c>
      <c r="C1039" s="5" t="s">
        <v>2481</v>
      </c>
      <c r="D1039" s="6">
        <v>6</v>
      </c>
      <c r="E1039" s="6">
        <v>1768</v>
      </c>
      <c r="F1039" s="6">
        <v>1768</v>
      </c>
      <c r="G1039" s="6" t="s">
        <v>14</v>
      </c>
      <c r="H1039" s="7" t="s">
        <v>10759</v>
      </c>
      <c r="I1039" s="6" t="s">
        <v>62</v>
      </c>
      <c r="J1039" s="5" t="s">
        <v>2057</v>
      </c>
      <c r="K1039" s="11">
        <v>215.20821960000004</v>
      </c>
      <c r="L1039" s="8">
        <v>1291.2493176000003</v>
      </c>
      <c r="M1039" s="4"/>
      <c r="N1039" s="22" t="s">
        <v>2482</v>
      </c>
    </row>
    <row r="1040" spans="1:14" ht="50" customHeight="1" x14ac:dyDescent="0.2">
      <c r="A1040" s="6"/>
      <c r="B1040" s="21" t="s">
        <v>2483</v>
      </c>
      <c r="C1040" s="5" t="s">
        <v>2484</v>
      </c>
      <c r="D1040" s="6">
        <v>6</v>
      </c>
      <c r="E1040" s="6">
        <v>859</v>
      </c>
      <c r="F1040" s="6">
        <v>859</v>
      </c>
      <c r="G1040" s="6" t="s">
        <v>14</v>
      </c>
      <c r="H1040" s="7" t="s">
        <v>10760</v>
      </c>
      <c r="I1040" s="6" t="s">
        <v>62</v>
      </c>
      <c r="J1040" s="5" t="s">
        <v>2057</v>
      </c>
      <c r="K1040" s="11">
        <v>250.31896560000004</v>
      </c>
      <c r="L1040" s="8">
        <v>1501.9137936000002</v>
      </c>
      <c r="M1040" s="4"/>
      <c r="N1040" s="22" t="s">
        <v>2485</v>
      </c>
    </row>
    <row r="1041" spans="1:14" ht="50" customHeight="1" x14ac:dyDescent="0.2">
      <c r="A1041" s="6"/>
      <c r="B1041" s="21" t="s">
        <v>2486</v>
      </c>
      <c r="C1041" s="5" t="s">
        <v>2487</v>
      </c>
      <c r="D1041" s="6">
        <v>6</v>
      </c>
      <c r="E1041" s="6">
        <v>2220</v>
      </c>
      <c r="F1041" s="6">
        <v>2214</v>
      </c>
      <c r="G1041" s="6" t="s">
        <v>14</v>
      </c>
      <c r="H1041" s="7" t="s">
        <v>10761</v>
      </c>
      <c r="I1041" s="6" t="s">
        <v>62</v>
      </c>
      <c r="J1041" s="5" t="s">
        <v>2057</v>
      </c>
      <c r="K1041" s="11">
        <v>178.11909720000003</v>
      </c>
      <c r="L1041" s="8">
        <v>1068.7145832000001</v>
      </c>
      <c r="M1041" s="4"/>
      <c r="N1041" s="22" t="s">
        <v>2488</v>
      </c>
    </row>
    <row r="1042" spans="1:14" x14ac:dyDescent="0.2">
      <c r="A1042" s="5"/>
      <c r="B1042" s="5"/>
      <c r="C1042" s="5"/>
      <c r="D1042" s="6"/>
      <c r="E1042" s="6"/>
      <c r="F1042" s="6"/>
      <c r="G1042" s="6"/>
      <c r="H1042" s="7"/>
      <c r="I1042" s="15"/>
      <c r="J1042" s="5"/>
      <c r="K1042" s="11"/>
      <c r="L1042" s="8"/>
      <c r="M1042" s="4"/>
      <c r="N1042" s="12"/>
    </row>
    <row r="1043" spans="1:14" ht="50" customHeight="1" x14ac:dyDescent="0.2">
      <c r="A1043" s="5"/>
      <c r="B1043" s="10" t="s">
        <v>2489</v>
      </c>
      <c r="C1043" s="5" t="s">
        <v>2490</v>
      </c>
      <c r="D1043" s="6">
        <v>6</v>
      </c>
      <c r="E1043" s="6">
        <v>3001</v>
      </c>
      <c r="F1043" s="6">
        <v>1730</v>
      </c>
      <c r="G1043" s="6" t="s">
        <v>30</v>
      </c>
      <c r="H1043" s="7" t="s">
        <v>10762</v>
      </c>
      <c r="I1043" s="5" t="s">
        <v>62</v>
      </c>
      <c r="J1043" s="5" t="s">
        <v>2057</v>
      </c>
      <c r="K1043" s="11">
        <v>197.65581120000002</v>
      </c>
      <c r="L1043" s="8">
        <v>1185.9348672000001</v>
      </c>
      <c r="M1043" s="4"/>
      <c r="N1043" s="12" t="s">
        <v>2491</v>
      </c>
    </row>
    <row r="1044" spans="1:14" ht="50" customHeight="1" x14ac:dyDescent="0.2">
      <c r="A1044" s="5"/>
      <c r="B1044" s="10" t="s">
        <v>2492</v>
      </c>
      <c r="C1044" s="5" t="s">
        <v>2493</v>
      </c>
      <c r="D1044" s="6">
        <v>6</v>
      </c>
      <c r="E1044" s="6">
        <v>1984</v>
      </c>
      <c r="F1044" s="6">
        <v>773</v>
      </c>
      <c r="G1044" s="6" t="s">
        <v>30</v>
      </c>
      <c r="H1044" s="7" t="s">
        <v>10763</v>
      </c>
      <c r="I1044" s="5" t="s">
        <v>62</v>
      </c>
      <c r="J1044" s="5" t="s">
        <v>2057</v>
      </c>
      <c r="K1044" s="11">
        <v>148.9652208</v>
      </c>
      <c r="L1044" s="8">
        <v>893.79132479999998</v>
      </c>
      <c r="M1044" s="4"/>
      <c r="N1044" s="12" t="s">
        <v>2494</v>
      </c>
    </row>
    <row r="1045" spans="1:14" ht="50" customHeight="1" x14ac:dyDescent="0.2">
      <c r="A1045" s="5"/>
      <c r="B1045" s="10" t="s">
        <v>2495</v>
      </c>
      <c r="C1045" s="5" t="s">
        <v>2496</v>
      </c>
      <c r="D1045" s="6">
        <v>6</v>
      </c>
      <c r="E1045" s="6">
        <v>1130</v>
      </c>
      <c r="F1045" s="6">
        <v>22</v>
      </c>
      <c r="G1045" s="6" t="s">
        <v>30</v>
      </c>
      <c r="H1045" s="7" t="s">
        <v>10764</v>
      </c>
      <c r="I1045" s="5" t="s">
        <v>62</v>
      </c>
      <c r="J1045" s="5" t="s">
        <v>2057</v>
      </c>
      <c r="K1045" s="11">
        <v>122.971608</v>
      </c>
      <c r="L1045" s="8">
        <v>737.82964800000002</v>
      </c>
      <c r="M1045" s="4"/>
      <c r="N1045" s="12" t="s">
        <v>2497</v>
      </c>
    </row>
    <row r="1046" spans="1:14" ht="50" customHeight="1" x14ac:dyDescent="0.2">
      <c r="A1046" s="5"/>
      <c r="B1046" s="10" t="s">
        <v>2498</v>
      </c>
      <c r="C1046" s="5" t="s">
        <v>2499</v>
      </c>
      <c r="D1046" s="6">
        <v>6</v>
      </c>
      <c r="E1046" s="6">
        <v>5051</v>
      </c>
      <c r="F1046" s="6">
        <v>3332</v>
      </c>
      <c r="G1046" s="6" t="s">
        <v>30</v>
      </c>
      <c r="H1046" s="7" t="s">
        <v>10765</v>
      </c>
      <c r="I1046" s="5" t="s">
        <v>62</v>
      </c>
      <c r="J1046" s="5" t="s">
        <v>2057</v>
      </c>
      <c r="K1046" s="11">
        <v>168.34184640000001</v>
      </c>
      <c r="L1046" s="8">
        <v>1010.0510784000001</v>
      </c>
      <c r="M1046" s="4"/>
      <c r="N1046" s="12" t="s">
        <v>2500</v>
      </c>
    </row>
    <row r="1047" spans="1:14" ht="50" customHeight="1" x14ac:dyDescent="0.2">
      <c r="A1047" s="5"/>
      <c r="B1047" s="10" t="s">
        <v>2501</v>
      </c>
      <c r="C1047" s="5" t="s">
        <v>2502</v>
      </c>
      <c r="D1047" s="6">
        <v>6</v>
      </c>
      <c r="E1047" s="6">
        <v>1834</v>
      </c>
      <c r="F1047" s="6">
        <v>574</v>
      </c>
      <c r="G1047" s="6" t="s">
        <v>30</v>
      </c>
      <c r="H1047" s="7" t="s">
        <v>10766</v>
      </c>
      <c r="I1047" s="5" t="s">
        <v>62</v>
      </c>
      <c r="J1047" s="5" t="s">
        <v>2057</v>
      </c>
      <c r="K1047" s="11">
        <v>108.5992272</v>
      </c>
      <c r="L1047" s="8">
        <v>651.59536320000007</v>
      </c>
      <c r="M1047" s="4"/>
      <c r="N1047" s="12" t="s">
        <v>2503</v>
      </c>
    </row>
    <row r="1048" spans="1:14" ht="50" customHeight="1" x14ac:dyDescent="0.2">
      <c r="A1048" s="5"/>
      <c r="B1048" s="10" t="s">
        <v>2504</v>
      </c>
      <c r="C1048" s="5" t="s">
        <v>2505</v>
      </c>
      <c r="D1048" s="6">
        <v>1</v>
      </c>
      <c r="E1048" s="6">
        <v>1692</v>
      </c>
      <c r="F1048" s="6">
        <v>1675</v>
      </c>
      <c r="G1048" s="6" t="s">
        <v>30</v>
      </c>
      <c r="H1048" s="7" t="s">
        <v>10767</v>
      </c>
      <c r="I1048" s="5" t="s">
        <v>62</v>
      </c>
      <c r="J1048" s="5" t="s">
        <v>2057</v>
      </c>
      <c r="K1048" s="11">
        <v>4609.6446815999998</v>
      </c>
      <c r="L1048" s="8">
        <v>4609.6446815999998</v>
      </c>
      <c r="M1048" s="4"/>
      <c r="N1048" s="12" t="s">
        <v>2506</v>
      </c>
    </row>
    <row r="1049" spans="1:14" x14ac:dyDescent="0.2">
      <c r="A1049" s="5"/>
      <c r="B1049" s="5"/>
      <c r="C1049" s="5"/>
      <c r="D1049" s="6"/>
      <c r="E1049" s="6"/>
      <c r="F1049" s="6"/>
      <c r="G1049" s="6"/>
      <c r="H1049" s="7"/>
      <c r="I1049" s="15"/>
      <c r="J1049" s="5"/>
      <c r="K1049" s="11"/>
      <c r="L1049" s="8"/>
      <c r="M1049" s="4"/>
      <c r="N1049" s="12"/>
    </row>
    <row r="1050" spans="1:14" ht="50" customHeight="1" x14ac:dyDescent="0.2">
      <c r="A1050" s="5"/>
      <c r="B1050" s="10" t="s">
        <v>2507</v>
      </c>
      <c r="C1050" s="5" t="s">
        <v>2508</v>
      </c>
      <c r="D1050" s="6">
        <v>6</v>
      </c>
      <c r="E1050" s="6">
        <v>11478</v>
      </c>
      <c r="F1050" s="6">
        <v>6821</v>
      </c>
      <c r="G1050" s="6" t="s">
        <v>30</v>
      </c>
      <c r="H1050" s="7" t="s">
        <v>10768</v>
      </c>
      <c r="I1050" s="13" t="s">
        <v>62</v>
      </c>
      <c r="J1050" s="5" t="s">
        <v>2057</v>
      </c>
      <c r="K1050" s="11">
        <v>171.66219839999999</v>
      </c>
      <c r="L1050" s="8">
        <v>1029.9731904</v>
      </c>
      <c r="M1050" s="4"/>
      <c r="N1050" s="12" t="s">
        <v>2509</v>
      </c>
    </row>
    <row r="1051" spans="1:14" ht="50" customHeight="1" x14ac:dyDescent="0.2">
      <c r="A1051" s="5"/>
      <c r="B1051" s="10" t="s">
        <v>2510</v>
      </c>
      <c r="C1051" s="5" t="s">
        <v>2511</v>
      </c>
      <c r="D1051" s="6">
        <v>6</v>
      </c>
      <c r="E1051" s="6">
        <v>7170</v>
      </c>
      <c r="F1051" s="6">
        <v>3078</v>
      </c>
      <c r="G1051" s="6" t="s">
        <v>30</v>
      </c>
      <c r="H1051" s="7" t="s">
        <v>10769</v>
      </c>
      <c r="I1051" s="5" t="s">
        <v>62</v>
      </c>
      <c r="J1051" s="5" t="s">
        <v>2057</v>
      </c>
      <c r="K1051" s="11">
        <v>178.56378720000004</v>
      </c>
      <c r="L1051" s="8">
        <v>1071.3827232000003</v>
      </c>
      <c r="M1051" s="4"/>
      <c r="N1051" s="12" t="s">
        <v>2512</v>
      </c>
    </row>
    <row r="1052" spans="1:14" ht="50" customHeight="1" x14ac:dyDescent="0.2">
      <c r="A1052" s="5"/>
      <c r="B1052" s="10" t="s">
        <v>2513</v>
      </c>
      <c r="C1052" s="5" t="s">
        <v>2514</v>
      </c>
      <c r="D1052" s="6">
        <v>6</v>
      </c>
      <c r="E1052" s="6">
        <v>12442</v>
      </c>
      <c r="F1052" s="6">
        <v>6934</v>
      </c>
      <c r="G1052" s="6" t="s">
        <v>30</v>
      </c>
      <c r="H1052" s="7" t="s">
        <v>10770</v>
      </c>
      <c r="I1052" s="13" t="s">
        <v>62</v>
      </c>
      <c r="J1052" s="5" t="s">
        <v>2057</v>
      </c>
      <c r="K1052" s="11">
        <v>136.41903360000001</v>
      </c>
      <c r="L1052" s="8">
        <v>818.51420159999998</v>
      </c>
      <c r="M1052" s="4"/>
      <c r="N1052" s="12" t="s">
        <v>2515</v>
      </c>
    </row>
    <row r="1053" spans="1:14" ht="50" customHeight="1" x14ac:dyDescent="0.2">
      <c r="A1053" s="5"/>
      <c r="B1053" s="10" t="s">
        <v>2516</v>
      </c>
      <c r="C1053" s="5" t="s">
        <v>2517</v>
      </c>
      <c r="D1053" s="6">
        <v>6</v>
      </c>
      <c r="E1053" s="6">
        <v>5926</v>
      </c>
      <c r="F1053" s="6">
        <v>3276</v>
      </c>
      <c r="G1053" s="6" t="s">
        <v>30</v>
      </c>
      <c r="H1053" s="7" t="s">
        <v>10771</v>
      </c>
      <c r="I1053" s="13" t="s">
        <v>62</v>
      </c>
      <c r="J1053" s="5" t="s">
        <v>2057</v>
      </c>
      <c r="K1053" s="11">
        <v>161.51140799999999</v>
      </c>
      <c r="L1053" s="8">
        <v>969.06844799999999</v>
      </c>
      <c r="M1053" s="4"/>
      <c r="N1053" s="12" t="s">
        <v>2518</v>
      </c>
    </row>
    <row r="1054" spans="1:14" ht="50" customHeight="1" x14ac:dyDescent="0.2">
      <c r="A1054" s="5"/>
      <c r="B1054" s="10" t="s">
        <v>2519</v>
      </c>
      <c r="C1054" s="5" t="s">
        <v>2520</v>
      </c>
      <c r="D1054" s="6">
        <v>6</v>
      </c>
      <c r="E1054" s="6">
        <v>7185</v>
      </c>
      <c r="F1054" s="6">
        <v>4191</v>
      </c>
      <c r="G1054" s="6" t="s">
        <v>30</v>
      </c>
      <c r="H1054" s="7" t="s">
        <v>10772</v>
      </c>
      <c r="I1054" s="13" t="s">
        <v>62</v>
      </c>
      <c r="J1054" s="5" t="s">
        <v>2057</v>
      </c>
      <c r="K1054" s="11">
        <v>120.33904320000001</v>
      </c>
      <c r="L1054" s="8">
        <v>722.03425920000006</v>
      </c>
      <c r="M1054" s="4"/>
      <c r="N1054" s="12" t="s">
        <v>2521</v>
      </c>
    </row>
    <row r="1055" spans="1:14" x14ac:dyDescent="0.2">
      <c r="A1055" s="5"/>
      <c r="B1055" s="5"/>
      <c r="C1055" s="5"/>
      <c r="D1055" s="6"/>
      <c r="E1055" s="6"/>
      <c r="F1055" s="6"/>
      <c r="G1055" s="6"/>
      <c r="H1055" s="7"/>
      <c r="I1055" s="15"/>
      <c r="J1055" s="5"/>
      <c r="K1055" s="11"/>
      <c r="L1055" s="8"/>
      <c r="M1055" s="4"/>
      <c r="N1055" s="12"/>
    </row>
    <row r="1056" spans="1:14" ht="50" customHeight="1" x14ac:dyDescent="0.2">
      <c r="A1056" s="5"/>
      <c r="B1056" s="29" t="s">
        <v>2522</v>
      </c>
      <c r="C1056" s="5" t="s">
        <v>2523</v>
      </c>
      <c r="D1056" s="6">
        <v>6</v>
      </c>
      <c r="E1056" s="6">
        <v>18802</v>
      </c>
      <c r="F1056" s="6">
        <v>17650</v>
      </c>
      <c r="G1056" s="6" t="s">
        <v>30</v>
      </c>
      <c r="H1056" s="7" t="s">
        <v>10773</v>
      </c>
      <c r="I1056" s="30" t="s">
        <v>62</v>
      </c>
      <c r="J1056" s="5" t="s">
        <v>2057</v>
      </c>
      <c r="K1056" s="11">
        <v>175.55175359999998</v>
      </c>
      <c r="L1056" s="8">
        <v>1053.3105215999999</v>
      </c>
      <c r="M1056" s="4"/>
      <c r="N1056" s="12" t="s">
        <v>2524</v>
      </c>
    </row>
    <row r="1057" spans="1:14" ht="50" customHeight="1" x14ac:dyDescent="0.2">
      <c r="A1057" s="5"/>
      <c r="B1057" s="29" t="s">
        <v>2525</v>
      </c>
      <c r="C1057" s="5" t="s">
        <v>2526</v>
      </c>
      <c r="D1057" s="6">
        <v>6</v>
      </c>
      <c r="E1057" s="6">
        <v>30701</v>
      </c>
      <c r="F1057" s="6">
        <v>30635</v>
      </c>
      <c r="G1057" s="6" t="s">
        <v>30</v>
      </c>
      <c r="H1057" s="7" t="s">
        <v>10774</v>
      </c>
      <c r="I1057" s="30" t="s">
        <v>62</v>
      </c>
      <c r="J1057" s="5" t="s">
        <v>2057</v>
      </c>
      <c r="K1057" s="11">
        <v>203.1818256</v>
      </c>
      <c r="L1057" s="8">
        <v>1219.0909535999999</v>
      </c>
      <c r="M1057" s="4"/>
      <c r="N1057" s="12" t="s">
        <v>2527</v>
      </c>
    </row>
    <row r="1058" spans="1:14" ht="50" customHeight="1" x14ac:dyDescent="0.2">
      <c r="A1058" s="5"/>
      <c r="B1058" s="29" t="s">
        <v>2528</v>
      </c>
      <c r="C1058" s="5" t="s">
        <v>2529</v>
      </c>
      <c r="D1058" s="6">
        <v>6</v>
      </c>
      <c r="E1058" s="6">
        <v>43109</v>
      </c>
      <c r="F1058" s="6">
        <v>42729</v>
      </c>
      <c r="G1058" s="6" t="s">
        <v>30</v>
      </c>
      <c r="H1058" s="7" t="s">
        <v>10775</v>
      </c>
      <c r="I1058" s="30" t="s">
        <v>62</v>
      </c>
      <c r="J1058" s="5" t="s">
        <v>2057</v>
      </c>
      <c r="K1058" s="11">
        <v>124.157448</v>
      </c>
      <c r="L1058" s="8">
        <v>744.94468800000004</v>
      </c>
      <c r="M1058" s="4"/>
      <c r="N1058" s="12" t="s">
        <v>2530</v>
      </c>
    </row>
    <row r="1059" spans="1:14" ht="50" customHeight="1" x14ac:dyDescent="0.2">
      <c r="A1059" s="5"/>
      <c r="B1059" s="29" t="s">
        <v>2531</v>
      </c>
      <c r="C1059" s="5" t="s">
        <v>2532</v>
      </c>
      <c r="D1059" s="6">
        <v>6</v>
      </c>
      <c r="E1059" s="6">
        <v>20835</v>
      </c>
      <c r="F1059" s="6">
        <v>20530</v>
      </c>
      <c r="G1059" s="6" t="s">
        <v>30</v>
      </c>
      <c r="H1059" s="7" t="s">
        <v>10776</v>
      </c>
      <c r="I1059" s="30" t="s">
        <v>62</v>
      </c>
      <c r="J1059" s="5" t="s">
        <v>2057</v>
      </c>
      <c r="K1059" s="11">
        <v>171.9942336</v>
      </c>
      <c r="L1059" s="8">
        <v>1031.9654016</v>
      </c>
      <c r="M1059" s="4"/>
      <c r="N1059" s="12" t="s">
        <v>2533</v>
      </c>
    </row>
    <row r="1060" spans="1:14" ht="50" customHeight="1" x14ac:dyDescent="0.2">
      <c r="A1060" s="5"/>
      <c r="B1060" s="10" t="s">
        <v>2534</v>
      </c>
      <c r="C1060" s="5" t="s">
        <v>2535</v>
      </c>
      <c r="D1060" s="6">
        <v>6</v>
      </c>
      <c r="E1060" s="6">
        <v>4922</v>
      </c>
      <c r="F1060" s="6">
        <v>4880</v>
      </c>
      <c r="G1060" s="6" t="s">
        <v>30</v>
      </c>
      <c r="H1060" s="7" t="s">
        <v>10777</v>
      </c>
      <c r="I1060" s="5" t="s">
        <v>62</v>
      </c>
      <c r="J1060" s="5" t="s">
        <v>2057</v>
      </c>
      <c r="K1060" s="11">
        <v>328.1693616</v>
      </c>
      <c r="L1060" s="8">
        <v>1969.0161696</v>
      </c>
      <c r="M1060" s="4"/>
      <c r="N1060" s="12" t="s">
        <v>2536</v>
      </c>
    </row>
    <row r="1061" spans="1:14" ht="50" customHeight="1" x14ac:dyDescent="0.2">
      <c r="A1061" s="5"/>
      <c r="B1061" s="29" t="s">
        <v>2537</v>
      </c>
      <c r="C1061" s="5" t="s">
        <v>2538</v>
      </c>
      <c r="D1061" s="6">
        <v>6</v>
      </c>
      <c r="E1061" s="6">
        <v>19113</v>
      </c>
      <c r="F1061" s="6">
        <v>18930</v>
      </c>
      <c r="G1061" s="6" t="s">
        <v>30</v>
      </c>
      <c r="H1061" s="7" t="s">
        <v>10778</v>
      </c>
      <c r="I1061" s="30" t="s">
        <v>62</v>
      </c>
      <c r="J1061" s="5" t="s">
        <v>2057</v>
      </c>
      <c r="K1061" s="11">
        <v>116.54435520000001</v>
      </c>
      <c r="L1061" s="8">
        <v>699.26613120000002</v>
      </c>
      <c r="M1061" s="4"/>
      <c r="N1061" s="12" t="s">
        <v>2539</v>
      </c>
    </row>
    <row r="1062" spans="1:14" ht="50" customHeight="1" x14ac:dyDescent="0.2">
      <c r="A1062" s="5"/>
      <c r="B1062" s="10" t="s">
        <v>2540</v>
      </c>
      <c r="C1062" s="5" t="s">
        <v>2541</v>
      </c>
      <c r="D1062" s="6">
        <v>6</v>
      </c>
      <c r="E1062" s="6">
        <v>4230</v>
      </c>
      <c r="F1062" s="6">
        <v>4226</v>
      </c>
      <c r="G1062" s="6" t="s">
        <v>14</v>
      </c>
      <c r="H1062" s="7" t="s">
        <v>10779</v>
      </c>
      <c r="I1062" s="5" t="s">
        <v>62</v>
      </c>
      <c r="J1062" s="5" t="s">
        <v>2542</v>
      </c>
      <c r="K1062" s="11">
        <v>619.03614960000016</v>
      </c>
      <c r="L1062" s="8">
        <v>3714.2168976000012</v>
      </c>
      <c r="M1062" s="4"/>
      <c r="N1062" s="12" t="s">
        <v>2543</v>
      </c>
    </row>
    <row r="1063" spans="1:14" ht="50" customHeight="1" x14ac:dyDescent="0.2">
      <c r="A1063" s="5"/>
      <c r="B1063" s="10" t="s">
        <v>2544</v>
      </c>
      <c r="C1063" s="5" t="s">
        <v>2545</v>
      </c>
      <c r="D1063" s="6">
        <v>6</v>
      </c>
      <c r="E1063" s="6">
        <v>3065</v>
      </c>
      <c r="F1063" s="6">
        <v>3032</v>
      </c>
      <c r="G1063" s="6" t="s">
        <v>30</v>
      </c>
      <c r="H1063" s="7" t="s">
        <v>10780</v>
      </c>
      <c r="I1063" s="5" t="s">
        <v>62</v>
      </c>
      <c r="J1063" s="5" t="s">
        <v>2057</v>
      </c>
      <c r="K1063" s="11">
        <v>507.84783839999989</v>
      </c>
      <c r="L1063" s="8">
        <v>3047.0870303999991</v>
      </c>
      <c r="M1063" s="4"/>
      <c r="N1063" s="12" t="s">
        <v>2546</v>
      </c>
    </row>
    <row r="1064" spans="1:14" ht="50" customHeight="1" x14ac:dyDescent="0.2">
      <c r="A1064" s="5"/>
      <c r="B1064" s="10" t="s">
        <v>2547</v>
      </c>
      <c r="C1064" s="5" t="s">
        <v>2548</v>
      </c>
      <c r="D1064" s="6">
        <v>6</v>
      </c>
      <c r="E1064" s="6">
        <v>4811</v>
      </c>
      <c r="F1064" s="6">
        <v>4599</v>
      </c>
      <c r="G1064" s="6" t="s">
        <v>30</v>
      </c>
      <c r="H1064" s="7" t="s">
        <v>10781</v>
      </c>
      <c r="I1064" s="5" t="s">
        <v>62</v>
      </c>
      <c r="J1064" s="5" t="s">
        <v>2057</v>
      </c>
      <c r="K1064" s="11">
        <v>1077.4305072</v>
      </c>
      <c r="L1064" s="8">
        <v>6464.5830432000002</v>
      </c>
      <c r="M1064" s="4"/>
      <c r="N1064" s="12" t="s">
        <v>2549</v>
      </c>
    </row>
    <row r="1065" spans="1:14" ht="50" customHeight="1" x14ac:dyDescent="0.2">
      <c r="A1065" s="5"/>
      <c r="B1065" s="10" t="s">
        <v>2550</v>
      </c>
      <c r="C1065" s="5" t="s">
        <v>2551</v>
      </c>
      <c r="D1065" s="6">
        <v>1</v>
      </c>
      <c r="E1065" s="6">
        <v>2074</v>
      </c>
      <c r="F1065" s="6">
        <v>2070</v>
      </c>
      <c r="G1065" s="6" t="s">
        <v>30</v>
      </c>
      <c r="H1065" s="7" t="s">
        <v>10782</v>
      </c>
      <c r="I1065" s="5" t="s">
        <v>62</v>
      </c>
      <c r="J1065" s="5" t="s">
        <v>2057</v>
      </c>
      <c r="K1065" s="11">
        <v>5071.1024592000003</v>
      </c>
      <c r="L1065" s="8">
        <v>5071.1024592000003</v>
      </c>
      <c r="M1065" s="4"/>
      <c r="N1065" s="12" t="s">
        <v>2552</v>
      </c>
    </row>
    <row r="1066" spans="1:14" x14ac:dyDescent="0.2">
      <c r="A1066" s="5"/>
      <c r="B1066" s="5"/>
      <c r="C1066" s="5"/>
      <c r="D1066" s="6"/>
      <c r="E1066" s="6"/>
      <c r="F1066" s="6"/>
      <c r="G1066" s="6"/>
      <c r="H1066" s="7"/>
      <c r="I1066" s="13"/>
      <c r="J1066" s="5"/>
      <c r="K1066" s="11"/>
      <c r="L1066" s="8"/>
      <c r="M1066" s="4"/>
      <c r="N1066" s="12"/>
    </row>
    <row r="1067" spans="1:14" ht="50" customHeight="1" x14ac:dyDescent="0.2">
      <c r="A1067" s="6"/>
      <c r="B1067" s="24" t="s">
        <v>2553</v>
      </c>
      <c r="C1067" s="5" t="s">
        <v>2554</v>
      </c>
      <c r="D1067" s="6">
        <v>6</v>
      </c>
      <c r="E1067" s="6">
        <v>237</v>
      </c>
      <c r="F1067" s="6">
        <v>219</v>
      </c>
      <c r="G1067" s="6" t="s">
        <v>14</v>
      </c>
      <c r="H1067" s="7" t="s">
        <v>10783</v>
      </c>
      <c r="I1067" s="23" t="s">
        <v>62</v>
      </c>
      <c r="J1067" s="5" t="s">
        <v>2057</v>
      </c>
      <c r="K1067" s="11">
        <v>192.2068764</v>
      </c>
      <c r="L1067" s="8">
        <v>1153.2412583999999</v>
      </c>
      <c r="M1067" s="4"/>
      <c r="N1067" s="22" t="s">
        <v>2555</v>
      </c>
    </row>
    <row r="1068" spans="1:14" x14ac:dyDescent="0.2">
      <c r="A1068" s="5"/>
      <c r="B1068" s="5"/>
      <c r="C1068" s="5"/>
      <c r="D1068" s="6"/>
      <c r="E1068" s="6"/>
      <c r="F1068" s="6"/>
      <c r="G1068" s="6"/>
      <c r="H1068" s="7"/>
      <c r="I1068" s="5"/>
      <c r="J1068" s="5"/>
      <c r="K1068" s="11"/>
      <c r="L1068" s="8"/>
      <c r="M1068" s="4"/>
      <c r="N1068" s="12"/>
    </row>
    <row r="1069" spans="1:14" ht="50" customHeight="1" x14ac:dyDescent="0.2">
      <c r="A1069" s="5"/>
      <c r="B1069" s="5" t="s">
        <v>2556</v>
      </c>
      <c r="C1069" s="5" t="s">
        <v>2557</v>
      </c>
      <c r="D1069" s="6">
        <v>12</v>
      </c>
      <c r="E1069" s="6">
        <v>1914</v>
      </c>
      <c r="F1069" s="6">
        <v>1863</v>
      </c>
      <c r="G1069" s="6" t="s">
        <v>14</v>
      </c>
      <c r="H1069" s="7" t="s">
        <v>10784</v>
      </c>
      <c r="I1069" s="5" t="s">
        <v>1704</v>
      </c>
      <c r="J1069" s="5" t="s">
        <v>2057</v>
      </c>
      <c r="K1069" s="11">
        <v>377.39160360000005</v>
      </c>
      <c r="L1069" s="8">
        <v>4528.6992432000006</v>
      </c>
      <c r="M1069" s="4"/>
      <c r="N1069" s="12" t="s">
        <v>2558</v>
      </c>
    </row>
    <row r="1070" spans="1:14" ht="50" customHeight="1" x14ac:dyDescent="0.2">
      <c r="A1070" s="5"/>
      <c r="B1070" s="5" t="s">
        <v>2559</v>
      </c>
      <c r="C1070" s="5" t="s">
        <v>2560</v>
      </c>
      <c r="D1070" s="6">
        <v>12</v>
      </c>
      <c r="E1070" s="6">
        <v>167</v>
      </c>
      <c r="F1070" s="6">
        <v>119</v>
      </c>
      <c r="G1070" s="6" t="s">
        <v>14</v>
      </c>
      <c r="H1070" s="7" t="s">
        <v>10785</v>
      </c>
      <c r="I1070" s="5" t="s">
        <v>1704</v>
      </c>
      <c r="J1070" s="5" t="s">
        <v>2057</v>
      </c>
      <c r="K1070" s="11">
        <v>427.9162932000001</v>
      </c>
      <c r="L1070" s="8">
        <v>5134.9955184000009</v>
      </c>
      <c r="M1070" s="4"/>
      <c r="N1070" s="12" t="s">
        <v>2561</v>
      </c>
    </row>
    <row r="1071" spans="1:14" ht="50" customHeight="1" x14ac:dyDescent="0.2">
      <c r="A1071" s="5"/>
      <c r="B1071" s="5" t="s">
        <v>2562</v>
      </c>
      <c r="C1071" s="5" t="s">
        <v>2017</v>
      </c>
      <c r="D1071" s="6">
        <v>12</v>
      </c>
      <c r="E1071" s="6">
        <v>110</v>
      </c>
      <c r="F1071" s="6">
        <v>60</v>
      </c>
      <c r="G1071" s="6" t="s">
        <v>14</v>
      </c>
      <c r="H1071" s="7" t="s">
        <v>10786</v>
      </c>
      <c r="I1071" s="5" t="s">
        <v>1704</v>
      </c>
      <c r="J1071" s="5" t="s">
        <v>2057</v>
      </c>
      <c r="K1071" s="11">
        <v>284.53835520000001</v>
      </c>
      <c r="L1071" s="8">
        <v>3414.4602623999999</v>
      </c>
      <c r="M1071" s="4"/>
      <c r="N1071" s="12" t="s">
        <v>2563</v>
      </c>
    </row>
    <row r="1072" spans="1:14" ht="50" customHeight="1" x14ac:dyDescent="0.2">
      <c r="A1072" s="5"/>
      <c r="B1072" s="10" t="s">
        <v>2564</v>
      </c>
      <c r="C1072" s="5" t="s">
        <v>2565</v>
      </c>
      <c r="D1072" s="6">
        <v>12</v>
      </c>
      <c r="E1072" s="6">
        <v>1640</v>
      </c>
      <c r="F1072" s="6">
        <v>1640</v>
      </c>
      <c r="G1072" s="6" t="s">
        <v>14</v>
      </c>
      <c r="H1072" s="7" t="s">
        <v>10787</v>
      </c>
      <c r="I1072" s="5" t="s">
        <v>1704</v>
      </c>
      <c r="J1072" s="5" t="s">
        <v>2057</v>
      </c>
      <c r="K1072" s="11">
        <v>328.51918440000009</v>
      </c>
      <c r="L1072" s="8">
        <v>3942.230212800001</v>
      </c>
      <c r="M1072" s="4"/>
      <c r="N1072" s="12" t="s">
        <v>2566</v>
      </c>
    </row>
    <row r="1073" spans="1:14" ht="50" customHeight="1" x14ac:dyDescent="0.2">
      <c r="A1073" s="5"/>
      <c r="B1073" s="10" t="s">
        <v>2567</v>
      </c>
      <c r="C1073" s="5" t="s">
        <v>2020</v>
      </c>
      <c r="D1073" s="6">
        <v>24</v>
      </c>
      <c r="E1073" s="6">
        <v>31</v>
      </c>
      <c r="F1073" s="6">
        <v>1</v>
      </c>
      <c r="G1073" s="6" t="s">
        <v>14</v>
      </c>
      <c r="H1073" s="7" t="s">
        <v>10788</v>
      </c>
      <c r="I1073" s="5" t="s">
        <v>1704</v>
      </c>
      <c r="J1073" s="5" t="s">
        <v>2057</v>
      </c>
      <c r="K1073" s="11">
        <v>195.94622520000001</v>
      </c>
      <c r="L1073" s="8">
        <v>4702.7094047999999</v>
      </c>
      <c r="M1073" s="4"/>
      <c r="N1073" s="12" t="s">
        <v>2568</v>
      </c>
    </row>
    <row r="1074" spans="1:14" x14ac:dyDescent="0.2">
      <c r="A1074" s="5"/>
      <c r="B1074" s="5"/>
      <c r="C1074" s="5"/>
      <c r="D1074" s="6"/>
      <c r="E1074" s="6"/>
      <c r="F1074" s="6"/>
      <c r="G1074" s="6"/>
      <c r="H1074" s="7"/>
      <c r="I1074" s="13"/>
      <c r="J1074" s="5"/>
      <c r="K1074" s="11"/>
      <c r="L1074" s="8"/>
      <c r="M1074" s="4"/>
      <c r="N1074" s="12"/>
    </row>
    <row r="1075" spans="1:14" ht="50" customHeight="1" x14ac:dyDescent="0.2">
      <c r="A1075" s="6"/>
      <c r="B1075" s="21" t="s">
        <v>2569</v>
      </c>
      <c r="C1075" s="5" t="s">
        <v>2570</v>
      </c>
      <c r="D1075" s="6">
        <v>12</v>
      </c>
      <c r="E1075" s="6">
        <v>2549</v>
      </c>
      <c r="F1075" s="6">
        <v>2549</v>
      </c>
      <c r="G1075" s="6" t="s">
        <v>14</v>
      </c>
      <c r="H1075" s="7" t="s">
        <v>10789</v>
      </c>
      <c r="I1075" s="6" t="s">
        <v>1704</v>
      </c>
      <c r="J1075" s="5" t="s">
        <v>2057</v>
      </c>
      <c r="K1075" s="11">
        <v>293.71280400000001</v>
      </c>
      <c r="L1075" s="8">
        <v>3524.5536480000001</v>
      </c>
      <c r="M1075" s="4"/>
      <c r="N1075" s="22" t="s">
        <v>2571</v>
      </c>
    </row>
    <row r="1076" spans="1:14" ht="50" customHeight="1" x14ac:dyDescent="0.2">
      <c r="A1076" s="6"/>
      <c r="B1076" s="6" t="s">
        <v>2572</v>
      </c>
      <c r="C1076" s="5" t="s">
        <v>2573</v>
      </c>
      <c r="D1076" s="6">
        <v>12</v>
      </c>
      <c r="E1076" s="6">
        <v>1453</v>
      </c>
      <c r="F1076" s="6">
        <v>1453</v>
      </c>
      <c r="G1076" s="6" t="s">
        <v>14</v>
      </c>
      <c r="H1076" s="7" t="s">
        <v>10790</v>
      </c>
      <c r="I1076" s="6" t="s">
        <v>1704</v>
      </c>
      <c r="J1076" s="5" t="s">
        <v>2057</v>
      </c>
      <c r="K1076" s="11">
        <v>352.69450920000003</v>
      </c>
      <c r="L1076" s="8">
        <v>4232.3341104000001</v>
      </c>
      <c r="M1076" s="4"/>
      <c r="N1076" s="22" t="s">
        <v>2574</v>
      </c>
    </row>
    <row r="1077" spans="1:14" ht="50" customHeight="1" x14ac:dyDescent="0.2">
      <c r="A1077" s="6"/>
      <c r="B1077" s="21" t="s">
        <v>2575</v>
      </c>
      <c r="C1077" s="5" t="s">
        <v>2576</v>
      </c>
      <c r="D1077" s="6">
        <v>12</v>
      </c>
      <c r="E1077" s="6">
        <v>1943</v>
      </c>
      <c r="F1077" s="6">
        <v>1943</v>
      </c>
      <c r="G1077" s="6" t="s">
        <v>14</v>
      </c>
      <c r="H1077" s="7" t="s">
        <v>10791</v>
      </c>
      <c r="I1077" s="6" t="s">
        <v>1704</v>
      </c>
      <c r="J1077" s="5" t="s">
        <v>2057</v>
      </c>
      <c r="K1077" s="11">
        <v>234.97024320000003</v>
      </c>
      <c r="L1077" s="8">
        <v>2819.6429184000003</v>
      </c>
      <c r="M1077" s="4"/>
      <c r="N1077" s="22" t="s">
        <v>2577</v>
      </c>
    </row>
    <row r="1078" spans="1:14" x14ac:dyDescent="0.2">
      <c r="A1078" s="5"/>
      <c r="B1078" s="5"/>
      <c r="C1078" s="5"/>
      <c r="D1078" s="6"/>
      <c r="E1078" s="6"/>
      <c r="F1078" s="6"/>
      <c r="G1078" s="6"/>
      <c r="H1078" s="7"/>
      <c r="I1078" s="13"/>
      <c r="J1078" s="5"/>
      <c r="K1078" s="11"/>
      <c r="L1078" s="8"/>
      <c r="M1078" s="4"/>
      <c r="N1078" s="12"/>
    </row>
    <row r="1079" spans="1:14" ht="50" customHeight="1" x14ac:dyDescent="0.2">
      <c r="A1079" s="6"/>
      <c r="B1079" s="21" t="s">
        <v>2578</v>
      </c>
      <c r="C1079" s="5" t="s">
        <v>2579</v>
      </c>
      <c r="D1079" s="6">
        <v>6</v>
      </c>
      <c r="E1079" s="6">
        <v>300</v>
      </c>
      <c r="F1079" s="6">
        <v>299</v>
      </c>
      <c r="G1079" s="6" t="s">
        <v>14</v>
      </c>
      <c r="H1079" s="7" t="s">
        <v>10792</v>
      </c>
      <c r="I1079" s="6" t="s">
        <v>62</v>
      </c>
      <c r="J1079" s="5" t="s">
        <v>2057</v>
      </c>
      <c r="K1079" s="11">
        <v>216.90397080000002</v>
      </c>
      <c r="L1079" s="8">
        <v>1301.4238248000001</v>
      </c>
      <c r="M1079" s="4"/>
      <c r="N1079" s="22" t="s">
        <v>2580</v>
      </c>
    </row>
    <row r="1080" spans="1:14" x14ac:dyDescent="0.2">
      <c r="A1080" s="5"/>
      <c r="B1080" s="5"/>
      <c r="C1080" s="5"/>
      <c r="D1080" s="6"/>
      <c r="E1080" s="6"/>
      <c r="F1080" s="6"/>
      <c r="G1080" s="6"/>
      <c r="H1080" s="7"/>
      <c r="I1080" s="13"/>
      <c r="J1080" s="5"/>
      <c r="K1080" s="11"/>
      <c r="L1080" s="8"/>
      <c r="M1080" s="4"/>
      <c r="N1080" s="12"/>
    </row>
    <row r="1081" spans="1:14" ht="50" customHeight="1" x14ac:dyDescent="0.2">
      <c r="A1081" s="6"/>
      <c r="B1081" s="21" t="s">
        <v>2581</v>
      </c>
      <c r="C1081" s="5" t="s">
        <v>2582</v>
      </c>
      <c r="D1081" s="6">
        <v>12</v>
      </c>
      <c r="E1081" s="6">
        <v>531</v>
      </c>
      <c r="F1081" s="6">
        <v>531</v>
      </c>
      <c r="G1081" s="6" t="s">
        <v>14</v>
      </c>
      <c r="H1081" s="7" t="s">
        <v>10793</v>
      </c>
      <c r="I1081" s="6" t="s">
        <v>1704</v>
      </c>
      <c r="J1081" s="5" t="s">
        <v>2057</v>
      </c>
      <c r="K1081" s="11">
        <v>399.06678240000002</v>
      </c>
      <c r="L1081" s="8">
        <v>4788.8013888000005</v>
      </c>
      <c r="M1081" s="4"/>
      <c r="N1081" s="22" t="s">
        <v>2583</v>
      </c>
    </row>
    <row r="1082" spans="1:14" ht="50" customHeight="1" x14ac:dyDescent="0.2">
      <c r="A1082" s="6"/>
      <c r="B1082" s="21" t="s">
        <v>2584</v>
      </c>
      <c r="C1082" s="5" t="s">
        <v>2585</v>
      </c>
      <c r="D1082" s="6">
        <v>12</v>
      </c>
      <c r="E1082" s="6">
        <v>714</v>
      </c>
      <c r="F1082" s="6">
        <v>714</v>
      </c>
      <c r="G1082" s="6" t="s">
        <v>14</v>
      </c>
      <c r="H1082" s="7" t="s">
        <v>10794</v>
      </c>
      <c r="I1082" s="6" t="s">
        <v>1704</v>
      </c>
      <c r="J1082" s="5" t="s">
        <v>2057</v>
      </c>
      <c r="K1082" s="11">
        <v>467.65774440000013</v>
      </c>
      <c r="L1082" s="8">
        <v>5611.8929328000013</v>
      </c>
      <c r="M1082" s="4"/>
      <c r="N1082" s="22" t="s">
        <v>2586</v>
      </c>
    </row>
    <row r="1083" spans="1:14" ht="50" customHeight="1" x14ac:dyDescent="0.2">
      <c r="A1083" s="6"/>
      <c r="B1083" s="21" t="s">
        <v>2587</v>
      </c>
      <c r="C1083" s="5" t="s">
        <v>2588</v>
      </c>
      <c r="D1083" s="6">
        <v>12</v>
      </c>
      <c r="E1083" s="6">
        <v>434</v>
      </c>
      <c r="F1083" s="6">
        <v>0</v>
      </c>
      <c r="G1083" s="6" t="s">
        <v>14</v>
      </c>
      <c r="H1083" s="7" t="s">
        <v>10795</v>
      </c>
      <c r="I1083" s="6" t="s">
        <v>1704</v>
      </c>
      <c r="J1083" s="5" t="s">
        <v>2057</v>
      </c>
      <c r="K1083" s="11">
        <v>308.77890120000006</v>
      </c>
      <c r="L1083" s="8">
        <v>3705.3468144000008</v>
      </c>
      <c r="M1083" s="4"/>
      <c r="N1083" s="22" t="s">
        <v>2589</v>
      </c>
    </row>
    <row r="1084" spans="1:14" ht="50" customHeight="1" x14ac:dyDescent="0.2">
      <c r="A1084" s="6"/>
      <c r="B1084" s="21" t="s">
        <v>2590</v>
      </c>
      <c r="C1084" s="5" t="s">
        <v>2591</v>
      </c>
      <c r="D1084" s="6">
        <v>12</v>
      </c>
      <c r="E1084" s="6">
        <v>2670</v>
      </c>
      <c r="F1084" s="6">
        <v>2670</v>
      </c>
      <c r="G1084" s="6" t="s">
        <v>14</v>
      </c>
      <c r="H1084" s="7" t="s">
        <v>10796</v>
      </c>
      <c r="I1084" s="6" t="s">
        <v>1704</v>
      </c>
      <c r="J1084" s="5" t="s">
        <v>2057</v>
      </c>
      <c r="K1084" s="11">
        <v>185.57605440000003</v>
      </c>
      <c r="L1084" s="8">
        <v>2226.9126528000006</v>
      </c>
      <c r="M1084" s="4"/>
      <c r="N1084" s="22" t="s">
        <v>2592</v>
      </c>
    </row>
    <row r="1085" spans="1:14" ht="50" customHeight="1" x14ac:dyDescent="0.2">
      <c r="A1085" s="6"/>
      <c r="B1085" s="21" t="s">
        <v>2593</v>
      </c>
      <c r="C1085" s="5" t="s">
        <v>2594</v>
      </c>
      <c r="D1085" s="6">
        <v>24</v>
      </c>
      <c r="E1085" s="6">
        <v>1559</v>
      </c>
      <c r="F1085" s="6">
        <v>1559</v>
      </c>
      <c r="G1085" s="6" t="s">
        <v>14</v>
      </c>
      <c r="H1085" s="7" t="s">
        <v>10797</v>
      </c>
      <c r="I1085" s="6" t="s">
        <v>1704</v>
      </c>
      <c r="J1085" s="5" t="s">
        <v>2057</v>
      </c>
      <c r="K1085" s="11">
        <v>225.64361160000001</v>
      </c>
      <c r="L1085" s="8">
        <v>5415.4466784000006</v>
      </c>
      <c r="M1085" s="4"/>
      <c r="N1085" s="22" t="s">
        <v>2595</v>
      </c>
    </row>
    <row r="1086" spans="1:14" x14ac:dyDescent="0.2">
      <c r="A1086" s="5"/>
      <c r="B1086" s="5"/>
      <c r="C1086" s="5"/>
      <c r="D1086" s="6"/>
      <c r="E1086" s="6"/>
      <c r="F1086" s="6"/>
      <c r="G1086" s="6"/>
      <c r="H1086" s="7"/>
      <c r="I1086" s="5"/>
      <c r="J1086" s="5"/>
      <c r="K1086" s="11"/>
      <c r="L1086" s="8"/>
      <c r="M1086" s="4"/>
      <c r="N1086" s="12"/>
    </row>
    <row r="1087" spans="1:14" ht="50" customHeight="1" x14ac:dyDescent="0.2">
      <c r="A1087" s="5"/>
      <c r="B1087" s="14" t="s">
        <v>2596</v>
      </c>
      <c r="C1087" s="5" t="s">
        <v>2597</v>
      </c>
      <c r="D1087" s="6">
        <v>6</v>
      </c>
      <c r="E1087" s="6">
        <v>501</v>
      </c>
      <c r="F1087" s="6">
        <v>495</v>
      </c>
      <c r="G1087" s="6" t="s">
        <v>14</v>
      </c>
      <c r="H1087" s="7" t="s">
        <v>10798</v>
      </c>
      <c r="I1087" s="15" t="s">
        <v>62</v>
      </c>
      <c r="J1087" s="5" t="s">
        <v>2057</v>
      </c>
      <c r="K1087" s="11">
        <v>447.04784520000004</v>
      </c>
      <c r="L1087" s="8">
        <v>2682.2870712000004</v>
      </c>
      <c r="M1087" s="4"/>
      <c r="N1087" s="12" t="s">
        <v>2598</v>
      </c>
    </row>
    <row r="1088" spans="1:14" ht="50" customHeight="1" x14ac:dyDescent="0.2">
      <c r="A1088" s="5"/>
      <c r="B1088" s="14" t="s">
        <v>2599</v>
      </c>
      <c r="C1088" s="5" t="s">
        <v>2600</v>
      </c>
      <c r="D1088" s="6">
        <v>6</v>
      </c>
      <c r="E1088" s="6">
        <v>605</v>
      </c>
      <c r="F1088" s="6">
        <v>593</v>
      </c>
      <c r="G1088" s="6" t="s">
        <v>14</v>
      </c>
      <c r="H1088" s="7" t="s">
        <v>10799</v>
      </c>
      <c r="I1088" s="15" t="s">
        <v>62</v>
      </c>
      <c r="J1088" s="5" t="s">
        <v>2057</v>
      </c>
      <c r="K1088" s="11">
        <v>334.38909240000004</v>
      </c>
      <c r="L1088" s="8">
        <v>2006.3345544000003</v>
      </c>
      <c r="M1088" s="4"/>
      <c r="N1088" s="12" t="s">
        <v>2601</v>
      </c>
    </row>
    <row r="1089" spans="1:14" ht="50" customHeight="1" x14ac:dyDescent="0.2">
      <c r="A1089" s="5"/>
      <c r="B1089" s="14" t="s">
        <v>2602</v>
      </c>
      <c r="C1089" s="5" t="s">
        <v>2603</v>
      </c>
      <c r="D1089" s="6">
        <v>6</v>
      </c>
      <c r="E1089" s="6">
        <v>592</v>
      </c>
      <c r="F1089" s="6">
        <v>592</v>
      </c>
      <c r="G1089" s="6" t="s">
        <v>14</v>
      </c>
      <c r="H1089" s="7" t="s">
        <v>10800</v>
      </c>
      <c r="I1089" s="15" t="s">
        <v>62</v>
      </c>
      <c r="J1089" s="5" t="s">
        <v>2057</v>
      </c>
      <c r="K1089" s="11">
        <v>352.73799000000008</v>
      </c>
      <c r="L1089" s="8">
        <v>2116.4279400000005</v>
      </c>
      <c r="M1089" s="4"/>
      <c r="N1089" s="12" t="s">
        <v>2604</v>
      </c>
    </row>
    <row r="1090" spans="1:14" x14ac:dyDescent="0.2">
      <c r="A1090" s="5"/>
      <c r="B1090" s="5"/>
      <c r="C1090" s="5"/>
      <c r="D1090" s="6"/>
      <c r="E1090" s="6"/>
      <c r="F1090" s="6"/>
      <c r="G1090" s="6"/>
      <c r="H1090" s="7"/>
      <c r="I1090" s="13"/>
      <c r="J1090" s="5"/>
      <c r="K1090" s="11"/>
      <c r="L1090" s="8"/>
      <c r="M1090" s="4"/>
      <c r="N1090" s="12"/>
    </row>
    <row r="1091" spans="1:14" ht="50" customHeight="1" x14ac:dyDescent="0.2">
      <c r="A1091" s="5"/>
      <c r="B1091" s="14" t="s">
        <v>2605</v>
      </c>
      <c r="C1091" s="5" t="s">
        <v>2606</v>
      </c>
      <c r="D1091" s="6">
        <v>6</v>
      </c>
      <c r="E1091" s="6">
        <v>1420</v>
      </c>
      <c r="F1091" s="6">
        <v>1410</v>
      </c>
      <c r="G1091" s="6" t="s">
        <v>30</v>
      </c>
      <c r="H1091" s="7" t="s">
        <v>10801</v>
      </c>
      <c r="I1091" s="15" t="s">
        <v>62</v>
      </c>
      <c r="J1091" s="5" t="s">
        <v>2057</v>
      </c>
      <c r="K1091" s="11">
        <v>397.1140992</v>
      </c>
      <c r="L1091" s="8">
        <v>2382.6845951999999</v>
      </c>
      <c r="M1091" s="4"/>
      <c r="N1091" s="12" t="s">
        <v>2607</v>
      </c>
    </row>
    <row r="1092" spans="1:14" ht="50" customHeight="1" x14ac:dyDescent="0.2">
      <c r="A1092" s="5"/>
      <c r="B1092" s="14" t="s">
        <v>2608</v>
      </c>
      <c r="C1092" s="5" t="s">
        <v>2609</v>
      </c>
      <c r="D1092" s="6">
        <v>6</v>
      </c>
      <c r="E1092" s="6">
        <v>4526</v>
      </c>
      <c r="F1092" s="6">
        <v>4520</v>
      </c>
      <c r="G1092" s="6" t="s">
        <v>30</v>
      </c>
      <c r="H1092" s="7" t="s">
        <v>10802</v>
      </c>
      <c r="I1092" s="15" t="s">
        <v>62</v>
      </c>
      <c r="J1092" s="5" t="s">
        <v>2057</v>
      </c>
      <c r="K1092" s="11">
        <v>433.42452000000003</v>
      </c>
      <c r="L1092" s="8">
        <v>2600.5471200000002</v>
      </c>
      <c r="M1092" s="4"/>
      <c r="N1092" s="12" t="s">
        <v>2610</v>
      </c>
    </row>
    <row r="1093" spans="1:14" ht="32" x14ac:dyDescent="0.2">
      <c r="A1093" s="5"/>
      <c r="B1093" s="5" t="s">
        <v>2611</v>
      </c>
      <c r="C1093" s="5" t="s">
        <v>2612</v>
      </c>
      <c r="D1093" s="6">
        <v>6</v>
      </c>
      <c r="E1093" s="6">
        <v>137</v>
      </c>
      <c r="F1093" s="6">
        <v>137</v>
      </c>
      <c r="G1093" s="6" t="s">
        <v>30</v>
      </c>
      <c r="H1093" s="7" t="s">
        <v>10803</v>
      </c>
      <c r="I1093" s="5" t="s">
        <v>62</v>
      </c>
      <c r="J1093" s="5" t="s">
        <v>2057</v>
      </c>
      <c r="K1093" s="11">
        <v>232.94640960000004</v>
      </c>
      <c r="L1093" s="8">
        <v>1397.6784576000002</v>
      </c>
      <c r="M1093" s="4"/>
      <c r="N1093" s="12" t="s">
        <v>2613</v>
      </c>
    </row>
    <row r="1094" spans="1:14" ht="50" customHeight="1" x14ac:dyDescent="0.2">
      <c r="A1094" s="5"/>
      <c r="B1094" s="14" t="s">
        <v>2614</v>
      </c>
      <c r="C1094" s="5" t="s">
        <v>2612</v>
      </c>
      <c r="D1094" s="6">
        <v>6</v>
      </c>
      <c r="E1094" s="6">
        <v>4591</v>
      </c>
      <c r="F1094" s="6">
        <v>4585</v>
      </c>
      <c r="G1094" s="6" t="s">
        <v>30</v>
      </c>
      <c r="H1094" s="7" t="s">
        <v>10803</v>
      </c>
      <c r="I1094" s="15" t="s">
        <v>62</v>
      </c>
      <c r="J1094" s="5" t="s">
        <v>2057</v>
      </c>
      <c r="K1094" s="11">
        <v>335.2132512</v>
      </c>
      <c r="L1094" s="8">
        <v>2011.2795071999999</v>
      </c>
      <c r="M1094" s="4"/>
      <c r="N1094" s="12" t="s">
        <v>2615</v>
      </c>
    </row>
    <row r="1095" spans="1:14" ht="50" customHeight="1" x14ac:dyDescent="0.2">
      <c r="A1095" s="5"/>
      <c r="B1095" s="14" t="s">
        <v>2616</v>
      </c>
      <c r="C1095" s="5" t="s">
        <v>2617</v>
      </c>
      <c r="D1095" s="6">
        <v>6</v>
      </c>
      <c r="E1095" s="6">
        <v>1533</v>
      </c>
      <c r="F1095" s="6">
        <v>1521</v>
      </c>
      <c r="G1095" s="6" t="s">
        <v>30</v>
      </c>
      <c r="H1095" s="7" t="s">
        <v>10804</v>
      </c>
      <c r="I1095" s="15" t="s">
        <v>62</v>
      </c>
      <c r="J1095" s="5" t="s">
        <v>2057</v>
      </c>
      <c r="K1095" s="11">
        <v>352.40793120000001</v>
      </c>
      <c r="L1095" s="8">
        <v>2114.4475872000003</v>
      </c>
      <c r="M1095" s="4"/>
      <c r="N1095" s="12" t="s">
        <v>2618</v>
      </c>
    </row>
    <row r="1096" spans="1:14" ht="50" customHeight="1" x14ac:dyDescent="0.2">
      <c r="A1096" s="5"/>
      <c r="B1096" s="7" t="s">
        <v>2619</v>
      </c>
      <c r="C1096" s="5" t="s">
        <v>2620</v>
      </c>
      <c r="D1096" s="6">
        <v>6</v>
      </c>
      <c r="E1096" s="6">
        <v>1454</v>
      </c>
      <c r="F1096" s="6">
        <v>1451</v>
      </c>
      <c r="G1096" s="6" t="s">
        <v>30</v>
      </c>
      <c r="H1096" s="7" t="s">
        <v>10805</v>
      </c>
      <c r="I1096" s="13" t="s">
        <v>62</v>
      </c>
      <c r="J1096" s="5" t="s">
        <v>2057</v>
      </c>
      <c r="K1096" s="11">
        <v>551.43931680000003</v>
      </c>
      <c r="L1096" s="8">
        <v>3308.6359007999999</v>
      </c>
      <c r="M1096" s="4"/>
      <c r="N1096" s="12" t="s">
        <v>2621</v>
      </c>
    </row>
    <row r="1097" spans="1:14" ht="50" customHeight="1" x14ac:dyDescent="0.2">
      <c r="A1097" s="5"/>
      <c r="B1097" s="14" t="s">
        <v>2622</v>
      </c>
      <c r="C1097" s="5" t="s">
        <v>2623</v>
      </c>
      <c r="D1097" s="6">
        <v>6</v>
      </c>
      <c r="E1097" s="6">
        <v>2074</v>
      </c>
      <c r="F1097" s="6">
        <v>2058</v>
      </c>
      <c r="G1097" s="6" t="s">
        <v>30</v>
      </c>
      <c r="H1097" s="7" t="s">
        <v>10806</v>
      </c>
      <c r="I1097" s="15" t="s">
        <v>62</v>
      </c>
      <c r="J1097" s="5" t="s">
        <v>2057</v>
      </c>
      <c r="K1097" s="11">
        <v>327.05467199999998</v>
      </c>
      <c r="L1097" s="8">
        <v>1962.3280319999999</v>
      </c>
      <c r="M1097" s="4"/>
      <c r="N1097" s="12" t="s">
        <v>2624</v>
      </c>
    </row>
    <row r="1098" spans="1:14" x14ac:dyDescent="0.2">
      <c r="A1098" s="5"/>
      <c r="B1098" s="5"/>
      <c r="C1098" s="5"/>
      <c r="D1098" s="6"/>
      <c r="E1098" s="6"/>
      <c r="F1098" s="6"/>
      <c r="G1098" s="6"/>
      <c r="H1098" s="7"/>
      <c r="I1098" s="15"/>
      <c r="J1098" s="5"/>
      <c r="K1098" s="11"/>
      <c r="L1098" s="8"/>
      <c r="M1098" s="4"/>
      <c r="N1098" s="12"/>
    </row>
    <row r="1099" spans="1:14" ht="50" customHeight="1" x14ac:dyDescent="0.2">
      <c r="A1099" s="5"/>
      <c r="B1099" s="14" t="s">
        <v>2625</v>
      </c>
      <c r="C1099" s="5" t="s">
        <v>2626</v>
      </c>
      <c r="D1099" s="6">
        <v>6</v>
      </c>
      <c r="E1099" s="6">
        <v>1015</v>
      </c>
      <c r="F1099" s="6">
        <v>969</v>
      </c>
      <c r="G1099" s="6" t="s">
        <v>14</v>
      </c>
      <c r="H1099" s="7" t="s">
        <v>10807</v>
      </c>
      <c r="I1099" s="15" t="s">
        <v>62</v>
      </c>
      <c r="J1099" s="5" t="s">
        <v>2057</v>
      </c>
      <c r="K1099" s="11">
        <v>249.68849400000002</v>
      </c>
      <c r="L1099" s="8">
        <v>1498.1309640000002</v>
      </c>
      <c r="M1099" s="4"/>
      <c r="N1099" s="12" t="s">
        <v>2627</v>
      </c>
    </row>
    <row r="1100" spans="1:14" ht="50" customHeight="1" x14ac:dyDescent="0.2">
      <c r="A1100" s="5"/>
      <c r="B1100" s="14" t="s">
        <v>2628</v>
      </c>
      <c r="C1100" s="5" t="s">
        <v>2629</v>
      </c>
      <c r="D1100" s="6">
        <v>6</v>
      </c>
      <c r="E1100" s="6">
        <v>874</v>
      </c>
      <c r="F1100" s="6">
        <v>825</v>
      </c>
      <c r="G1100" s="6" t="s">
        <v>14</v>
      </c>
      <c r="H1100" s="7" t="s">
        <v>10808</v>
      </c>
      <c r="I1100" s="15" t="s">
        <v>62</v>
      </c>
      <c r="J1100" s="5" t="s">
        <v>2057</v>
      </c>
      <c r="K1100" s="11">
        <v>280.95118919999999</v>
      </c>
      <c r="L1100" s="8">
        <v>1685.7071351999998</v>
      </c>
      <c r="M1100" s="4"/>
      <c r="N1100" s="12" t="s">
        <v>2630</v>
      </c>
    </row>
    <row r="1101" spans="1:14" ht="50" customHeight="1" x14ac:dyDescent="0.2">
      <c r="A1101" s="5"/>
      <c r="B1101" s="14" t="s">
        <v>2631</v>
      </c>
      <c r="C1101" s="5" t="s">
        <v>2632</v>
      </c>
      <c r="D1101" s="6">
        <v>6</v>
      </c>
      <c r="E1101" s="6">
        <v>2</v>
      </c>
      <c r="F1101" s="6">
        <v>0</v>
      </c>
      <c r="G1101" s="6" t="s">
        <v>14</v>
      </c>
      <c r="H1101" s="7" t="s">
        <v>10809</v>
      </c>
      <c r="I1101" s="15" t="s">
        <v>62</v>
      </c>
      <c r="J1101" s="5" t="s">
        <v>2057</v>
      </c>
      <c r="K1101" s="11">
        <v>211.55583240000004</v>
      </c>
      <c r="L1101" s="8">
        <v>1269.3349944000001</v>
      </c>
      <c r="M1101" s="4"/>
      <c r="N1101" s="12" t="s">
        <v>2633</v>
      </c>
    </row>
    <row r="1102" spans="1:14" ht="50" customHeight="1" x14ac:dyDescent="0.2">
      <c r="A1102" s="5"/>
      <c r="B1102" s="10" t="s">
        <v>2634</v>
      </c>
      <c r="C1102" s="5" t="s">
        <v>2635</v>
      </c>
      <c r="D1102" s="6">
        <v>6</v>
      </c>
      <c r="E1102" s="6">
        <v>6</v>
      </c>
      <c r="F1102" s="6">
        <v>0</v>
      </c>
      <c r="G1102" s="6" t="s">
        <v>14</v>
      </c>
      <c r="H1102" s="7" t="s">
        <v>10810</v>
      </c>
      <c r="I1102" s="5" t="s">
        <v>62</v>
      </c>
      <c r="J1102" s="5" t="s">
        <v>2057</v>
      </c>
      <c r="K1102" s="11">
        <v>202.01179680000001</v>
      </c>
      <c r="L1102" s="8">
        <v>1212.0707808000002</v>
      </c>
      <c r="M1102" s="4"/>
      <c r="N1102" s="12" t="s">
        <v>2636</v>
      </c>
    </row>
    <row r="1103" spans="1:14" ht="50" customHeight="1" x14ac:dyDescent="0.2">
      <c r="A1103" s="5"/>
      <c r="B1103" s="7" t="s">
        <v>2637</v>
      </c>
      <c r="C1103" s="5" t="s">
        <v>2638</v>
      </c>
      <c r="D1103" s="6">
        <v>6</v>
      </c>
      <c r="E1103" s="6">
        <v>1777</v>
      </c>
      <c r="F1103" s="6">
        <v>1579</v>
      </c>
      <c r="G1103" s="6" t="s">
        <v>14</v>
      </c>
      <c r="H1103" s="7" t="s">
        <v>10811</v>
      </c>
      <c r="I1103" s="13" t="s">
        <v>62</v>
      </c>
      <c r="J1103" s="5" t="s">
        <v>2057</v>
      </c>
      <c r="K1103" s="11">
        <v>177.27122160000005</v>
      </c>
      <c r="L1103" s="8">
        <v>1063.6273296000004</v>
      </c>
      <c r="M1103" s="4"/>
      <c r="N1103" s="12" t="s">
        <v>2639</v>
      </c>
    </row>
    <row r="1104" spans="1:14" x14ac:dyDescent="0.2">
      <c r="A1104" s="5"/>
      <c r="B1104" s="5"/>
      <c r="C1104" s="5"/>
      <c r="D1104" s="6"/>
      <c r="E1104" s="6"/>
      <c r="F1104" s="6"/>
      <c r="G1104" s="6"/>
      <c r="H1104" s="7"/>
      <c r="I1104" s="15"/>
      <c r="J1104" s="5"/>
      <c r="K1104" s="11"/>
      <c r="L1104" s="8"/>
      <c r="M1104" s="4"/>
      <c r="N1104" s="12"/>
    </row>
    <row r="1105" spans="1:14" ht="50" customHeight="1" x14ac:dyDescent="0.2">
      <c r="A1105" s="5"/>
      <c r="B1105" s="14" t="s">
        <v>2640</v>
      </c>
      <c r="C1105" s="5" t="s">
        <v>2641</v>
      </c>
      <c r="D1105" s="6">
        <v>6</v>
      </c>
      <c r="E1105" s="6">
        <v>3331</v>
      </c>
      <c r="F1105" s="6">
        <v>3311</v>
      </c>
      <c r="G1105" s="6" t="s">
        <v>30</v>
      </c>
      <c r="H1105" s="7" t="s">
        <v>10812</v>
      </c>
      <c r="I1105" s="15" t="s">
        <v>62</v>
      </c>
      <c r="J1105" s="5" t="s">
        <v>2057</v>
      </c>
      <c r="K1105" s="11">
        <v>331.70316480000008</v>
      </c>
      <c r="L1105" s="8">
        <v>1990.2189888000005</v>
      </c>
      <c r="M1105" s="4"/>
      <c r="N1105" s="12" t="s">
        <v>2642</v>
      </c>
    </row>
    <row r="1106" spans="1:14" ht="50" customHeight="1" x14ac:dyDescent="0.2">
      <c r="A1106" s="5"/>
      <c r="B1106" s="14" t="s">
        <v>2643</v>
      </c>
      <c r="C1106" s="5" t="s">
        <v>2644</v>
      </c>
      <c r="D1106" s="6">
        <v>6</v>
      </c>
      <c r="E1106" s="6">
        <v>2625</v>
      </c>
      <c r="F1106" s="6">
        <v>2599</v>
      </c>
      <c r="G1106" s="6" t="s">
        <v>30</v>
      </c>
      <c r="H1106" s="7" t="s">
        <v>10813</v>
      </c>
      <c r="I1106" s="15" t="s">
        <v>62</v>
      </c>
      <c r="J1106" s="5" t="s">
        <v>2057</v>
      </c>
      <c r="K1106" s="11">
        <v>371.5948224</v>
      </c>
      <c r="L1106" s="8">
        <v>2229.5689344000002</v>
      </c>
      <c r="M1106" s="4"/>
      <c r="N1106" s="12" t="s">
        <v>2645</v>
      </c>
    </row>
    <row r="1107" spans="1:14" ht="50" customHeight="1" x14ac:dyDescent="0.2">
      <c r="A1107" s="5"/>
      <c r="B1107" s="14" t="s">
        <v>2646</v>
      </c>
      <c r="C1107" s="5" t="s">
        <v>2647</v>
      </c>
      <c r="D1107" s="6">
        <v>6</v>
      </c>
      <c r="E1107" s="6">
        <v>2739</v>
      </c>
      <c r="F1107" s="6">
        <v>2713</v>
      </c>
      <c r="G1107" s="6" t="s">
        <v>30</v>
      </c>
      <c r="H1107" s="7" t="s">
        <v>10814</v>
      </c>
      <c r="I1107" s="15" t="s">
        <v>62</v>
      </c>
      <c r="J1107" s="5" t="s">
        <v>2057</v>
      </c>
      <c r="K1107" s="11">
        <v>278.24549759999996</v>
      </c>
      <c r="L1107" s="8">
        <v>1669.4729855999999</v>
      </c>
      <c r="M1107" s="4"/>
      <c r="N1107" s="12" t="s">
        <v>2648</v>
      </c>
    </row>
    <row r="1108" spans="1:14" ht="50" customHeight="1" x14ac:dyDescent="0.2">
      <c r="A1108" s="5"/>
      <c r="B1108" s="14" t="s">
        <v>2649</v>
      </c>
      <c r="C1108" s="5" t="s">
        <v>2650</v>
      </c>
      <c r="D1108" s="6">
        <v>6</v>
      </c>
      <c r="E1108" s="6">
        <v>1288</v>
      </c>
      <c r="F1108" s="6">
        <v>1244</v>
      </c>
      <c r="G1108" s="6" t="s">
        <v>30</v>
      </c>
      <c r="H1108" s="7" t="s">
        <v>10815</v>
      </c>
      <c r="I1108" s="15" t="s">
        <v>62</v>
      </c>
      <c r="J1108" s="5" t="s">
        <v>2057</v>
      </c>
      <c r="K1108" s="11">
        <v>317.63910240000001</v>
      </c>
      <c r="L1108" s="8">
        <v>1905.8346144000002</v>
      </c>
      <c r="M1108" s="4"/>
      <c r="N1108" s="12" t="s">
        <v>2651</v>
      </c>
    </row>
    <row r="1109" spans="1:14" ht="50" customHeight="1" x14ac:dyDescent="0.2">
      <c r="A1109" s="5"/>
      <c r="B1109" s="14" t="s">
        <v>2652</v>
      </c>
      <c r="C1109" s="5" t="s">
        <v>2653</v>
      </c>
      <c r="D1109" s="6">
        <v>6</v>
      </c>
      <c r="E1109" s="6">
        <v>145</v>
      </c>
      <c r="F1109" s="6">
        <v>145</v>
      </c>
      <c r="G1109" s="6" t="s">
        <v>30</v>
      </c>
      <c r="H1109" s="7" t="s">
        <v>10816</v>
      </c>
      <c r="I1109" s="15" t="s">
        <v>62</v>
      </c>
      <c r="J1109" s="5" t="s">
        <v>2057</v>
      </c>
      <c r="K1109" s="11">
        <v>531.94410720000008</v>
      </c>
      <c r="L1109" s="8">
        <v>3191.6646432000007</v>
      </c>
      <c r="M1109" s="4"/>
      <c r="N1109" s="12" t="s">
        <v>2654</v>
      </c>
    </row>
    <row r="1110" spans="1:14" ht="50" customHeight="1" x14ac:dyDescent="0.2">
      <c r="A1110" s="5"/>
      <c r="B1110" s="14" t="s">
        <v>2655</v>
      </c>
      <c r="C1110" s="5" t="s">
        <v>2656</v>
      </c>
      <c r="D1110" s="6">
        <v>6</v>
      </c>
      <c r="E1110" s="6">
        <v>2176</v>
      </c>
      <c r="F1110" s="6">
        <v>2156</v>
      </c>
      <c r="G1110" s="6" t="s">
        <v>30</v>
      </c>
      <c r="H1110" s="7" t="s">
        <v>10817</v>
      </c>
      <c r="I1110" s="15" t="s">
        <v>62</v>
      </c>
      <c r="J1110" s="5" t="s">
        <v>2057</v>
      </c>
      <c r="K1110" s="11">
        <v>304.31026079999998</v>
      </c>
      <c r="L1110" s="8">
        <v>1825.8615648</v>
      </c>
      <c r="M1110" s="4"/>
      <c r="N1110" s="12" t="s">
        <v>2657</v>
      </c>
    </row>
    <row r="1111" spans="1:14" x14ac:dyDescent="0.2">
      <c r="A1111" s="5"/>
      <c r="B1111" s="5"/>
      <c r="C1111" s="5"/>
      <c r="D1111" s="6"/>
      <c r="E1111" s="6"/>
      <c r="F1111" s="6"/>
      <c r="G1111" s="6"/>
      <c r="H1111" s="7"/>
      <c r="I1111" s="13"/>
      <c r="J1111" s="5"/>
      <c r="K1111" s="11"/>
      <c r="L1111" s="8"/>
      <c r="M1111" s="4"/>
      <c r="N1111" s="12"/>
    </row>
    <row r="1112" spans="1:14" ht="50" customHeight="1" x14ac:dyDescent="0.2">
      <c r="A1112" s="5"/>
      <c r="B1112" s="7" t="s">
        <v>2658</v>
      </c>
      <c r="C1112" s="5" t="s">
        <v>2659</v>
      </c>
      <c r="D1112" s="6">
        <v>6</v>
      </c>
      <c r="E1112" s="6">
        <v>602</v>
      </c>
      <c r="F1112" s="6">
        <v>2</v>
      </c>
      <c r="G1112" s="6" t="s">
        <v>14</v>
      </c>
      <c r="H1112" s="7" t="s">
        <v>10818</v>
      </c>
      <c r="I1112" s="13" t="s">
        <v>62</v>
      </c>
      <c r="J1112" s="5" t="s">
        <v>2057</v>
      </c>
      <c r="K1112" s="11">
        <v>206.81642520000003</v>
      </c>
      <c r="L1112" s="8">
        <v>1240.8985512000002</v>
      </c>
      <c r="M1112" s="4"/>
      <c r="N1112" s="12" t="s">
        <v>2660</v>
      </c>
    </row>
    <row r="1113" spans="1:14" ht="50" customHeight="1" x14ac:dyDescent="0.2">
      <c r="A1113" s="5"/>
      <c r="B1113" s="7" t="s">
        <v>2661</v>
      </c>
      <c r="C1113" s="5" t="s">
        <v>2662</v>
      </c>
      <c r="D1113" s="6">
        <v>12</v>
      </c>
      <c r="E1113" s="6">
        <v>511</v>
      </c>
      <c r="F1113" s="6">
        <v>462</v>
      </c>
      <c r="G1113" s="6" t="s">
        <v>14</v>
      </c>
      <c r="H1113" s="7" t="s">
        <v>10819</v>
      </c>
      <c r="I1113" s="13" t="s">
        <v>62</v>
      </c>
      <c r="J1113" s="5" t="s">
        <v>2057</v>
      </c>
      <c r="K1113" s="11">
        <v>289.95171480000005</v>
      </c>
      <c r="L1113" s="8">
        <v>3479.4205776000008</v>
      </c>
      <c r="M1113" s="4"/>
      <c r="N1113" s="12" t="s">
        <v>2663</v>
      </c>
    </row>
    <row r="1114" spans="1:14" x14ac:dyDescent="0.2">
      <c r="A1114" s="5"/>
      <c r="B1114" s="5"/>
      <c r="C1114" s="5"/>
      <c r="D1114" s="6"/>
      <c r="E1114" s="6"/>
      <c r="F1114" s="6"/>
      <c r="G1114" s="6"/>
      <c r="H1114" s="7"/>
      <c r="I1114" s="5"/>
      <c r="J1114" s="5"/>
      <c r="K1114" s="11"/>
      <c r="L1114" s="8"/>
      <c r="M1114" s="4"/>
      <c r="N1114" s="12"/>
    </row>
    <row r="1115" spans="1:14" ht="50" customHeight="1" x14ac:dyDescent="0.2">
      <c r="A1115" s="18"/>
      <c r="B1115" s="19" t="s">
        <v>2664</v>
      </c>
      <c r="C1115" s="5" t="s">
        <v>2665</v>
      </c>
      <c r="D1115" s="6">
        <v>12</v>
      </c>
      <c r="E1115" s="6">
        <v>448</v>
      </c>
      <c r="F1115" s="6">
        <v>444</v>
      </c>
      <c r="G1115" s="6" t="s">
        <v>14</v>
      </c>
      <c r="H1115" s="7" t="s">
        <v>10820</v>
      </c>
      <c r="I1115" s="18" t="s">
        <v>1704</v>
      </c>
      <c r="J1115" s="5" t="s">
        <v>2057</v>
      </c>
      <c r="K1115" s="11">
        <v>523.76971680000008</v>
      </c>
      <c r="L1115" s="8">
        <v>6285.2366016000014</v>
      </c>
      <c r="M1115" s="4"/>
      <c r="N1115" s="12" t="s">
        <v>2666</v>
      </c>
    </row>
    <row r="1116" spans="1:14" x14ac:dyDescent="0.2">
      <c r="A1116" s="5"/>
      <c r="B1116" s="5"/>
      <c r="C1116" s="5"/>
      <c r="D1116" s="6"/>
      <c r="E1116" s="6"/>
      <c r="F1116" s="6"/>
      <c r="G1116" s="6"/>
      <c r="H1116" s="7"/>
      <c r="I1116" s="5"/>
      <c r="J1116" s="5"/>
      <c r="K1116" s="11"/>
      <c r="L1116" s="8"/>
      <c r="M1116" s="4"/>
      <c r="N1116" s="12"/>
    </row>
    <row r="1117" spans="1:14" ht="50" customHeight="1" x14ac:dyDescent="0.2">
      <c r="A1117" s="6"/>
      <c r="B1117" s="21" t="s">
        <v>2667</v>
      </c>
      <c r="C1117" s="5" t="s">
        <v>2668</v>
      </c>
      <c r="D1117" s="6">
        <v>6</v>
      </c>
      <c r="E1117" s="6">
        <v>3242</v>
      </c>
      <c r="F1117" s="6">
        <v>3242</v>
      </c>
      <c r="G1117" s="6" t="s">
        <v>14</v>
      </c>
      <c r="H1117" s="7" t="s">
        <v>10821</v>
      </c>
      <c r="I1117" s="6" t="s">
        <v>62</v>
      </c>
      <c r="J1117" s="5" t="s">
        <v>2057</v>
      </c>
      <c r="K1117" s="11">
        <v>229.92647040000003</v>
      </c>
      <c r="L1117" s="8">
        <v>1379.5588224000003</v>
      </c>
      <c r="M1117" s="4"/>
      <c r="N1117" s="22" t="s">
        <v>2669</v>
      </c>
    </row>
    <row r="1118" spans="1:14" ht="50" customHeight="1" x14ac:dyDescent="0.2">
      <c r="A1118" s="5"/>
      <c r="B1118" s="10" t="s">
        <v>2670</v>
      </c>
      <c r="C1118" s="5" t="s">
        <v>2671</v>
      </c>
      <c r="D1118" s="6">
        <v>4</v>
      </c>
      <c r="E1118" s="6">
        <v>3223</v>
      </c>
      <c r="F1118" s="6">
        <v>3221</v>
      </c>
      <c r="G1118" s="6" t="s">
        <v>30</v>
      </c>
      <c r="H1118" s="7" t="s">
        <v>10822</v>
      </c>
      <c r="I1118" s="5" t="s">
        <v>62</v>
      </c>
      <c r="J1118" s="5" t="s">
        <v>2057</v>
      </c>
      <c r="K1118" s="11">
        <v>854.77718879999998</v>
      </c>
      <c r="L1118" s="8">
        <v>3419.1087551999999</v>
      </c>
      <c r="M1118" s="4"/>
      <c r="N1118" s="12" t="s">
        <v>2672</v>
      </c>
    </row>
    <row r="1119" spans="1:14" x14ac:dyDescent="0.2">
      <c r="A1119" s="5"/>
      <c r="B1119" s="5"/>
      <c r="C1119" s="5"/>
      <c r="D1119" s="6"/>
      <c r="E1119" s="6"/>
      <c r="F1119" s="6"/>
      <c r="G1119" s="6"/>
      <c r="H1119" s="7"/>
      <c r="I1119" s="5"/>
      <c r="J1119" s="5"/>
      <c r="K1119" s="11"/>
      <c r="L1119" s="8"/>
      <c r="M1119" s="4"/>
      <c r="N1119" s="12"/>
    </row>
    <row r="1120" spans="1:14" ht="50" customHeight="1" x14ac:dyDescent="0.2">
      <c r="A1120" s="5"/>
      <c r="B1120" s="10" t="s">
        <v>2673</v>
      </c>
      <c r="C1120" s="5" t="s">
        <v>2674</v>
      </c>
      <c r="D1120" s="6">
        <v>6</v>
      </c>
      <c r="E1120" s="6">
        <v>5040</v>
      </c>
      <c r="F1120" s="6">
        <v>3276</v>
      </c>
      <c r="G1120" s="6" t="s">
        <v>30</v>
      </c>
      <c r="H1120" s="7" t="s">
        <v>10823</v>
      </c>
      <c r="I1120" s="5" t="s">
        <v>62</v>
      </c>
      <c r="J1120" s="5" t="s">
        <v>2057</v>
      </c>
      <c r="K1120" s="11">
        <v>150.36451200000002</v>
      </c>
      <c r="L1120" s="8">
        <v>902.18707200000017</v>
      </c>
      <c r="M1120" s="4"/>
      <c r="N1120" s="12" t="s">
        <v>2675</v>
      </c>
    </row>
    <row r="1121" spans="1:14" ht="50" customHeight="1" x14ac:dyDescent="0.2">
      <c r="A1121" s="5"/>
      <c r="B1121" s="10" t="s">
        <v>2676</v>
      </c>
      <c r="C1121" s="5" t="s">
        <v>2677</v>
      </c>
      <c r="D1121" s="6">
        <v>6</v>
      </c>
      <c r="E1121" s="6">
        <v>2041</v>
      </c>
      <c r="F1121" s="6">
        <v>2005</v>
      </c>
      <c r="G1121" s="6" t="s">
        <v>14</v>
      </c>
      <c r="H1121" s="7" t="s">
        <v>10824</v>
      </c>
      <c r="I1121" s="5" t="s">
        <v>62</v>
      </c>
      <c r="J1121" s="5" t="s">
        <v>2057</v>
      </c>
      <c r="K1121" s="11">
        <v>530.07443280000007</v>
      </c>
      <c r="L1121" s="8">
        <v>3180.4465968000004</v>
      </c>
      <c r="M1121" s="4"/>
      <c r="N1121" s="12" t="s">
        <v>2678</v>
      </c>
    </row>
    <row r="1122" spans="1:14" ht="50" customHeight="1" x14ac:dyDescent="0.2">
      <c r="A1122" s="5"/>
      <c r="B1122" s="10" t="s">
        <v>2679</v>
      </c>
      <c r="C1122" s="5" t="s">
        <v>2680</v>
      </c>
      <c r="D1122" s="6">
        <v>6</v>
      </c>
      <c r="E1122" s="6">
        <v>11642</v>
      </c>
      <c r="F1122" s="6">
        <v>11246</v>
      </c>
      <c r="G1122" s="6" t="s">
        <v>14</v>
      </c>
      <c r="H1122" s="7" t="s">
        <v>10825</v>
      </c>
      <c r="I1122" s="5" t="s">
        <v>62</v>
      </c>
      <c r="J1122" s="5" t="s">
        <v>2057</v>
      </c>
      <c r="K1122" s="11">
        <v>153.59592600000005</v>
      </c>
      <c r="L1122" s="8">
        <v>921.57555600000023</v>
      </c>
      <c r="M1122" s="4"/>
      <c r="N1122" s="12" t="s">
        <v>2681</v>
      </c>
    </row>
    <row r="1123" spans="1:14" x14ac:dyDescent="0.2">
      <c r="A1123" s="5"/>
      <c r="B1123" s="5"/>
      <c r="C1123" s="5"/>
      <c r="D1123" s="6"/>
      <c r="E1123" s="6"/>
      <c r="F1123" s="6"/>
      <c r="G1123" s="6"/>
      <c r="H1123" s="7"/>
      <c r="I1123" s="5"/>
      <c r="J1123" s="5"/>
      <c r="K1123" s="11"/>
      <c r="L1123" s="8"/>
      <c r="M1123" s="4"/>
      <c r="N1123" s="12"/>
    </row>
    <row r="1124" spans="1:14" ht="50" customHeight="1" x14ac:dyDescent="0.2">
      <c r="A1124" s="5"/>
      <c r="B1124" s="10" t="s">
        <v>2682</v>
      </c>
      <c r="C1124" s="5" t="s">
        <v>2683</v>
      </c>
      <c r="D1124" s="6">
        <v>6</v>
      </c>
      <c r="E1124" s="6">
        <v>8777</v>
      </c>
      <c r="F1124" s="6">
        <v>8687</v>
      </c>
      <c r="G1124" s="6" t="s">
        <v>30</v>
      </c>
      <c r="H1124" s="7" t="s">
        <v>10826</v>
      </c>
      <c r="I1124" s="5" t="s">
        <v>62</v>
      </c>
      <c r="J1124" s="5" t="s">
        <v>2057</v>
      </c>
      <c r="K1124" s="11">
        <v>101.15215199999999</v>
      </c>
      <c r="L1124" s="8">
        <v>606.91291199999989</v>
      </c>
      <c r="M1124" s="4"/>
      <c r="N1124" s="12" t="s">
        <v>2684</v>
      </c>
    </row>
    <row r="1125" spans="1:14" ht="50" customHeight="1" x14ac:dyDescent="0.2">
      <c r="A1125" s="5"/>
      <c r="B1125" s="10" t="s">
        <v>2685</v>
      </c>
      <c r="C1125" s="5" t="s">
        <v>2686</v>
      </c>
      <c r="D1125" s="6">
        <v>6</v>
      </c>
      <c r="E1125" s="6">
        <v>26305</v>
      </c>
      <c r="F1125" s="6">
        <v>26193</v>
      </c>
      <c r="G1125" s="6" t="s">
        <v>30</v>
      </c>
      <c r="H1125" s="7" t="s">
        <v>10827</v>
      </c>
      <c r="I1125" s="5" t="s">
        <v>62</v>
      </c>
      <c r="J1125" s="5" t="s">
        <v>2057</v>
      </c>
      <c r="K1125" s="11">
        <v>114.86046240000002</v>
      </c>
      <c r="L1125" s="8">
        <v>689.1627744000001</v>
      </c>
      <c r="M1125" s="4"/>
      <c r="N1125" s="12" t="s">
        <v>2687</v>
      </c>
    </row>
    <row r="1126" spans="1:14" ht="50" customHeight="1" x14ac:dyDescent="0.2">
      <c r="A1126" s="5"/>
      <c r="B1126" s="10" t="s">
        <v>2688</v>
      </c>
      <c r="C1126" s="5" t="s">
        <v>2689</v>
      </c>
      <c r="D1126" s="6">
        <v>4</v>
      </c>
      <c r="E1126" s="6">
        <v>3574</v>
      </c>
      <c r="F1126" s="6">
        <v>3386</v>
      </c>
      <c r="G1126" s="6" t="s">
        <v>30</v>
      </c>
      <c r="H1126" s="7" t="s">
        <v>10828</v>
      </c>
      <c r="I1126" s="5" t="s">
        <v>62</v>
      </c>
      <c r="J1126" s="5" t="s">
        <v>2057</v>
      </c>
      <c r="K1126" s="11">
        <v>178.04201759999998</v>
      </c>
      <c r="L1126" s="8">
        <v>712.16807039999992</v>
      </c>
      <c r="M1126" s="4"/>
      <c r="N1126" s="12" t="s">
        <v>2690</v>
      </c>
    </row>
    <row r="1127" spans="1:14" ht="50" customHeight="1" x14ac:dyDescent="0.2">
      <c r="A1127" s="5"/>
      <c r="B1127" s="10" t="s">
        <v>2691</v>
      </c>
      <c r="C1127" s="5" t="s">
        <v>2692</v>
      </c>
      <c r="D1127" s="6">
        <v>4</v>
      </c>
      <c r="E1127" s="6">
        <v>3107</v>
      </c>
      <c r="F1127" s="6">
        <v>3071</v>
      </c>
      <c r="G1127" s="6" t="s">
        <v>30</v>
      </c>
      <c r="H1127" s="7" t="s">
        <v>10829</v>
      </c>
      <c r="I1127" s="5" t="s">
        <v>62</v>
      </c>
      <c r="J1127" s="5" t="s">
        <v>2057</v>
      </c>
      <c r="K1127" s="11">
        <v>237.12056640000003</v>
      </c>
      <c r="L1127" s="8">
        <v>948.48226560000012</v>
      </c>
      <c r="M1127" s="4"/>
      <c r="N1127" s="12" t="s">
        <v>2693</v>
      </c>
    </row>
    <row r="1128" spans="1:14" x14ac:dyDescent="0.2">
      <c r="A1128" s="5"/>
      <c r="B1128" s="5"/>
      <c r="C1128" s="5"/>
      <c r="D1128" s="6"/>
      <c r="E1128" s="6"/>
      <c r="F1128" s="6"/>
      <c r="G1128" s="6"/>
      <c r="H1128" s="7"/>
      <c r="I1128" s="5"/>
      <c r="J1128" s="5"/>
      <c r="K1128" s="11"/>
      <c r="L1128" s="8"/>
      <c r="M1128" s="4"/>
      <c r="N1128" s="12"/>
    </row>
    <row r="1129" spans="1:14" ht="50" customHeight="1" x14ac:dyDescent="0.2">
      <c r="A1129" s="6"/>
      <c r="B1129" s="21" t="s">
        <v>2694</v>
      </c>
      <c r="C1129" s="5" t="s">
        <v>2695</v>
      </c>
      <c r="D1129" s="6">
        <v>6</v>
      </c>
      <c r="E1129" s="6">
        <v>2375</v>
      </c>
      <c r="F1129" s="6">
        <v>365</v>
      </c>
      <c r="G1129" s="6" t="s">
        <v>14</v>
      </c>
      <c r="H1129" s="7" t="s">
        <v>10830</v>
      </c>
      <c r="I1129" s="6" t="s">
        <v>62</v>
      </c>
      <c r="J1129" s="5" t="s">
        <v>2057</v>
      </c>
      <c r="K1129" s="11">
        <v>271.14626880000003</v>
      </c>
      <c r="L1129" s="8">
        <v>1626.8776128000002</v>
      </c>
      <c r="M1129" s="4"/>
      <c r="N1129" s="22" t="s">
        <v>2696</v>
      </c>
    </row>
    <row r="1130" spans="1:14" ht="50" customHeight="1" x14ac:dyDescent="0.2">
      <c r="A1130" s="6"/>
      <c r="B1130" s="26" t="s">
        <v>2697</v>
      </c>
      <c r="C1130" s="5" t="s">
        <v>2698</v>
      </c>
      <c r="D1130" s="6">
        <v>6</v>
      </c>
      <c r="E1130" s="6">
        <v>730</v>
      </c>
      <c r="F1130" s="6">
        <v>730</v>
      </c>
      <c r="G1130" s="6" t="s">
        <v>14</v>
      </c>
      <c r="H1130" s="7" t="s">
        <v>10831</v>
      </c>
      <c r="I1130" s="27" t="s">
        <v>62</v>
      </c>
      <c r="J1130" s="5" t="s">
        <v>2057</v>
      </c>
      <c r="K1130" s="11">
        <v>263.18928240000002</v>
      </c>
      <c r="L1130" s="8">
        <v>1579.1356944000001</v>
      </c>
      <c r="M1130" s="4"/>
      <c r="N1130" s="22" t="s">
        <v>2699</v>
      </c>
    </row>
    <row r="1131" spans="1:14" x14ac:dyDescent="0.2">
      <c r="A1131" s="5"/>
      <c r="B1131" s="5"/>
      <c r="C1131" s="5"/>
      <c r="D1131" s="6"/>
      <c r="E1131" s="6"/>
      <c r="F1131" s="6"/>
      <c r="G1131" s="6"/>
      <c r="H1131" s="7"/>
      <c r="I1131" s="15"/>
      <c r="J1131" s="5"/>
      <c r="K1131" s="11"/>
      <c r="L1131" s="8"/>
      <c r="M1131" s="4"/>
      <c r="N1131" s="12"/>
    </row>
    <row r="1132" spans="1:14" ht="50" customHeight="1" x14ac:dyDescent="0.2">
      <c r="A1132" s="5"/>
      <c r="B1132" s="10" t="s">
        <v>2700</v>
      </c>
      <c r="C1132" s="5" t="s">
        <v>2701</v>
      </c>
      <c r="D1132" s="6">
        <v>2</v>
      </c>
      <c r="E1132" s="6">
        <v>633</v>
      </c>
      <c r="F1132" s="6">
        <v>58</v>
      </c>
      <c r="G1132" s="6" t="s">
        <v>30</v>
      </c>
      <c r="H1132" s="7" t="s">
        <v>10832</v>
      </c>
      <c r="I1132" s="5" t="s">
        <v>62</v>
      </c>
      <c r="J1132" s="5" t="s">
        <v>2702</v>
      </c>
      <c r="K1132" s="11">
        <v>2399.5709567999997</v>
      </c>
      <c r="L1132" s="8">
        <v>4799.1419135999995</v>
      </c>
      <c r="M1132" s="4"/>
      <c r="N1132" s="12" t="s">
        <v>2703</v>
      </c>
    </row>
    <row r="1133" spans="1:14" x14ac:dyDescent="0.2">
      <c r="A1133" s="5"/>
      <c r="B1133" s="5"/>
      <c r="C1133" s="5"/>
      <c r="D1133" s="6"/>
      <c r="E1133" s="6"/>
      <c r="F1133" s="6"/>
      <c r="G1133" s="6"/>
      <c r="H1133" s="7"/>
      <c r="I1133" s="5"/>
      <c r="J1133" s="5"/>
      <c r="K1133" s="11"/>
      <c r="L1133" s="8"/>
      <c r="M1133" s="4"/>
      <c r="N1133" s="12"/>
    </row>
    <row r="1134" spans="1:14" ht="50" customHeight="1" x14ac:dyDescent="0.2">
      <c r="A1134" s="5"/>
      <c r="B1134" s="10" t="s">
        <v>2704</v>
      </c>
      <c r="C1134" s="5" t="s">
        <v>2705</v>
      </c>
      <c r="D1134" s="6">
        <v>5</v>
      </c>
      <c r="E1134" s="6">
        <v>1082</v>
      </c>
      <c r="F1134" s="6">
        <v>1082</v>
      </c>
      <c r="G1134" s="6" t="s">
        <v>14</v>
      </c>
      <c r="H1134" s="7" t="s">
        <v>10833</v>
      </c>
      <c r="I1134" s="5" t="s">
        <v>62</v>
      </c>
      <c r="J1134" s="5" t="s">
        <v>2706</v>
      </c>
      <c r="K1134" s="11">
        <v>906.57468000000006</v>
      </c>
      <c r="L1134" s="8">
        <v>4532.8734000000004</v>
      </c>
      <c r="M1134" s="4"/>
      <c r="N1134" s="12" t="s">
        <v>2707</v>
      </c>
    </row>
    <row r="1135" spans="1:14" ht="50" customHeight="1" x14ac:dyDescent="0.2">
      <c r="A1135" s="5"/>
      <c r="B1135" s="10" t="s">
        <v>2708</v>
      </c>
      <c r="C1135" s="5" t="s">
        <v>2709</v>
      </c>
      <c r="D1135" s="6">
        <v>5</v>
      </c>
      <c r="E1135" s="6">
        <v>42</v>
      </c>
      <c r="F1135" s="6">
        <v>42</v>
      </c>
      <c r="G1135" s="6" t="s">
        <v>14</v>
      </c>
      <c r="H1135" s="7" t="s">
        <v>10834</v>
      </c>
      <c r="I1135" s="5" t="s">
        <v>62</v>
      </c>
      <c r="J1135" s="5" t="s">
        <v>2706</v>
      </c>
      <c r="K1135" s="11">
        <v>886.70395440000004</v>
      </c>
      <c r="L1135" s="8">
        <v>4433.5197720000006</v>
      </c>
      <c r="M1135" s="4"/>
      <c r="N1135" s="12" t="s">
        <v>2710</v>
      </c>
    </row>
    <row r="1136" spans="1:14" ht="50" customHeight="1" x14ac:dyDescent="0.2">
      <c r="A1136" s="5"/>
      <c r="B1136" s="10" t="s">
        <v>2711</v>
      </c>
      <c r="C1136" s="5" t="s">
        <v>2712</v>
      </c>
      <c r="D1136" s="6">
        <v>5</v>
      </c>
      <c r="E1136" s="6">
        <v>987</v>
      </c>
      <c r="F1136" s="6">
        <v>687</v>
      </c>
      <c r="G1136" s="6" t="s">
        <v>14</v>
      </c>
      <c r="H1136" s="7" t="s">
        <v>10835</v>
      </c>
      <c r="I1136" s="5" t="s">
        <v>62</v>
      </c>
      <c r="J1136" s="5" t="s">
        <v>2706</v>
      </c>
      <c r="K1136" s="11">
        <v>924.20614440000008</v>
      </c>
      <c r="L1136" s="8">
        <v>4621.0307220000004</v>
      </c>
      <c r="M1136" s="4"/>
      <c r="N1136" s="12" t="s">
        <v>2713</v>
      </c>
    </row>
    <row r="1137" spans="1:14" ht="50" customHeight="1" x14ac:dyDescent="0.2">
      <c r="A1137" s="5"/>
      <c r="B1137" s="10" t="s">
        <v>2714</v>
      </c>
      <c r="C1137" s="5" t="s">
        <v>2715</v>
      </c>
      <c r="D1137" s="6">
        <v>6</v>
      </c>
      <c r="E1137" s="6">
        <v>1718</v>
      </c>
      <c r="F1137" s="6">
        <v>0</v>
      </c>
      <c r="G1137" s="6" t="s">
        <v>2716</v>
      </c>
      <c r="H1137" s="7" t="s">
        <v>10836</v>
      </c>
      <c r="I1137" s="5" t="s">
        <v>62</v>
      </c>
      <c r="J1137" s="5" t="s">
        <v>2702</v>
      </c>
      <c r="K1137" s="11">
        <v>228.70900800000004</v>
      </c>
      <c r="L1137" s="8">
        <v>1372.2540480000002</v>
      </c>
      <c r="M1137" s="4"/>
      <c r="N1137" s="12" t="s">
        <v>2717</v>
      </c>
    </row>
    <row r="1138" spans="1:14" ht="50" customHeight="1" x14ac:dyDescent="0.2">
      <c r="A1138" s="5"/>
      <c r="B1138" s="10" t="s">
        <v>2718</v>
      </c>
      <c r="C1138" s="5" t="s">
        <v>2719</v>
      </c>
      <c r="D1138" s="6">
        <v>6</v>
      </c>
      <c r="E1138" s="6">
        <v>1008</v>
      </c>
      <c r="F1138" s="6">
        <v>0</v>
      </c>
      <c r="G1138" s="6" t="s">
        <v>2716</v>
      </c>
      <c r="H1138" s="7" t="s">
        <v>10837</v>
      </c>
      <c r="I1138" s="5" t="s">
        <v>62</v>
      </c>
      <c r="J1138" s="5" t="s">
        <v>2702</v>
      </c>
      <c r="K1138" s="11">
        <v>536.94439920000002</v>
      </c>
      <c r="L1138" s="8">
        <v>3221.6663951999999</v>
      </c>
      <c r="M1138" s="4"/>
      <c r="N1138" s="12" t="s">
        <v>2720</v>
      </c>
    </row>
    <row r="1139" spans="1:14" x14ac:dyDescent="0.2">
      <c r="A1139" s="5"/>
      <c r="B1139" s="10"/>
      <c r="C1139" s="5"/>
      <c r="D1139" s="6"/>
      <c r="E1139" s="6"/>
      <c r="F1139" s="6"/>
      <c r="G1139" s="6"/>
      <c r="H1139" s="7"/>
      <c r="I1139" s="5"/>
      <c r="J1139" s="5"/>
      <c r="K1139" s="11"/>
      <c r="L1139" s="8"/>
      <c r="M1139" s="4"/>
      <c r="N1139" s="12"/>
    </row>
    <row r="1140" spans="1:14" ht="50" customHeight="1" x14ac:dyDescent="0.2">
      <c r="A1140" s="5"/>
      <c r="B1140" s="10" t="s">
        <v>13469</v>
      </c>
      <c r="C1140" s="5" t="s">
        <v>13470</v>
      </c>
      <c r="D1140" s="6">
        <v>3</v>
      </c>
      <c r="E1140" s="6">
        <v>1068</v>
      </c>
      <c r="F1140" s="6">
        <v>0</v>
      </c>
      <c r="G1140" s="6" t="s">
        <v>2716</v>
      </c>
      <c r="H1140" s="7" t="s">
        <v>13471</v>
      </c>
      <c r="I1140" s="5" t="s">
        <v>62</v>
      </c>
      <c r="J1140" s="5" t="s">
        <v>2702</v>
      </c>
      <c r="K1140" s="11">
        <v>962.02455840000005</v>
      </c>
      <c r="L1140" s="8">
        <v>2886.0736752000003</v>
      </c>
      <c r="M1140" s="4"/>
      <c r="N1140" s="12"/>
    </row>
    <row r="1141" spans="1:14" x14ac:dyDescent="0.2">
      <c r="A1141" s="5"/>
      <c r="B1141" s="10"/>
      <c r="C1141" s="5"/>
      <c r="D1141" s="6"/>
      <c r="E1141" s="6"/>
      <c r="F1141" s="6"/>
      <c r="G1141" s="6"/>
      <c r="H1141" s="7"/>
      <c r="I1141" s="5"/>
      <c r="J1141" s="5"/>
      <c r="K1141" s="11"/>
      <c r="L1141" s="8"/>
      <c r="M1141" s="4"/>
      <c r="N1141" s="12"/>
    </row>
    <row r="1142" spans="1:14" ht="32" x14ac:dyDescent="0.2">
      <c r="A1142" s="5"/>
      <c r="B1142" s="10" t="s">
        <v>2721</v>
      </c>
      <c r="C1142" s="5" t="s">
        <v>2722</v>
      </c>
      <c r="D1142" s="6">
        <v>6</v>
      </c>
      <c r="E1142" s="6">
        <v>4130</v>
      </c>
      <c r="F1142" s="6">
        <v>36</v>
      </c>
      <c r="G1142" s="6" t="s">
        <v>2716</v>
      </c>
      <c r="H1142" s="7" t="s">
        <v>10838</v>
      </c>
      <c r="I1142" s="5" t="s">
        <v>62</v>
      </c>
      <c r="J1142" s="5" t="s">
        <v>2702</v>
      </c>
      <c r="K1142" s="11">
        <v>290.88655200000011</v>
      </c>
      <c r="L1142" s="8">
        <v>1745.3193120000005</v>
      </c>
      <c r="M1142" s="4"/>
      <c r="N1142" s="12" t="str">
        <f>HYPERLINK("https://mystockmart.ru/product/tarelka-desertnaya-vinterby-19sm/","https://mystockmart.ru/product/tarelka-desertnaya-vinterby-19sm/")</f>
        <v>https://mystockmart.ru/product/tarelka-desertnaya-vinterby-19sm/</v>
      </c>
    </row>
    <row r="1143" spans="1:14" ht="50" customHeight="1" x14ac:dyDescent="0.2">
      <c r="A1143" s="5"/>
      <c r="B1143" s="10" t="s">
        <v>13463</v>
      </c>
      <c r="C1143" s="5" t="s">
        <v>13464</v>
      </c>
      <c r="D1143" s="6">
        <v>6</v>
      </c>
      <c r="E1143" s="6">
        <v>2622</v>
      </c>
      <c r="F1143" s="6">
        <v>1368</v>
      </c>
      <c r="G1143" s="6" t="s">
        <v>2716</v>
      </c>
      <c r="H1143" s="7" t="s">
        <v>13465</v>
      </c>
      <c r="I1143" s="5" t="s">
        <v>62</v>
      </c>
      <c r="J1143" s="5" t="s">
        <v>2702</v>
      </c>
      <c r="K1143" s="11">
        <v>716.50824480000006</v>
      </c>
      <c r="L1143" s="8">
        <v>4299.0494687999999</v>
      </c>
      <c r="M1143" s="4"/>
      <c r="N1143" s="12"/>
    </row>
    <row r="1144" spans="1:14" ht="32" x14ac:dyDescent="0.2">
      <c r="A1144" s="5"/>
      <c r="B1144" s="10" t="s">
        <v>2723</v>
      </c>
      <c r="C1144" s="5" t="s">
        <v>2724</v>
      </c>
      <c r="D1144" s="6">
        <v>6</v>
      </c>
      <c r="E1144" s="6">
        <v>840</v>
      </c>
      <c r="F1144" s="6">
        <v>12</v>
      </c>
      <c r="G1144" s="6" t="s">
        <v>2716</v>
      </c>
      <c r="H1144" s="7" t="s">
        <v>10839</v>
      </c>
      <c r="I1144" s="5" t="s">
        <v>62</v>
      </c>
      <c r="J1144" s="5" t="s">
        <v>2702</v>
      </c>
      <c r="K1144" s="11">
        <v>819.78700320000019</v>
      </c>
      <c r="L1144" s="8">
        <v>4918.7220192000013</v>
      </c>
      <c r="M1144" s="4"/>
      <c r="N1144" s="12" t="str">
        <f>HYPERLINK("https://mystockmart.ru/product/chaynik-zavarochnyy-vinterby-1000ml/","https://mystockmart.ru/product/chaynik-zavarochnyy-vinterby-1000ml/")</f>
        <v>https://mystockmart.ru/product/chaynik-zavarochnyy-vinterby-1000ml/</v>
      </c>
    </row>
    <row r="1145" spans="1:14" x14ac:dyDescent="0.2">
      <c r="A1145" s="5"/>
      <c r="B1145" s="10"/>
      <c r="C1145" s="5"/>
      <c r="D1145" s="6"/>
      <c r="E1145" s="6"/>
      <c r="F1145" s="6"/>
      <c r="G1145" s="6"/>
      <c r="H1145" s="7"/>
      <c r="I1145" s="5"/>
      <c r="J1145" s="5"/>
      <c r="K1145" s="11"/>
      <c r="L1145" s="8"/>
      <c r="M1145" s="4"/>
      <c r="N1145" s="12"/>
    </row>
    <row r="1146" spans="1:14" ht="32" x14ac:dyDescent="0.2">
      <c r="A1146" s="5"/>
      <c r="B1146" s="10" t="s">
        <v>2725</v>
      </c>
      <c r="C1146" s="5" t="s">
        <v>2726</v>
      </c>
      <c r="D1146" s="6">
        <v>6</v>
      </c>
      <c r="E1146" s="6">
        <v>492</v>
      </c>
      <c r="F1146" s="6">
        <v>36</v>
      </c>
      <c r="G1146" s="6" t="s">
        <v>2716</v>
      </c>
      <c r="H1146" s="7" t="s">
        <v>10840</v>
      </c>
      <c r="I1146" s="5" t="s">
        <v>62</v>
      </c>
      <c r="J1146" s="5" t="s">
        <v>2702</v>
      </c>
      <c r="K1146" s="11">
        <v>254.47138200000001</v>
      </c>
      <c r="L1146" s="8">
        <v>1526.8282920000001</v>
      </c>
      <c r="M1146" s="4"/>
      <c r="N1146" s="12" t="str">
        <f>HYPERLINK("https://mystockmart.ru/product/tarelka-desertnaya-winter-town-rozovaya-20sm/","https://mystockmart.ru/product/tarelka-desertnaya-winter-town-rozovaya-20sm/")</f>
        <v>https://mystockmart.ru/product/tarelka-desertnaya-winter-town-rozovaya-20sm/</v>
      </c>
    </row>
    <row r="1147" spans="1:14" ht="32" x14ac:dyDescent="0.2">
      <c r="A1147" s="5"/>
      <c r="B1147" s="10" t="s">
        <v>2727</v>
      </c>
      <c r="C1147" s="5" t="s">
        <v>2728</v>
      </c>
      <c r="D1147" s="6">
        <v>6</v>
      </c>
      <c r="E1147" s="6">
        <v>492</v>
      </c>
      <c r="F1147" s="6">
        <v>36</v>
      </c>
      <c r="G1147" s="6" t="s">
        <v>2716</v>
      </c>
      <c r="H1147" s="7" t="s">
        <v>10841</v>
      </c>
      <c r="I1147" s="5" t="s">
        <v>62</v>
      </c>
      <c r="J1147" s="5" t="s">
        <v>2702</v>
      </c>
      <c r="K1147" s="11">
        <v>225.01314000000005</v>
      </c>
      <c r="L1147" s="8">
        <v>1350.0788400000004</v>
      </c>
      <c r="M1147" s="4"/>
      <c r="N1147" s="12" t="str">
        <f>HYPERLINK("https://mystockmart.ru/product/tarelka-desertnaya-winter-town-golubaya-20sm/","https://mystockmart.ru/product/tarelka-desertnaya-winter-town-golubaya-20sm/")</f>
        <v>https://mystockmart.ru/product/tarelka-desertnaya-winter-town-golubaya-20sm/</v>
      </c>
    </row>
    <row r="1148" spans="1:14" x14ac:dyDescent="0.2">
      <c r="A1148" s="5"/>
      <c r="B1148" s="10"/>
      <c r="C1148" s="5"/>
      <c r="D1148" s="6"/>
      <c r="E1148" s="6"/>
      <c r="F1148" s="6"/>
      <c r="G1148" s="6"/>
      <c r="H1148" s="7"/>
      <c r="I1148" s="5"/>
      <c r="J1148" s="5"/>
      <c r="K1148" s="11"/>
      <c r="L1148" s="8"/>
      <c r="M1148" s="4"/>
      <c r="N1148" s="12"/>
    </row>
    <row r="1149" spans="1:14" ht="50" customHeight="1" x14ac:dyDescent="0.2">
      <c r="A1149" s="5"/>
      <c r="B1149" s="10" t="s">
        <v>2729</v>
      </c>
      <c r="C1149" s="5" t="s">
        <v>2730</v>
      </c>
      <c r="D1149" s="6">
        <v>6</v>
      </c>
      <c r="E1149" s="6">
        <v>1326</v>
      </c>
      <c r="F1149" s="6">
        <v>0</v>
      </c>
      <c r="G1149" s="6" t="s">
        <v>2716</v>
      </c>
      <c r="H1149" s="7" t="s">
        <v>10842</v>
      </c>
      <c r="I1149" s="5" t="s">
        <v>62</v>
      </c>
      <c r="J1149" s="5" t="s">
        <v>2057</v>
      </c>
      <c r="K1149" s="11">
        <v>368.47803960000005</v>
      </c>
      <c r="L1149" s="8">
        <v>2210.8682376000002</v>
      </c>
      <c r="M1149" s="4"/>
      <c r="N1149" s="12" t="str">
        <f>HYPERLINK("https://mystockmart.ru/product/tarelka-obedennaya-nutcracker-26-sm/","https://mystockmart.ru/product/tarelka-obedennaya-nutcracker-26-sm/")</f>
        <v>https://mystockmart.ru/product/tarelka-obedennaya-nutcracker-26-sm/</v>
      </c>
    </row>
    <row r="1150" spans="1:14" ht="32" x14ac:dyDescent="0.2">
      <c r="A1150" s="5"/>
      <c r="B1150" s="10" t="s">
        <v>2731</v>
      </c>
      <c r="C1150" s="5" t="s">
        <v>2732</v>
      </c>
      <c r="D1150" s="6">
        <v>6</v>
      </c>
      <c r="E1150" s="6">
        <v>948</v>
      </c>
      <c r="F1150" s="6">
        <v>96</v>
      </c>
      <c r="G1150" s="6" t="s">
        <v>2716</v>
      </c>
      <c r="H1150" s="7" t="s">
        <v>10843</v>
      </c>
      <c r="I1150" s="5" t="s">
        <v>62</v>
      </c>
      <c r="J1150" s="5" t="s">
        <v>2057</v>
      </c>
      <c r="K1150" s="11">
        <v>199.12032360000003</v>
      </c>
      <c r="L1150" s="8">
        <v>1194.7219416000003</v>
      </c>
      <c r="M1150" s="4"/>
      <c r="N1150" s="12" t="str">
        <f>HYPERLINK("https://mystockmart.ru/product/tarelka-desertnaya-nutcracker-guard-19sm/","https://mystockmart.ru/product/tarelka-desertnaya-nutcracker-guard-19sm/")</f>
        <v>https://mystockmart.ru/product/tarelka-desertnaya-nutcracker-guard-19sm/</v>
      </c>
    </row>
    <row r="1151" spans="1:14" x14ac:dyDescent="0.2">
      <c r="A1151" s="5"/>
      <c r="B1151" s="10"/>
      <c r="C1151" s="5"/>
      <c r="D1151" s="6"/>
      <c r="E1151" s="6"/>
      <c r="F1151" s="6"/>
      <c r="G1151" s="6"/>
      <c r="H1151" s="7"/>
      <c r="I1151" s="5"/>
      <c r="J1151" s="5"/>
      <c r="K1151" s="11"/>
      <c r="L1151" s="8"/>
      <c r="M1151" s="4"/>
      <c r="N1151" s="12"/>
    </row>
    <row r="1152" spans="1:14" ht="50" customHeight="1" x14ac:dyDescent="0.2">
      <c r="A1152" s="5"/>
      <c r="B1152" s="10" t="s">
        <v>2733</v>
      </c>
      <c r="C1152" s="5" t="s">
        <v>2734</v>
      </c>
      <c r="D1152" s="6">
        <v>6</v>
      </c>
      <c r="E1152" s="6">
        <v>378</v>
      </c>
      <c r="F1152" s="6">
        <v>18</v>
      </c>
      <c r="G1152" s="6" t="s">
        <v>2716</v>
      </c>
      <c r="H1152" s="7" t="s">
        <v>10844</v>
      </c>
      <c r="I1152" s="5" t="s">
        <v>62</v>
      </c>
      <c r="J1152" s="5" t="s">
        <v>2057</v>
      </c>
      <c r="K1152" s="11">
        <v>428.26413960000008</v>
      </c>
      <c r="L1152" s="8">
        <v>2569.5848376000004</v>
      </c>
      <c r="M1152" s="4"/>
      <c r="N1152" s="12"/>
    </row>
    <row r="1153" spans="1:14" ht="50" customHeight="1" x14ac:dyDescent="0.2">
      <c r="A1153" s="5"/>
      <c r="B1153" s="10" t="s">
        <v>2735</v>
      </c>
      <c r="C1153" s="5" t="s">
        <v>2736</v>
      </c>
      <c r="D1153" s="6">
        <v>6</v>
      </c>
      <c r="E1153" s="6">
        <v>858</v>
      </c>
      <c r="F1153" s="6">
        <v>0</v>
      </c>
      <c r="G1153" s="6" t="s">
        <v>2716</v>
      </c>
      <c r="H1153" s="7" t="s">
        <v>10845</v>
      </c>
      <c r="I1153" s="5" t="s">
        <v>62</v>
      </c>
      <c r="J1153" s="5" t="s">
        <v>2057</v>
      </c>
      <c r="K1153" s="11">
        <v>549.6842736000001</v>
      </c>
      <c r="L1153" s="8">
        <v>3298.1056416000006</v>
      </c>
      <c r="M1153" s="4"/>
      <c r="N1153" s="12"/>
    </row>
    <row r="1154" spans="1:14" ht="32" x14ac:dyDescent="0.2">
      <c r="A1154" s="5"/>
      <c r="B1154" s="10" t="s">
        <v>2737</v>
      </c>
      <c r="C1154" s="5" t="s">
        <v>2738</v>
      </c>
      <c r="D1154" s="6">
        <v>6</v>
      </c>
      <c r="E1154" s="6">
        <v>654</v>
      </c>
      <c r="F1154" s="6">
        <v>48</v>
      </c>
      <c r="G1154" s="6" t="s">
        <v>2716</v>
      </c>
      <c r="H1154" s="7" t="s">
        <v>10846</v>
      </c>
      <c r="I1154" s="5" t="s">
        <v>62</v>
      </c>
      <c r="J1154" s="5" t="s">
        <v>2057</v>
      </c>
      <c r="K1154" s="11">
        <v>366.80402880000003</v>
      </c>
      <c r="L1154" s="8">
        <v>2200.8241728000003</v>
      </c>
      <c r="M1154" s="4"/>
      <c r="N1154" s="12" t="str">
        <f>HYPERLINK("https://mystockmart.ru/product/tarelka-obedennaya-festive-26sm/","https://mystockmart.ru/product/tarelka-obedennaya-festive-26sm/")</f>
        <v>https://mystockmart.ru/product/tarelka-obedennaya-festive-26sm/</v>
      </c>
    </row>
    <row r="1155" spans="1:14" x14ac:dyDescent="0.2">
      <c r="A1155" s="5"/>
      <c r="B1155" s="5"/>
      <c r="C1155" s="5"/>
      <c r="D1155" s="6"/>
      <c r="E1155" s="6"/>
      <c r="F1155" s="6"/>
      <c r="G1155" s="6"/>
      <c r="H1155" s="7"/>
      <c r="I1155" s="5"/>
      <c r="J1155" s="5"/>
      <c r="K1155" s="11"/>
      <c r="L1155" s="8"/>
      <c r="M1155" s="4"/>
      <c r="N1155" s="12"/>
    </row>
    <row r="1156" spans="1:14" ht="50" customHeight="1" x14ac:dyDescent="0.2">
      <c r="A1156" s="5"/>
      <c r="B1156" s="10" t="s">
        <v>2739</v>
      </c>
      <c r="C1156" s="5" t="s">
        <v>2740</v>
      </c>
      <c r="D1156" s="6">
        <v>6</v>
      </c>
      <c r="E1156" s="6">
        <v>390</v>
      </c>
      <c r="F1156" s="6">
        <v>0</v>
      </c>
      <c r="G1156" s="6" t="s">
        <v>2716</v>
      </c>
      <c r="H1156" s="7" t="s">
        <v>10847</v>
      </c>
      <c r="I1156" s="5" t="s">
        <v>62</v>
      </c>
      <c r="J1156" s="5" t="s">
        <v>2702</v>
      </c>
      <c r="K1156" s="11">
        <v>575.66405160000011</v>
      </c>
      <c r="L1156" s="8">
        <v>3453.9843096000004</v>
      </c>
      <c r="M1156" s="4"/>
      <c r="N1156" s="12" t="s">
        <v>2741</v>
      </c>
    </row>
    <row r="1157" spans="1:14" ht="50" customHeight="1" x14ac:dyDescent="0.2">
      <c r="A1157" s="5"/>
      <c r="B1157" s="10" t="s">
        <v>13454</v>
      </c>
      <c r="C1157" s="5" t="s">
        <v>13455</v>
      </c>
      <c r="D1157" s="6">
        <v>6</v>
      </c>
      <c r="E1157" s="6">
        <v>1098</v>
      </c>
      <c r="F1157" s="6">
        <v>420</v>
      </c>
      <c r="G1157" s="6" t="s">
        <v>2716</v>
      </c>
      <c r="H1157" s="7" t="s">
        <v>13456</v>
      </c>
      <c r="I1157" s="5" t="s">
        <v>62</v>
      </c>
      <c r="J1157" s="5" t="s">
        <v>2702</v>
      </c>
      <c r="K1157" s="11">
        <v>895.21433279999997</v>
      </c>
      <c r="L1157" s="8">
        <v>5371.2859967999993</v>
      </c>
      <c r="M1157" s="4"/>
      <c r="N1157" s="12"/>
    </row>
    <row r="1158" spans="1:14" ht="50" customHeight="1" x14ac:dyDescent="0.2">
      <c r="A1158" s="5"/>
      <c r="B1158" s="10" t="s">
        <v>2742</v>
      </c>
      <c r="C1158" s="5" t="s">
        <v>2743</v>
      </c>
      <c r="D1158" s="6">
        <v>6</v>
      </c>
      <c r="E1158" s="6">
        <v>552</v>
      </c>
      <c r="F1158" s="6">
        <v>48</v>
      </c>
      <c r="G1158" s="6" t="s">
        <v>2716</v>
      </c>
      <c r="H1158" s="7" t="s">
        <v>10848</v>
      </c>
      <c r="I1158" s="5" t="s">
        <v>62</v>
      </c>
      <c r="J1158" s="5" t="s">
        <v>2702</v>
      </c>
      <c r="K1158" s="11">
        <v>602.40474359999996</v>
      </c>
      <c r="L1158" s="8">
        <v>3614.4284615999995</v>
      </c>
      <c r="M1158" s="4"/>
      <c r="N1158" s="12" t="s">
        <v>2744</v>
      </c>
    </row>
    <row r="1159" spans="1:14" ht="50" customHeight="1" x14ac:dyDescent="0.2">
      <c r="A1159" s="5"/>
      <c r="B1159" s="10" t="s">
        <v>2745</v>
      </c>
      <c r="C1159" s="5" t="s">
        <v>2746</v>
      </c>
      <c r="D1159" s="6">
        <v>6</v>
      </c>
      <c r="E1159" s="6">
        <v>510</v>
      </c>
      <c r="F1159" s="6">
        <v>6</v>
      </c>
      <c r="G1159" s="6" t="s">
        <v>2716</v>
      </c>
      <c r="H1159" s="7" t="s">
        <v>10849</v>
      </c>
      <c r="I1159" s="5" t="s">
        <v>62</v>
      </c>
      <c r="J1159" s="5" t="s">
        <v>2702</v>
      </c>
      <c r="K1159" s="11">
        <v>681.69198240000003</v>
      </c>
      <c r="L1159" s="8">
        <v>4090.1518943999999</v>
      </c>
      <c r="M1159" s="4"/>
      <c r="N1159" s="12" t="s">
        <v>2747</v>
      </c>
    </row>
    <row r="1160" spans="1:14" ht="50" customHeight="1" x14ac:dyDescent="0.2">
      <c r="A1160" s="5"/>
      <c r="B1160" s="10" t="s">
        <v>2748</v>
      </c>
      <c r="C1160" s="5" t="s">
        <v>2749</v>
      </c>
      <c r="D1160" s="6">
        <v>6</v>
      </c>
      <c r="E1160" s="6">
        <v>504</v>
      </c>
      <c r="F1160" s="6">
        <v>0</v>
      </c>
      <c r="G1160" s="6" t="s">
        <v>2716</v>
      </c>
      <c r="H1160" s="7" t="s">
        <v>10850</v>
      </c>
      <c r="I1160" s="5" t="s">
        <v>62</v>
      </c>
      <c r="J1160" s="5" t="s">
        <v>2702</v>
      </c>
      <c r="K1160" s="11">
        <v>798.95970000000011</v>
      </c>
      <c r="L1160" s="8">
        <v>4793.7582000000002</v>
      </c>
      <c r="M1160" s="4"/>
      <c r="N1160" s="12" t="s">
        <v>2750</v>
      </c>
    </row>
    <row r="1161" spans="1:14" ht="50" customHeight="1" x14ac:dyDescent="0.2">
      <c r="A1161" s="5"/>
      <c r="B1161" s="10" t="s">
        <v>2751</v>
      </c>
      <c r="C1161" s="5" t="s">
        <v>2752</v>
      </c>
      <c r="D1161" s="6">
        <v>6</v>
      </c>
      <c r="E1161" s="6">
        <v>162</v>
      </c>
      <c r="F1161" s="6">
        <v>12</v>
      </c>
      <c r="G1161" s="6" t="s">
        <v>2716</v>
      </c>
      <c r="H1161" s="7" t="s">
        <v>10851</v>
      </c>
      <c r="I1161" s="5" t="s">
        <v>62</v>
      </c>
      <c r="J1161" s="5" t="s">
        <v>2702</v>
      </c>
      <c r="K1161" s="11">
        <v>1258.5082752000003</v>
      </c>
      <c r="L1161" s="8">
        <v>7551.0496512000018</v>
      </c>
      <c r="M1161" s="4"/>
      <c r="N1161" s="12" t="s">
        <v>2753</v>
      </c>
    </row>
    <row r="1162" spans="1:14" ht="50" customHeight="1" x14ac:dyDescent="0.2">
      <c r="A1162" s="5"/>
      <c r="B1162" s="10" t="s">
        <v>2754</v>
      </c>
      <c r="C1162" s="5" t="s">
        <v>2755</v>
      </c>
      <c r="D1162" s="6">
        <v>5</v>
      </c>
      <c r="E1162" s="6">
        <v>1317</v>
      </c>
      <c r="F1162" s="6">
        <v>16</v>
      </c>
      <c r="G1162" s="6" t="s">
        <v>2716</v>
      </c>
      <c r="H1162" s="7" t="s">
        <v>10852</v>
      </c>
      <c r="I1162" s="5" t="s">
        <v>62</v>
      </c>
      <c r="J1162" s="5" t="s">
        <v>2702</v>
      </c>
      <c r="K1162" s="11">
        <v>962.42576759999997</v>
      </c>
      <c r="L1162" s="8">
        <v>4812.1288379999996</v>
      </c>
      <c r="M1162" s="4"/>
      <c r="N1162" s="12"/>
    </row>
    <row r="1163" spans="1:14" x14ac:dyDescent="0.2">
      <c r="A1163" s="5"/>
      <c r="B1163" s="10"/>
      <c r="C1163" s="5"/>
      <c r="D1163" s="6"/>
      <c r="E1163" s="6"/>
      <c r="F1163" s="6"/>
      <c r="G1163" s="6"/>
      <c r="H1163" s="7"/>
      <c r="I1163" s="5"/>
      <c r="J1163" s="5"/>
      <c r="K1163" s="11"/>
      <c r="L1163" s="8"/>
      <c r="M1163" s="4"/>
      <c r="N1163" s="12"/>
    </row>
    <row r="1164" spans="1:14" ht="50" customHeight="1" x14ac:dyDescent="0.2">
      <c r="A1164" s="5"/>
      <c r="B1164" s="10" t="s">
        <v>2756</v>
      </c>
      <c r="C1164" s="5" t="s">
        <v>2757</v>
      </c>
      <c r="D1164" s="6">
        <v>6</v>
      </c>
      <c r="E1164" s="6">
        <v>456</v>
      </c>
      <c r="F1164" s="6">
        <v>115</v>
      </c>
      <c r="G1164" s="6" t="s">
        <v>2716</v>
      </c>
      <c r="H1164" s="7" t="s">
        <v>10853</v>
      </c>
      <c r="I1164" s="5" t="s">
        <v>62</v>
      </c>
      <c r="J1164" s="5" t="s">
        <v>2702</v>
      </c>
      <c r="K1164" s="11">
        <v>602.40474359999996</v>
      </c>
      <c r="L1164" s="8">
        <v>3614.4284615999995</v>
      </c>
      <c r="M1164" s="4"/>
      <c r="N1164" s="12" t="s">
        <v>2758</v>
      </c>
    </row>
    <row r="1165" spans="1:14" ht="50" customHeight="1" x14ac:dyDescent="0.2">
      <c r="A1165" s="5"/>
      <c r="B1165" s="10" t="s">
        <v>2759</v>
      </c>
      <c r="C1165" s="5" t="s">
        <v>2760</v>
      </c>
      <c r="D1165" s="6">
        <v>6</v>
      </c>
      <c r="E1165" s="6">
        <v>600</v>
      </c>
      <c r="F1165" s="6">
        <v>12</v>
      </c>
      <c r="G1165" s="6" t="s">
        <v>2716</v>
      </c>
      <c r="H1165" s="7" t="s">
        <v>10854</v>
      </c>
      <c r="I1165" s="5" t="s">
        <v>62</v>
      </c>
      <c r="J1165" s="5" t="s">
        <v>2702</v>
      </c>
      <c r="K1165" s="11">
        <v>540.83593080000003</v>
      </c>
      <c r="L1165" s="8">
        <v>3245.0155848000004</v>
      </c>
      <c r="M1165" s="4"/>
      <c r="N1165" s="12" t="s">
        <v>2761</v>
      </c>
    </row>
    <row r="1166" spans="1:14" ht="50" customHeight="1" x14ac:dyDescent="0.2">
      <c r="A1166" s="5"/>
      <c r="B1166" s="10" t="s">
        <v>2762</v>
      </c>
      <c r="C1166" s="5" t="s">
        <v>2763</v>
      </c>
      <c r="D1166" s="6">
        <v>6</v>
      </c>
      <c r="E1166" s="6">
        <v>516</v>
      </c>
      <c r="F1166" s="6">
        <v>120</v>
      </c>
      <c r="G1166" s="6" t="s">
        <v>2716</v>
      </c>
      <c r="H1166" s="7" t="s">
        <v>10855</v>
      </c>
      <c r="I1166" s="5" t="s">
        <v>62</v>
      </c>
      <c r="J1166" s="5" t="s">
        <v>2702</v>
      </c>
      <c r="K1166" s="11">
        <v>575.66405160000011</v>
      </c>
      <c r="L1166" s="8">
        <v>3453.9843096000004</v>
      </c>
      <c r="M1166" s="4"/>
      <c r="N1166" s="12"/>
    </row>
    <row r="1167" spans="1:14" ht="50" customHeight="1" x14ac:dyDescent="0.2">
      <c r="A1167" s="5"/>
      <c r="B1167" s="10" t="s">
        <v>13457</v>
      </c>
      <c r="C1167" s="5" t="s">
        <v>13458</v>
      </c>
      <c r="D1167" s="6">
        <v>6</v>
      </c>
      <c r="E1167" s="6">
        <v>996</v>
      </c>
      <c r="F1167" s="6">
        <v>174</v>
      </c>
      <c r="G1167" s="6" t="s">
        <v>2716</v>
      </c>
      <c r="H1167" s="7" t="s">
        <v>13459</v>
      </c>
      <c r="I1167" s="5" t="s">
        <v>62</v>
      </c>
      <c r="J1167" s="5" t="s">
        <v>2702</v>
      </c>
      <c r="K1167" s="11">
        <v>895.21433279999997</v>
      </c>
      <c r="L1167" s="8">
        <v>5371.2859967999993</v>
      </c>
      <c r="M1167" s="4"/>
      <c r="N1167" s="12"/>
    </row>
    <row r="1168" spans="1:14" ht="50" customHeight="1" x14ac:dyDescent="0.2">
      <c r="A1168" s="5"/>
      <c r="B1168" s="10" t="s">
        <v>2764</v>
      </c>
      <c r="C1168" s="5" t="s">
        <v>2765</v>
      </c>
      <c r="D1168" s="6">
        <v>6</v>
      </c>
      <c r="E1168" s="6">
        <v>456</v>
      </c>
      <c r="F1168" s="6">
        <v>18</v>
      </c>
      <c r="G1168" s="6" t="s">
        <v>2716</v>
      </c>
      <c r="H1168" s="7" t="s">
        <v>10856</v>
      </c>
      <c r="I1168" s="5" t="s">
        <v>62</v>
      </c>
      <c r="J1168" s="5" t="s">
        <v>2702</v>
      </c>
      <c r="K1168" s="11">
        <v>681.69198240000003</v>
      </c>
      <c r="L1168" s="8">
        <v>4090.1518943999999</v>
      </c>
      <c r="M1168" s="4"/>
      <c r="N1168" s="12" t="s">
        <v>2766</v>
      </c>
    </row>
    <row r="1169" spans="1:14" ht="50" customHeight="1" x14ac:dyDescent="0.2">
      <c r="A1169" s="5"/>
      <c r="B1169" s="10" t="s">
        <v>2767</v>
      </c>
      <c r="C1169" s="5" t="s">
        <v>2768</v>
      </c>
      <c r="D1169" s="6">
        <v>5</v>
      </c>
      <c r="E1169" s="6">
        <v>1410</v>
      </c>
      <c r="F1169" s="6">
        <v>255</v>
      </c>
      <c r="G1169" s="6" t="s">
        <v>2716</v>
      </c>
      <c r="H1169" s="7" t="s">
        <v>10857</v>
      </c>
      <c r="I1169" s="5" t="s">
        <v>62</v>
      </c>
      <c r="J1169" s="5" t="s">
        <v>2702</v>
      </c>
      <c r="K1169" s="11">
        <v>962.44750799999997</v>
      </c>
      <c r="L1169" s="8">
        <v>4812.2375400000001</v>
      </c>
      <c r="M1169" s="4"/>
      <c r="N1169" s="12" t="s">
        <v>2769</v>
      </c>
    </row>
    <row r="1170" spans="1:14" ht="50" customHeight="1" x14ac:dyDescent="0.2">
      <c r="A1170" s="5"/>
      <c r="B1170" s="10" t="s">
        <v>2770</v>
      </c>
      <c r="C1170" s="5" t="s">
        <v>2771</v>
      </c>
      <c r="D1170" s="6">
        <v>6</v>
      </c>
      <c r="E1170" s="6">
        <v>360</v>
      </c>
      <c r="F1170" s="6">
        <v>18</v>
      </c>
      <c r="G1170" s="6" t="s">
        <v>2716</v>
      </c>
      <c r="H1170" s="7" t="s">
        <v>10858</v>
      </c>
      <c r="I1170" s="5" t="s">
        <v>62</v>
      </c>
      <c r="J1170" s="5" t="s">
        <v>2702</v>
      </c>
      <c r="K1170" s="11">
        <v>798.95970000000011</v>
      </c>
      <c r="L1170" s="8">
        <v>4793.7582000000002</v>
      </c>
      <c r="M1170" s="4"/>
      <c r="N1170" s="12" t="s">
        <v>2772</v>
      </c>
    </row>
    <row r="1171" spans="1:14" ht="50" customHeight="1" x14ac:dyDescent="0.2">
      <c r="A1171" s="5"/>
      <c r="B1171" s="10" t="s">
        <v>2773</v>
      </c>
      <c r="C1171" s="5" t="s">
        <v>2774</v>
      </c>
      <c r="D1171" s="6">
        <v>6</v>
      </c>
      <c r="E1171" s="6">
        <v>456</v>
      </c>
      <c r="F1171" s="6">
        <v>168</v>
      </c>
      <c r="G1171" s="6" t="s">
        <v>2716</v>
      </c>
      <c r="H1171" s="7" t="s">
        <v>10859</v>
      </c>
      <c r="I1171" s="5" t="s">
        <v>62</v>
      </c>
      <c r="J1171" s="5" t="s">
        <v>2702</v>
      </c>
      <c r="K1171" s="11">
        <v>1258.5082752000003</v>
      </c>
      <c r="L1171" s="8">
        <v>7551.0496512000018</v>
      </c>
      <c r="M1171" s="4"/>
      <c r="N1171" s="12" t="s">
        <v>2775</v>
      </c>
    </row>
    <row r="1172" spans="1:14" x14ac:dyDescent="0.2">
      <c r="A1172" s="5"/>
      <c r="B1172" s="10"/>
      <c r="C1172" s="5"/>
      <c r="D1172" s="6"/>
      <c r="E1172" s="6"/>
      <c r="F1172" s="6"/>
      <c r="G1172" s="6"/>
      <c r="H1172" s="7"/>
      <c r="I1172" s="5"/>
      <c r="J1172" s="5"/>
      <c r="K1172" s="11"/>
      <c r="L1172" s="8"/>
      <c r="M1172" s="4"/>
      <c r="N1172" s="12"/>
    </row>
    <row r="1173" spans="1:14" ht="50" customHeight="1" x14ac:dyDescent="0.2">
      <c r="A1173" s="5"/>
      <c r="B1173" s="10" t="s">
        <v>2776</v>
      </c>
      <c r="C1173" s="5" t="s">
        <v>2777</v>
      </c>
      <c r="D1173" s="6">
        <v>12</v>
      </c>
      <c r="E1173" s="6">
        <v>1927</v>
      </c>
      <c r="F1173" s="6">
        <v>7</v>
      </c>
      <c r="G1173" s="6" t="s">
        <v>2716</v>
      </c>
      <c r="H1173" s="7" t="s">
        <v>10860</v>
      </c>
      <c r="I1173" s="5" t="s">
        <v>62</v>
      </c>
      <c r="J1173" s="5" t="s">
        <v>2702</v>
      </c>
      <c r="K1173" s="11">
        <v>295.25637240000003</v>
      </c>
      <c r="L1173" s="8">
        <v>3543.0764688000004</v>
      </c>
      <c r="M1173" s="4"/>
      <c r="N1173" s="12"/>
    </row>
    <row r="1174" spans="1:14" x14ac:dyDescent="0.2">
      <c r="A1174" s="5"/>
      <c r="B1174" s="10"/>
      <c r="C1174" s="5"/>
      <c r="D1174" s="6"/>
      <c r="E1174" s="6"/>
      <c r="F1174" s="6"/>
      <c r="G1174" s="6"/>
      <c r="H1174" s="7"/>
      <c r="I1174" s="5"/>
      <c r="J1174" s="5"/>
      <c r="K1174" s="11"/>
      <c r="L1174" s="8"/>
      <c r="M1174" s="4"/>
      <c r="N1174" s="12"/>
    </row>
    <row r="1175" spans="1:14" ht="50" customHeight="1" x14ac:dyDescent="0.2">
      <c r="A1175" s="5"/>
      <c r="B1175" s="10" t="s">
        <v>2778</v>
      </c>
      <c r="C1175" s="5" t="s">
        <v>2779</v>
      </c>
      <c r="D1175" s="6">
        <v>6</v>
      </c>
      <c r="E1175" s="6">
        <v>346</v>
      </c>
      <c r="F1175" s="6">
        <v>296</v>
      </c>
      <c r="G1175" s="6" t="s">
        <v>14</v>
      </c>
      <c r="H1175" s="7" t="s">
        <v>10861</v>
      </c>
      <c r="I1175" s="5" t="s">
        <v>62</v>
      </c>
      <c r="J1175" s="5" t="s">
        <v>2780</v>
      </c>
      <c r="K1175" s="11">
        <v>180.94534920000004</v>
      </c>
      <c r="L1175" s="8">
        <v>1085.6720952000003</v>
      </c>
      <c r="M1175" s="4"/>
      <c r="N1175" s="12" t="s">
        <v>2781</v>
      </c>
    </row>
    <row r="1176" spans="1:14" ht="50" customHeight="1" x14ac:dyDescent="0.2">
      <c r="A1176" s="5"/>
      <c r="B1176" s="10" t="s">
        <v>2782</v>
      </c>
      <c r="C1176" s="5" t="s">
        <v>2783</v>
      </c>
      <c r="D1176" s="6">
        <v>6</v>
      </c>
      <c r="E1176" s="6">
        <v>0</v>
      </c>
      <c r="F1176" s="6">
        <v>0</v>
      </c>
      <c r="G1176" s="6" t="s">
        <v>14</v>
      </c>
      <c r="H1176" s="7" t="s">
        <v>10862</v>
      </c>
      <c r="I1176" s="5" t="s">
        <v>62</v>
      </c>
      <c r="J1176" s="5" t="s">
        <v>2780</v>
      </c>
      <c r="K1176" s="11">
        <v>166.40102160000006</v>
      </c>
      <c r="L1176" s="8">
        <v>998.40612960000044</v>
      </c>
      <c r="M1176" s="4"/>
      <c r="N1176" s="12" t="s">
        <v>2784</v>
      </c>
    </row>
    <row r="1177" spans="1:14" x14ac:dyDescent="0.2">
      <c r="A1177" s="5"/>
      <c r="B1177" s="5"/>
      <c r="C1177" s="5"/>
      <c r="D1177" s="6"/>
      <c r="E1177" s="6"/>
      <c r="F1177" s="6"/>
      <c r="G1177" s="6"/>
      <c r="H1177" s="7"/>
      <c r="I1177" s="5"/>
      <c r="J1177" s="5"/>
      <c r="K1177" s="11"/>
      <c r="L1177" s="8"/>
      <c r="M1177" s="4"/>
      <c r="N1177" s="12"/>
    </row>
    <row r="1178" spans="1:14" ht="50" customHeight="1" x14ac:dyDescent="0.2">
      <c r="A1178" s="5"/>
      <c r="B1178" s="10" t="s">
        <v>2786</v>
      </c>
      <c r="C1178" s="5" t="s">
        <v>2787</v>
      </c>
      <c r="D1178" s="6">
        <v>6</v>
      </c>
      <c r="E1178" s="6">
        <v>1980</v>
      </c>
      <c r="F1178" s="6">
        <v>1980</v>
      </c>
      <c r="G1178" s="6" t="s">
        <v>14</v>
      </c>
      <c r="H1178" s="7" t="s">
        <v>10863</v>
      </c>
      <c r="I1178" s="5" t="s">
        <v>2788</v>
      </c>
      <c r="J1178" s="5" t="s">
        <v>2789</v>
      </c>
      <c r="K1178" s="11">
        <v>766.47954240000013</v>
      </c>
      <c r="L1178" s="8">
        <v>4598.8772544000003</v>
      </c>
      <c r="M1178" s="4"/>
      <c r="N1178" s="12" t="s">
        <v>2790</v>
      </c>
    </row>
    <row r="1179" spans="1:14" ht="50" customHeight="1" x14ac:dyDescent="0.2">
      <c r="A1179" s="5"/>
      <c r="B1179" s="10" t="s">
        <v>2791</v>
      </c>
      <c r="C1179" s="5" t="s">
        <v>2792</v>
      </c>
      <c r="D1179" s="6">
        <v>6</v>
      </c>
      <c r="E1179" s="6">
        <v>1977</v>
      </c>
      <c r="F1179" s="6">
        <v>1977</v>
      </c>
      <c r="G1179" s="6" t="s">
        <v>14</v>
      </c>
      <c r="H1179" s="7" t="s">
        <v>10864</v>
      </c>
      <c r="I1179" s="5" t="s">
        <v>1704</v>
      </c>
      <c r="J1179" s="5" t="s">
        <v>2789</v>
      </c>
      <c r="K1179" s="11">
        <v>620.47101600000008</v>
      </c>
      <c r="L1179" s="8">
        <v>3722.8260960000007</v>
      </c>
      <c r="M1179" s="4"/>
      <c r="N1179" s="12" t="s">
        <v>2793</v>
      </c>
    </row>
    <row r="1180" spans="1:14" ht="50" customHeight="1" x14ac:dyDescent="0.2">
      <c r="A1180" s="5"/>
      <c r="B1180" s="10" t="s">
        <v>2794</v>
      </c>
      <c r="C1180" s="5" t="s">
        <v>2795</v>
      </c>
      <c r="D1180" s="6">
        <v>6</v>
      </c>
      <c r="E1180" s="6">
        <v>1480</v>
      </c>
      <c r="F1180" s="6">
        <v>1480</v>
      </c>
      <c r="G1180" s="6" t="s">
        <v>14</v>
      </c>
      <c r="H1180" s="7" t="s">
        <v>10865</v>
      </c>
      <c r="I1180" s="5" t="s">
        <v>1704</v>
      </c>
      <c r="J1180" s="5" t="s">
        <v>2789</v>
      </c>
      <c r="K1180" s="11">
        <v>802.98167400000023</v>
      </c>
      <c r="L1180" s="8">
        <v>4817.8900440000016</v>
      </c>
      <c r="M1180" s="4"/>
      <c r="N1180" s="12" t="s">
        <v>2796</v>
      </c>
    </row>
    <row r="1181" spans="1:14" x14ac:dyDescent="0.2">
      <c r="A1181" s="5"/>
      <c r="B1181" s="5"/>
      <c r="C1181" s="5"/>
      <c r="D1181" s="6"/>
      <c r="E1181" s="6"/>
      <c r="F1181" s="6"/>
      <c r="G1181" s="6"/>
      <c r="H1181" s="7"/>
      <c r="I1181" s="13"/>
      <c r="J1181" s="5"/>
      <c r="K1181" s="11"/>
      <c r="L1181" s="8"/>
      <c r="M1181" s="4"/>
      <c r="N1181" s="12"/>
    </row>
    <row r="1182" spans="1:14" ht="50" customHeight="1" x14ac:dyDescent="0.2">
      <c r="A1182" s="5"/>
      <c r="B1182" s="10" t="s">
        <v>2797</v>
      </c>
      <c r="C1182" s="5" t="s">
        <v>2798</v>
      </c>
      <c r="D1182" s="6">
        <v>5</v>
      </c>
      <c r="E1182" s="6">
        <v>465</v>
      </c>
      <c r="F1182" s="6">
        <v>459</v>
      </c>
      <c r="G1182" s="6" t="s">
        <v>14</v>
      </c>
      <c r="H1182" s="7" t="s">
        <v>10866</v>
      </c>
      <c r="I1182" s="5" t="s">
        <v>1704</v>
      </c>
      <c r="J1182" s="5" t="s">
        <v>2799</v>
      </c>
      <c r="K1182" s="11">
        <v>164.14002000000002</v>
      </c>
      <c r="L1182" s="8">
        <v>820.70010000000013</v>
      </c>
      <c r="M1182" s="4"/>
      <c r="N1182" s="12" t="s">
        <v>2800</v>
      </c>
    </row>
    <row r="1183" spans="1:14" ht="50" customHeight="1" x14ac:dyDescent="0.2">
      <c r="A1183" s="5"/>
      <c r="B1183" s="10" t="s">
        <v>2801</v>
      </c>
      <c r="C1183" s="5" t="s">
        <v>2802</v>
      </c>
      <c r="D1183" s="6">
        <v>6</v>
      </c>
      <c r="E1183" s="6">
        <v>760</v>
      </c>
      <c r="F1183" s="6">
        <v>731</v>
      </c>
      <c r="G1183" s="6" t="s">
        <v>14</v>
      </c>
      <c r="H1183" s="7" t="s">
        <v>10867</v>
      </c>
      <c r="I1183" s="5" t="s">
        <v>1704</v>
      </c>
      <c r="J1183" s="5" t="s">
        <v>2799</v>
      </c>
      <c r="K1183" s="11">
        <v>505.52952120000009</v>
      </c>
      <c r="L1183" s="8">
        <v>3033.1771272000005</v>
      </c>
      <c r="M1183" s="4"/>
      <c r="N1183" s="12" t="s">
        <v>2803</v>
      </c>
    </row>
    <row r="1184" spans="1:14" ht="50" customHeight="1" x14ac:dyDescent="0.2">
      <c r="A1184" s="16"/>
      <c r="B1184" s="10" t="s">
        <v>2804</v>
      </c>
      <c r="C1184" s="5" t="s">
        <v>2805</v>
      </c>
      <c r="D1184" s="6">
        <v>6</v>
      </c>
      <c r="E1184" s="6">
        <v>275</v>
      </c>
      <c r="F1184" s="6">
        <v>270</v>
      </c>
      <c r="G1184" s="6" t="s">
        <v>14</v>
      </c>
      <c r="H1184" s="7" t="s">
        <v>10868</v>
      </c>
      <c r="I1184" s="5" t="s">
        <v>1704</v>
      </c>
      <c r="J1184" s="5" t="s">
        <v>2799</v>
      </c>
      <c r="K1184" s="11">
        <v>637.21112400000015</v>
      </c>
      <c r="L1184" s="8">
        <v>3823.2667440000009</v>
      </c>
      <c r="M1184" s="4"/>
      <c r="N1184" s="12" t="s">
        <v>2806</v>
      </c>
    </row>
    <row r="1185" spans="1:14" x14ac:dyDescent="0.2">
      <c r="A1185" s="5"/>
      <c r="B1185" s="5"/>
      <c r="C1185" s="5"/>
      <c r="D1185" s="6"/>
      <c r="E1185" s="6"/>
      <c r="F1185" s="6"/>
      <c r="G1185" s="6"/>
      <c r="H1185" s="7"/>
      <c r="I1185" s="13"/>
      <c r="J1185" s="5"/>
      <c r="K1185" s="11"/>
      <c r="L1185" s="8"/>
      <c r="M1185" s="4"/>
      <c r="N1185" s="12"/>
    </row>
    <row r="1186" spans="1:14" ht="50" customHeight="1" x14ac:dyDescent="0.2">
      <c r="A1186" s="5"/>
      <c r="B1186" s="10" t="s">
        <v>2807</v>
      </c>
      <c r="C1186" s="5" t="s">
        <v>2808</v>
      </c>
      <c r="D1186" s="6">
        <v>6</v>
      </c>
      <c r="E1186" s="6">
        <v>147</v>
      </c>
      <c r="F1186" s="6">
        <v>142</v>
      </c>
      <c r="G1186" s="6" t="s">
        <v>14</v>
      </c>
      <c r="H1186" s="7" t="s">
        <v>10869</v>
      </c>
      <c r="I1186" s="5" t="s">
        <v>1704</v>
      </c>
      <c r="J1186" s="5" t="s">
        <v>2799</v>
      </c>
      <c r="K1186" s="11">
        <v>385.28336880000001</v>
      </c>
      <c r="L1186" s="8">
        <v>2311.7002127999999</v>
      </c>
      <c r="M1186" s="4"/>
      <c r="N1186" s="12" t="s">
        <v>2809</v>
      </c>
    </row>
    <row r="1187" spans="1:14" ht="50" customHeight="1" x14ac:dyDescent="0.2">
      <c r="A1187" s="16"/>
      <c r="B1187" s="10" t="s">
        <v>2810</v>
      </c>
      <c r="C1187" s="5" t="s">
        <v>2811</v>
      </c>
      <c r="D1187" s="6">
        <v>6</v>
      </c>
      <c r="E1187" s="6">
        <v>1</v>
      </c>
      <c r="F1187" s="6">
        <v>1</v>
      </c>
      <c r="G1187" s="6" t="s">
        <v>14</v>
      </c>
      <c r="H1187" s="7" t="s">
        <v>10870</v>
      </c>
      <c r="I1187" s="5" t="s">
        <v>1704</v>
      </c>
      <c r="J1187" s="5" t="s">
        <v>2799</v>
      </c>
      <c r="K1187" s="11">
        <v>606.36149640000019</v>
      </c>
      <c r="L1187" s="8">
        <v>3638.1689784000009</v>
      </c>
      <c r="M1187" s="4"/>
      <c r="N1187" s="12" t="s">
        <v>2812</v>
      </c>
    </row>
    <row r="1188" spans="1:14" ht="50" customHeight="1" x14ac:dyDescent="0.2">
      <c r="A1188" s="5"/>
      <c r="B1188" s="10" t="s">
        <v>2813</v>
      </c>
      <c r="C1188" s="5" t="s">
        <v>2814</v>
      </c>
      <c r="D1188" s="6">
        <v>6</v>
      </c>
      <c r="E1188" s="6">
        <v>46</v>
      </c>
      <c r="F1188" s="6">
        <v>38</v>
      </c>
      <c r="G1188" s="6" t="s">
        <v>14</v>
      </c>
      <c r="H1188" s="7" t="s">
        <v>10871</v>
      </c>
      <c r="I1188" s="5" t="s">
        <v>1704</v>
      </c>
      <c r="J1188" s="5" t="s">
        <v>2799</v>
      </c>
      <c r="K1188" s="11">
        <v>684.14864760000012</v>
      </c>
      <c r="L1188" s="8">
        <v>4104.8918856000009</v>
      </c>
      <c r="M1188" s="4"/>
      <c r="N1188" s="12" t="s">
        <v>2815</v>
      </c>
    </row>
    <row r="1189" spans="1:14" x14ac:dyDescent="0.2">
      <c r="A1189" s="5"/>
      <c r="B1189" s="5"/>
      <c r="C1189" s="5"/>
      <c r="D1189" s="6"/>
      <c r="E1189" s="6"/>
      <c r="F1189" s="6"/>
      <c r="G1189" s="6"/>
      <c r="H1189" s="7"/>
      <c r="I1189" s="5"/>
      <c r="J1189" s="5"/>
      <c r="K1189" s="11"/>
      <c r="L1189" s="8"/>
      <c r="M1189" s="4"/>
      <c r="N1189" s="12"/>
    </row>
    <row r="1190" spans="1:14" ht="50" customHeight="1" x14ac:dyDescent="0.2">
      <c r="A1190" s="5"/>
      <c r="B1190" s="5" t="s">
        <v>2816</v>
      </c>
      <c r="C1190" s="5" t="s">
        <v>2817</v>
      </c>
      <c r="D1190" s="6">
        <v>6</v>
      </c>
      <c r="E1190" s="6">
        <v>2</v>
      </c>
      <c r="F1190" s="6">
        <v>1</v>
      </c>
      <c r="G1190" s="6" t="s">
        <v>14</v>
      </c>
      <c r="H1190" s="7" t="s">
        <v>10872</v>
      </c>
      <c r="I1190" s="5" t="s">
        <v>1704</v>
      </c>
      <c r="J1190" s="5" t="s">
        <v>2799</v>
      </c>
      <c r="K1190" s="11">
        <v>327.12779880000005</v>
      </c>
      <c r="L1190" s="8">
        <v>1962.7667928000003</v>
      </c>
      <c r="M1190" s="4"/>
      <c r="N1190" s="12" t="s">
        <v>2818</v>
      </c>
    </row>
    <row r="1191" spans="1:14" ht="50" customHeight="1" x14ac:dyDescent="0.2">
      <c r="A1191" s="5"/>
      <c r="B1191" s="5" t="s">
        <v>2819</v>
      </c>
      <c r="C1191" s="5" t="s">
        <v>2820</v>
      </c>
      <c r="D1191" s="6">
        <v>6</v>
      </c>
      <c r="E1191" s="6">
        <v>0</v>
      </c>
      <c r="F1191" s="6">
        <v>0</v>
      </c>
      <c r="G1191" s="6" t="s">
        <v>14</v>
      </c>
      <c r="H1191" s="7" t="s">
        <v>10873</v>
      </c>
      <c r="I1191" s="5" t="s">
        <v>1704</v>
      </c>
      <c r="J1191" s="5" t="s">
        <v>2799</v>
      </c>
      <c r="K1191" s="11">
        <v>214.75167120000006</v>
      </c>
      <c r="L1191" s="8">
        <v>1288.5100272000004</v>
      </c>
      <c r="M1191" s="4"/>
      <c r="N1191" s="12" t="s">
        <v>2821</v>
      </c>
    </row>
    <row r="1192" spans="1:14" x14ac:dyDescent="0.2">
      <c r="A1192" s="5"/>
      <c r="B1192" s="5"/>
      <c r="C1192" s="5"/>
      <c r="D1192" s="6"/>
      <c r="E1192" s="6"/>
      <c r="F1192" s="6"/>
      <c r="G1192" s="6"/>
      <c r="H1192" s="7"/>
      <c r="I1192" s="5"/>
      <c r="J1192" s="5"/>
      <c r="K1192" s="11"/>
      <c r="L1192" s="8"/>
      <c r="M1192" s="4"/>
      <c r="N1192" s="12"/>
    </row>
    <row r="1193" spans="1:14" ht="50" customHeight="1" x14ac:dyDescent="0.2">
      <c r="A1193" s="5"/>
      <c r="B1193" s="10" t="s">
        <v>2822</v>
      </c>
      <c r="C1193" s="5" t="s">
        <v>2823</v>
      </c>
      <c r="D1193" s="6">
        <v>6</v>
      </c>
      <c r="E1193" s="6">
        <v>1</v>
      </c>
      <c r="F1193" s="6">
        <v>0</v>
      </c>
      <c r="G1193" s="6" t="s">
        <v>14</v>
      </c>
      <c r="H1193" s="7" t="s">
        <v>10874</v>
      </c>
      <c r="I1193" s="5" t="s">
        <v>1704</v>
      </c>
      <c r="J1193" s="5" t="s">
        <v>2799</v>
      </c>
      <c r="K1193" s="11">
        <v>475.31036520000004</v>
      </c>
      <c r="L1193" s="8">
        <v>2851.8621912000003</v>
      </c>
      <c r="M1193" s="4"/>
      <c r="N1193" s="12" t="s">
        <v>2824</v>
      </c>
    </row>
    <row r="1194" spans="1:14" ht="50" customHeight="1" x14ac:dyDescent="0.2">
      <c r="A1194" s="16"/>
      <c r="B1194" s="10" t="s">
        <v>2825</v>
      </c>
      <c r="C1194" s="5" t="s">
        <v>2826</v>
      </c>
      <c r="D1194" s="6">
        <v>6</v>
      </c>
      <c r="E1194" s="6">
        <v>389</v>
      </c>
      <c r="F1194" s="6">
        <v>383</v>
      </c>
      <c r="G1194" s="6" t="s">
        <v>14</v>
      </c>
      <c r="H1194" s="7" t="s">
        <v>10875</v>
      </c>
      <c r="I1194" s="5" t="s">
        <v>1704</v>
      </c>
      <c r="J1194" s="5" t="s">
        <v>2799</v>
      </c>
      <c r="K1194" s="11">
        <v>574.72921440000016</v>
      </c>
      <c r="L1194" s="8">
        <v>3448.3752864000007</v>
      </c>
      <c r="M1194" s="4"/>
      <c r="N1194" s="12" t="s">
        <v>2827</v>
      </c>
    </row>
    <row r="1195" spans="1:14" ht="50" customHeight="1" x14ac:dyDescent="0.2">
      <c r="A1195" s="5"/>
      <c r="B1195" s="10" t="s">
        <v>2828</v>
      </c>
      <c r="C1195" s="5" t="s">
        <v>2829</v>
      </c>
      <c r="D1195" s="6">
        <v>12</v>
      </c>
      <c r="E1195" s="6">
        <v>1125</v>
      </c>
      <c r="F1195" s="6">
        <v>1121</v>
      </c>
      <c r="G1195" s="6" t="s">
        <v>14</v>
      </c>
      <c r="H1195" s="7" t="s">
        <v>10876</v>
      </c>
      <c r="I1195" s="5" t="s">
        <v>1704</v>
      </c>
      <c r="J1195" s="5" t="s">
        <v>2799</v>
      </c>
      <c r="K1195" s="11">
        <v>1120.1958504000004</v>
      </c>
      <c r="L1195" s="8">
        <v>13442.350204800005</v>
      </c>
      <c r="M1195" s="4"/>
      <c r="N1195" s="12" t="s">
        <v>2830</v>
      </c>
    </row>
    <row r="1196" spans="1:14" x14ac:dyDescent="0.2">
      <c r="A1196" s="5"/>
      <c r="B1196" s="5"/>
      <c r="C1196" s="5"/>
      <c r="D1196" s="6"/>
      <c r="E1196" s="6"/>
      <c r="F1196" s="6"/>
      <c r="G1196" s="6"/>
      <c r="H1196" s="7"/>
      <c r="I1196" s="5"/>
      <c r="J1196" s="5"/>
      <c r="K1196" s="11"/>
      <c r="L1196" s="8"/>
      <c r="M1196" s="4"/>
      <c r="N1196" s="12"/>
    </row>
    <row r="1197" spans="1:14" ht="50" customHeight="1" x14ac:dyDescent="0.2">
      <c r="A1197" s="5"/>
      <c r="B1197" s="7" t="s">
        <v>2831</v>
      </c>
      <c r="C1197" s="5" t="s">
        <v>2832</v>
      </c>
      <c r="D1197" s="6">
        <v>48</v>
      </c>
      <c r="E1197" s="6">
        <v>2</v>
      </c>
      <c r="F1197" s="6">
        <v>2</v>
      </c>
      <c r="G1197" s="6" t="s">
        <v>14</v>
      </c>
      <c r="H1197" s="7" t="s">
        <v>10877</v>
      </c>
      <c r="I1197" s="13" t="s">
        <v>15</v>
      </c>
      <c r="J1197" s="5" t="s">
        <v>2833</v>
      </c>
      <c r="K1197" s="11">
        <v>107.85412440000002</v>
      </c>
      <c r="L1197" s="8">
        <v>5176.9979712000004</v>
      </c>
      <c r="M1197" s="4"/>
      <c r="N1197" s="12" t="s">
        <v>2834</v>
      </c>
    </row>
    <row r="1198" spans="1:14" x14ac:dyDescent="0.2">
      <c r="A1198" s="5"/>
      <c r="B1198" s="5"/>
      <c r="C1198" s="5"/>
      <c r="D1198" s="6"/>
      <c r="E1198" s="6"/>
      <c r="F1198" s="6"/>
      <c r="G1198" s="6"/>
      <c r="H1198" s="7"/>
      <c r="I1198" s="13"/>
      <c r="J1198" s="5"/>
      <c r="K1198" s="11"/>
      <c r="L1198" s="8"/>
      <c r="M1198" s="4"/>
      <c r="N1198" s="12"/>
    </row>
    <row r="1199" spans="1:14" ht="50" customHeight="1" x14ac:dyDescent="0.2">
      <c r="A1199" s="6"/>
      <c r="B1199" s="24" t="s">
        <v>2835</v>
      </c>
      <c r="C1199" s="5" t="s">
        <v>2836</v>
      </c>
      <c r="D1199" s="6">
        <v>12</v>
      </c>
      <c r="E1199" s="6">
        <v>514</v>
      </c>
      <c r="F1199" s="6">
        <v>514</v>
      </c>
      <c r="G1199" s="6" t="s">
        <v>14</v>
      </c>
      <c r="H1199" s="7" t="s">
        <v>10878</v>
      </c>
      <c r="I1199" s="23" t="s">
        <v>15</v>
      </c>
      <c r="J1199" s="5" t="s">
        <v>2833</v>
      </c>
      <c r="K1199" s="11">
        <v>268.42871880000001</v>
      </c>
      <c r="L1199" s="8">
        <v>3221.1446255999999</v>
      </c>
      <c r="M1199" s="4"/>
      <c r="N1199" s="22" t="s">
        <v>2837</v>
      </c>
    </row>
    <row r="1200" spans="1:14" x14ac:dyDescent="0.2">
      <c r="A1200" s="5"/>
      <c r="B1200" s="5"/>
      <c r="C1200" s="5"/>
      <c r="D1200" s="6"/>
      <c r="E1200" s="6"/>
      <c r="F1200" s="6"/>
      <c r="G1200" s="6"/>
      <c r="H1200" s="7"/>
      <c r="I1200" s="13"/>
      <c r="J1200" s="5"/>
      <c r="K1200" s="11"/>
      <c r="L1200" s="8"/>
      <c r="M1200" s="4"/>
      <c r="N1200" s="12"/>
    </row>
    <row r="1201" spans="1:14" ht="50" customHeight="1" x14ac:dyDescent="0.2">
      <c r="A1201" s="5"/>
      <c r="B1201" s="7" t="s">
        <v>2838</v>
      </c>
      <c r="C1201" s="5" t="s">
        <v>2839</v>
      </c>
      <c r="D1201" s="6">
        <v>12</v>
      </c>
      <c r="E1201" s="6">
        <v>7</v>
      </c>
      <c r="F1201" s="6">
        <v>7</v>
      </c>
      <c r="G1201" s="6" t="s">
        <v>14</v>
      </c>
      <c r="H1201" s="7" t="s">
        <v>10879</v>
      </c>
      <c r="I1201" s="13" t="s">
        <v>15</v>
      </c>
      <c r="J1201" s="5" t="s">
        <v>2833</v>
      </c>
      <c r="K1201" s="11">
        <v>478.94101200000017</v>
      </c>
      <c r="L1201" s="8">
        <v>5747.2921440000018</v>
      </c>
      <c r="M1201" s="4"/>
      <c r="N1201" s="12" t="s">
        <v>2840</v>
      </c>
    </row>
    <row r="1202" spans="1:14" x14ac:dyDescent="0.2">
      <c r="A1202" s="5"/>
      <c r="B1202" s="5"/>
      <c r="C1202" s="5"/>
      <c r="D1202" s="6"/>
      <c r="E1202" s="6"/>
      <c r="F1202" s="6"/>
      <c r="G1202" s="6"/>
      <c r="H1202" s="7"/>
      <c r="I1202" s="13"/>
      <c r="J1202" s="5"/>
      <c r="K1202" s="11"/>
      <c r="L1202" s="8"/>
      <c r="M1202" s="4"/>
      <c r="N1202" s="12"/>
    </row>
    <row r="1203" spans="1:14" ht="50" customHeight="1" x14ac:dyDescent="0.2">
      <c r="A1203" s="5"/>
      <c r="B1203" s="7" t="s">
        <v>2841</v>
      </c>
      <c r="C1203" s="5" t="s">
        <v>2842</v>
      </c>
      <c r="D1203" s="6">
        <v>30</v>
      </c>
      <c r="E1203" s="6">
        <v>18433</v>
      </c>
      <c r="F1203" s="6">
        <v>18331</v>
      </c>
      <c r="G1203" s="6" t="s">
        <v>30</v>
      </c>
      <c r="H1203" s="7" t="s">
        <v>10880</v>
      </c>
      <c r="I1203" s="13" t="s">
        <v>96</v>
      </c>
      <c r="J1203" s="5" t="s">
        <v>570</v>
      </c>
      <c r="K1203" s="11">
        <v>75.609158399999998</v>
      </c>
      <c r="L1203" s="8">
        <v>2268.2747519999998</v>
      </c>
      <c r="M1203" s="4"/>
      <c r="N1203" s="12" t="s">
        <v>2843</v>
      </c>
    </row>
    <row r="1204" spans="1:14" ht="50" customHeight="1" x14ac:dyDescent="0.2">
      <c r="A1204" s="5"/>
      <c r="B1204" s="7" t="s">
        <v>2844</v>
      </c>
      <c r="C1204" s="5" t="s">
        <v>2845</v>
      </c>
      <c r="D1204" s="6">
        <v>36</v>
      </c>
      <c r="E1204" s="6">
        <v>3426</v>
      </c>
      <c r="F1204" s="6">
        <v>3390</v>
      </c>
      <c r="G1204" s="6" t="s">
        <v>30</v>
      </c>
      <c r="H1204" s="7" t="s">
        <v>10881</v>
      </c>
      <c r="I1204" s="13" t="s">
        <v>96</v>
      </c>
      <c r="J1204" s="5" t="s">
        <v>570</v>
      </c>
      <c r="K1204" s="11">
        <v>70.865798400000003</v>
      </c>
      <c r="L1204" s="8">
        <v>2551.1687424000002</v>
      </c>
      <c r="M1204" s="4"/>
      <c r="N1204" s="12" t="s">
        <v>2846</v>
      </c>
    </row>
    <row r="1205" spans="1:14" ht="50" customHeight="1" x14ac:dyDescent="0.2">
      <c r="A1205" s="5"/>
      <c r="B1205" s="7" t="s">
        <v>2847</v>
      </c>
      <c r="C1205" s="5" t="s">
        <v>2848</v>
      </c>
      <c r="D1205" s="6">
        <v>36</v>
      </c>
      <c r="E1205" s="6">
        <v>5324</v>
      </c>
      <c r="F1205" s="6">
        <v>5136</v>
      </c>
      <c r="G1205" s="6" t="s">
        <v>30</v>
      </c>
      <c r="H1205" s="7" t="s">
        <v>10882</v>
      </c>
      <c r="I1205" s="13" t="s">
        <v>96</v>
      </c>
      <c r="J1205" s="5" t="s">
        <v>570</v>
      </c>
      <c r="K1205" s="11">
        <v>54.453772799999996</v>
      </c>
      <c r="L1205" s="8">
        <v>1960.3358208</v>
      </c>
      <c r="M1205" s="4"/>
      <c r="N1205" s="12" t="s">
        <v>2849</v>
      </c>
    </row>
    <row r="1206" spans="1:14" ht="50" customHeight="1" x14ac:dyDescent="0.2">
      <c r="A1206" s="5"/>
      <c r="B1206" s="7" t="s">
        <v>2850</v>
      </c>
      <c r="C1206" s="5" t="s">
        <v>2851</v>
      </c>
      <c r="D1206" s="6">
        <v>12</v>
      </c>
      <c r="E1206" s="6">
        <v>758</v>
      </c>
      <c r="F1206" s="6">
        <v>481</v>
      </c>
      <c r="G1206" s="6" t="s">
        <v>14</v>
      </c>
      <c r="H1206" s="7" t="s">
        <v>10883</v>
      </c>
      <c r="I1206" s="13" t="s">
        <v>96</v>
      </c>
      <c r="J1206" s="5" t="s">
        <v>570</v>
      </c>
      <c r="K1206" s="11">
        <v>115.94155320000003</v>
      </c>
      <c r="L1206" s="8">
        <v>1391.2986384000003</v>
      </c>
      <c r="M1206" s="4"/>
      <c r="N1206" s="12" t="s">
        <v>2852</v>
      </c>
    </row>
    <row r="1207" spans="1:14" x14ac:dyDescent="0.2">
      <c r="A1207" s="5"/>
      <c r="B1207" s="5"/>
      <c r="C1207" s="5"/>
      <c r="D1207" s="6"/>
      <c r="E1207" s="6"/>
      <c r="F1207" s="6"/>
      <c r="G1207" s="6"/>
      <c r="H1207" s="7"/>
      <c r="I1207" s="15"/>
      <c r="J1207" s="5"/>
      <c r="K1207" s="11"/>
      <c r="L1207" s="8"/>
      <c r="M1207" s="4"/>
      <c r="N1207" s="12"/>
    </row>
    <row r="1208" spans="1:14" ht="50" customHeight="1" x14ac:dyDescent="0.2">
      <c r="A1208" s="5"/>
      <c r="B1208" s="10" t="s">
        <v>2853</v>
      </c>
      <c r="C1208" s="5" t="s">
        <v>2854</v>
      </c>
      <c r="D1208" s="6">
        <v>30</v>
      </c>
      <c r="E1208" s="6">
        <v>14405</v>
      </c>
      <c r="F1208" s="6">
        <v>14399</v>
      </c>
      <c r="G1208" s="6" t="s">
        <v>30</v>
      </c>
      <c r="H1208" s="7" t="s">
        <v>10884</v>
      </c>
      <c r="I1208" s="5" t="s">
        <v>96</v>
      </c>
      <c r="J1208" s="5" t="s">
        <v>570</v>
      </c>
      <c r="K1208" s="11">
        <v>104.7571056</v>
      </c>
      <c r="L1208" s="8">
        <v>3142.7131680000002</v>
      </c>
      <c r="M1208" s="4"/>
      <c r="N1208" s="12" t="s">
        <v>2855</v>
      </c>
    </row>
    <row r="1209" spans="1:14" ht="50" customHeight="1" x14ac:dyDescent="0.2">
      <c r="A1209" s="5"/>
      <c r="B1209" s="10" t="s">
        <v>2856</v>
      </c>
      <c r="C1209" s="5" t="s">
        <v>2857</v>
      </c>
      <c r="D1209" s="6">
        <v>36</v>
      </c>
      <c r="E1209" s="6">
        <v>15385</v>
      </c>
      <c r="F1209" s="6">
        <v>15309</v>
      </c>
      <c r="G1209" s="6" t="s">
        <v>30</v>
      </c>
      <c r="H1209" s="7" t="s">
        <v>10885</v>
      </c>
      <c r="I1209" s="5" t="s">
        <v>96</v>
      </c>
      <c r="J1209" s="5" t="s">
        <v>570</v>
      </c>
      <c r="K1209" s="11">
        <v>105.32630879999998</v>
      </c>
      <c r="L1209" s="8">
        <v>3791.7471167999993</v>
      </c>
      <c r="M1209" s="4"/>
      <c r="N1209" s="12" t="s">
        <v>2858</v>
      </c>
    </row>
    <row r="1210" spans="1:14" ht="50" customHeight="1" x14ac:dyDescent="0.2">
      <c r="A1210" s="5"/>
      <c r="B1210" s="10" t="s">
        <v>2859</v>
      </c>
      <c r="C1210" s="5" t="s">
        <v>2860</v>
      </c>
      <c r="D1210" s="6">
        <v>36</v>
      </c>
      <c r="E1210" s="6">
        <v>16010</v>
      </c>
      <c r="F1210" s="6">
        <v>16010</v>
      </c>
      <c r="G1210" s="6" t="s">
        <v>30</v>
      </c>
      <c r="H1210" s="7" t="s">
        <v>10886</v>
      </c>
      <c r="I1210" s="5" t="s">
        <v>96</v>
      </c>
      <c r="J1210" s="5" t="s">
        <v>570</v>
      </c>
      <c r="K1210" s="11">
        <v>89.436052799999999</v>
      </c>
      <c r="L1210" s="8">
        <v>3219.6979007999998</v>
      </c>
      <c r="M1210" s="4"/>
      <c r="N1210" s="12" t="s">
        <v>2861</v>
      </c>
    </row>
    <row r="1211" spans="1:14" ht="50" customHeight="1" x14ac:dyDescent="0.2">
      <c r="A1211" s="5"/>
      <c r="B1211" s="10" t="s">
        <v>2862</v>
      </c>
      <c r="C1211" s="5" t="s">
        <v>2863</v>
      </c>
      <c r="D1211" s="6">
        <v>36</v>
      </c>
      <c r="E1211" s="6">
        <v>9552</v>
      </c>
      <c r="F1211" s="6">
        <v>9516</v>
      </c>
      <c r="G1211" s="6" t="s">
        <v>30</v>
      </c>
      <c r="H1211" s="7" t="s">
        <v>10887</v>
      </c>
      <c r="I1211" s="5" t="s">
        <v>96</v>
      </c>
      <c r="J1211" s="5" t="s">
        <v>570</v>
      </c>
      <c r="K1211" s="11">
        <v>76.700131200000015</v>
      </c>
      <c r="L1211" s="8">
        <v>2761.2047232000004</v>
      </c>
      <c r="M1211" s="4"/>
      <c r="N1211" s="12" t="s">
        <v>2864</v>
      </c>
    </row>
    <row r="1212" spans="1:14" ht="50" customHeight="1" x14ac:dyDescent="0.2">
      <c r="A1212" s="5"/>
      <c r="B1212" s="10" t="s">
        <v>2865</v>
      </c>
      <c r="C1212" s="5" t="s">
        <v>2866</v>
      </c>
      <c r="D1212" s="6">
        <v>6</v>
      </c>
      <c r="E1212" s="6">
        <v>2749</v>
      </c>
      <c r="F1212" s="6">
        <v>2731</v>
      </c>
      <c r="G1212" s="6" t="s">
        <v>14</v>
      </c>
      <c r="H1212" s="7" t="s">
        <v>10888</v>
      </c>
      <c r="I1212" s="5" t="s">
        <v>96</v>
      </c>
      <c r="J1212" s="5" t="s">
        <v>570</v>
      </c>
      <c r="K1212" s="11">
        <v>193.53304080000004</v>
      </c>
      <c r="L1212" s="8">
        <v>1161.1982448000003</v>
      </c>
      <c r="M1212" s="4"/>
      <c r="N1212" s="12" t="s">
        <v>2867</v>
      </c>
    </row>
    <row r="1213" spans="1:14" x14ac:dyDescent="0.2">
      <c r="A1213" s="5"/>
      <c r="B1213" s="5"/>
      <c r="C1213" s="5"/>
      <c r="D1213" s="6"/>
      <c r="E1213" s="6"/>
      <c r="F1213" s="6"/>
      <c r="G1213" s="6"/>
      <c r="H1213" s="7"/>
      <c r="I1213" s="15"/>
      <c r="J1213" s="5"/>
      <c r="K1213" s="11"/>
      <c r="L1213" s="8"/>
      <c r="M1213" s="4"/>
      <c r="N1213" s="12"/>
    </row>
    <row r="1214" spans="1:14" ht="50" customHeight="1" x14ac:dyDescent="0.2">
      <c r="A1214" s="5"/>
      <c r="B1214" s="7" t="s">
        <v>2868</v>
      </c>
      <c r="C1214" s="5" t="s">
        <v>2869</v>
      </c>
      <c r="D1214" s="6">
        <v>36</v>
      </c>
      <c r="E1214" s="6">
        <v>587</v>
      </c>
      <c r="F1214" s="6">
        <v>551</v>
      </c>
      <c r="G1214" s="6" t="s">
        <v>30</v>
      </c>
      <c r="H1214" s="7" t="s">
        <v>10889</v>
      </c>
      <c r="I1214" s="13" t="s">
        <v>96</v>
      </c>
      <c r="J1214" s="5" t="s">
        <v>570</v>
      </c>
      <c r="K1214" s="11">
        <v>48.097670400000005</v>
      </c>
      <c r="L1214" s="8">
        <v>1731.5161344000003</v>
      </c>
      <c r="M1214" s="4"/>
      <c r="N1214" s="12" t="s">
        <v>2870</v>
      </c>
    </row>
    <row r="1215" spans="1:14" ht="50" customHeight="1" x14ac:dyDescent="0.2">
      <c r="A1215" s="5"/>
      <c r="B1215" s="7" t="s">
        <v>2871</v>
      </c>
      <c r="C1215" s="5" t="s">
        <v>2872</v>
      </c>
      <c r="D1215" s="6">
        <v>12</v>
      </c>
      <c r="E1215" s="6">
        <v>1217</v>
      </c>
      <c r="F1215" s="6">
        <v>1217</v>
      </c>
      <c r="G1215" s="6" t="s">
        <v>30</v>
      </c>
      <c r="H1215" s="7" t="s">
        <v>10890</v>
      </c>
      <c r="I1215" s="13" t="s">
        <v>96</v>
      </c>
      <c r="J1215" s="5" t="s">
        <v>570</v>
      </c>
      <c r="K1215" s="11">
        <v>69.845975999999993</v>
      </c>
      <c r="L1215" s="8">
        <v>838.15171199999986</v>
      </c>
      <c r="M1215" s="4"/>
      <c r="N1215" s="12" t="s">
        <v>2873</v>
      </c>
    </row>
    <row r="1216" spans="1:14" ht="50" customHeight="1" x14ac:dyDescent="0.2">
      <c r="A1216" s="5"/>
      <c r="B1216" s="7" t="s">
        <v>2874</v>
      </c>
      <c r="C1216" s="5" t="s">
        <v>2875</v>
      </c>
      <c r="D1216" s="6">
        <v>12</v>
      </c>
      <c r="E1216" s="6">
        <v>2550</v>
      </c>
      <c r="F1216" s="6">
        <v>2402</v>
      </c>
      <c r="G1216" s="6" t="s">
        <v>30</v>
      </c>
      <c r="H1216" s="7" t="s">
        <v>10891</v>
      </c>
      <c r="I1216" s="13" t="s">
        <v>96</v>
      </c>
      <c r="J1216" s="5" t="s">
        <v>570</v>
      </c>
      <c r="K1216" s="11">
        <v>103.523832</v>
      </c>
      <c r="L1216" s="8">
        <v>1242.2859840000001</v>
      </c>
      <c r="M1216" s="4"/>
      <c r="N1216" s="12" t="s">
        <v>2876</v>
      </c>
    </row>
    <row r="1217" spans="1:14" ht="50" customHeight="1" x14ac:dyDescent="0.2">
      <c r="A1217" s="5"/>
      <c r="B1217" s="7" t="s">
        <v>2877</v>
      </c>
      <c r="C1217" s="5" t="s">
        <v>2878</v>
      </c>
      <c r="D1217" s="6">
        <v>6</v>
      </c>
      <c r="E1217" s="6">
        <v>1320</v>
      </c>
      <c r="F1217" s="6">
        <v>1302</v>
      </c>
      <c r="G1217" s="6" t="s">
        <v>30</v>
      </c>
      <c r="H1217" s="7" t="s">
        <v>10892</v>
      </c>
      <c r="I1217" s="13" t="s">
        <v>96</v>
      </c>
      <c r="J1217" s="5" t="s">
        <v>570</v>
      </c>
      <c r="K1217" s="11">
        <v>175.07741759999999</v>
      </c>
      <c r="L1217" s="8">
        <v>1050.4645055999999</v>
      </c>
      <c r="M1217" s="4"/>
      <c r="N1217" s="12" t="s">
        <v>2879</v>
      </c>
    </row>
    <row r="1218" spans="1:14" x14ac:dyDescent="0.2">
      <c r="A1218" s="5"/>
      <c r="B1218" s="5"/>
      <c r="C1218" s="5"/>
      <c r="D1218" s="6"/>
      <c r="E1218" s="6"/>
      <c r="F1218" s="6"/>
      <c r="G1218" s="6"/>
      <c r="H1218" s="7"/>
      <c r="I1218" s="15"/>
      <c r="J1218" s="5"/>
      <c r="K1218" s="11"/>
      <c r="L1218" s="8"/>
      <c r="M1218" s="4"/>
      <c r="N1218" s="12"/>
    </row>
    <row r="1219" spans="1:14" ht="50" customHeight="1" x14ac:dyDescent="0.2">
      <c r="A1219" s="5"/>
      <c r="B1219" s="14" t="s">
        <v>2880</v>
      </c>
      <c r="C1219" s="5" t="s">
        <v>2881</v>
      </c>
      <c r="D1219" s="6">
        <v>36</v>
      </c>
      <c r="E1219" s="6">
        <v>2636</v>
      </c>
      <c r="F1219" s="6">
        <v>2636</v>
      </c>
      <c r="G1219" s="6" t="s">
        <v>14</v>
      </c>
      <c r="H1219" s="7" t="s">
        <v>10893</v>
      </c>
      <c r="I1219" s="15" t="s">
        <v>96</v>
      </c>
      <c r="J1219" s="5" t="s">
        <v>570</v>
      </c>
      <c r="K1219" s="11">
        <v>99.288406800000018</v>
      </c>
      <c r="L1219" s="8">
        <v>3574.3826448000009</v>
      </c>
      <c r="M1219" s="4"/>
      <c r="N1219" s="12" t="s">
        <v>2882</v>
      </c>
    </row>
    <row r="1220" spans="1:14" ht="50" customHeight="1" x14ac:dyDescent="0.2">
      <c r="A1220" s="18"/>
      <c r="B1220" s="19" t="s">
        <v>2883</v>
      </c>
      <c r="C1220" s="5" t="s">
        <v>2881</v>
      </c>
      <c r="D1220" s="18">
        <v>36</v>
      </c>
      <c r="E1220" s="6">
        <v>39</v>
      </c>
      <c r="F1220" s="6">
        <v>33</v>
      </c>
      <c r="G1220" s="6" t="s">
        <v>14</v>
      </c>
      <c r="H1220" s="19" t="s">
        <v>10893</v>
      </c>
      <c r="I1220" s="18" t="s">
        <v>96</v>
      </c>
      <c r="J1220" s="18" t="s">
        <v>570</v>
      </c>
      <c r="K1220" s="11">
        <v>56.568520800000009</v>
      </c>
      <c r="L1220" s="8">
        <v>2036.4667488000002</v>
      </c>
      <c r="M1220" s="4"/>
      <c r="N1220" s="20" t="s">
        <v>2884</v>
      </c>
    </row>
    <row r="1221" spans="1:14" ht="50" customHeight="1" x14ac:dyDescent="0.2">
      <c r="A1221" s="18"/>
      <c r="B1221" s="19" t="s">
        <v>2885</v>
      </c>
      <c r="C1221" s="5" t="s">
        <v>2886</v>
      </c>
      <c r="D1221" s="18">
        <v>36</v>
      </c>
      <c r="E1221" s="6">
        <v>35</v>
      </c>
      <c r="F1221" s="6">
        <v>35</v>
      </c>
      <c r="G1221" s="6" t="s">
        <v>58</v>
      </c>
      <c r="H1221" s="19" t="s">
        <v>10894</v>
      </c>
      <c r="I1221" s="18" t="s">
        <v>96</v>
      </c>
      <c r="J1221" s="18" t="s">
        <v>570</v>
      </c>
      <c r="K1221" s="11">
        <v>98.424719999999994</v>
      </c>
      <c r="L1221" s="8">
        <v>3543.2899199999997</v>
      </c>
      <c r="M1221" s="4"/>
      <c r="N1221" s="20" t="s">
        <v>2887</v>
      </c>
    </row>
    <row r="1222" spans="1:14" ht="50" customHeight="1" x14ac:dyDescent="0.2">
      <c r="A1222" s="5"/>
      <c r="B1222" s="14" t="s">
        <v>2888</v>
      </c>
      <c r="C1222" s="5" t="s">
        <v>2889</v>
      </c>
      <c r="D1222" s="6">
        <v>12</v>
      </c>
      <c r="E1222" s="6">
        <v>470</v>
      </c>
      <c r="F1222" s="6">
        <v>470</v>
      </c>
      <c r="G1222" s="6" t="s">
        <v>14</v>
      </c>
      <c r="H1222" s="7" t="s">
        <v>10895</v>
      </c>
      <c r="I1222" s="15" t="s">
        <v>96</v>
      </c>
      <c r="J1222" s="5" t="s">
        <v>570</v>
      </c>
      <c r="K1222" s="11">
        <v>152.33498279999998</v>
      </c>
      <c r="L1222" s="8">
        <v>1828.0197935999997</v>
      </c>
      <c r="M1222" s="4"/>
      <c r="N1222" s="12" t="s">
        <v>2890</v>
      </c>
    </row>
    <row r="1223" spans="1:14" ht="50" customHeight="1" x14ac:dyDescent="0.2">
      <c r="A1223" s="5"/>
      <c r="B1223" s="14" t="s">
        <v>2891</v>
      </c>
      <c r="C1223" s="5" t="s">
        <v>2892</v>
      </c>
      <c r="D1223" s="6">
        <v>6</v>
      </c>
      <c r="E1223" s="6">
        <v>221</v>
      </c>
      <c r="F1223" s="6">
        <v>221</v>
      </c>
      <c r="G1223" s="6" t="s">
        <v>14</v>
      </c>
      <c r="H1223" s="7" t="s">
        <v>10896</v>
      </c>
      <c r="I1223" s="15" t="s">
        <v>96</v>
      </c>
      <c r="J1223" s="5" t="s">
        <v>570</v>
      </c>
      <c r="K1223" s="11">
        <v>230.99175000000002</v>
      </c>
      <c r="L1223" s="8">
        <v>1385.9505000000001</v>
      </c>
      <c r="M1223" s="4"/>
      <c r="N1223" s="12" t="s">
        <v>2893</v>
      </c>
    </row>
    <row r="1224" spans="1:14" x14ac:dyDescent="0.2">
      <c r="A1224" s="5"/>
      <c r="B1224" s="5"/>
      <c r="C1224" s="5"/>
      <c r="D1224" s="6"/>
      <c r="E1224" s="6"/>
      <c r="F1224" s="6"/>
      <c r="G1224" s="6"/>
      <c r="H1224" s="7"/>
      <c r="I1224" s="15"/>
      <c r="J1224" s="5"/>
      <c r="K1224" s="11"/>
      <c r="L1224" s="8"/>
      <c r="M1224" s="4"/>
      <c r="N1224" s="12"/>
    </row>
    <row r="1225" spans="1:14" ht="50" customHeight="1" x14ac:dyDescent="0.2">
      <c r="A1225" s="5"/>
      <c r="B1225" s="14" t="s">
        <v>2894</v>
      </c>
      <c r="C1225" s="5" t="s">
        <v>2895</v>
      </c>
      <c r="D1225" s="6">
        <v>1</v>
      </c>
      <c r="E1225" s="6">
        <v>6</v>
      </c>
      <c r="F1225" s="6">
        <v>6</v>
      </c>
      <c r="G1225" s="6" t="s">
        <v>14</v>
      </c>
      <c r="H1225" s="7" t="s">
        <v>10897</v>
      </c>
      <c r="I1225" s="15" t="s">
        <v>96</v>
      </c>
      <c r="J1225" s="5" t="s">
        <v>570</v>
      </c>
      <c r="K1225" s="11">
        <v>566.01131400000008</v>
      </c>
      <c r="L1225" s="8">
        <v>566.01131400000008</v>
      </c>
      <c r="M1225" s="4"/>
      <c r="N1225" s="12" t="s">
        <v>2896</v>
      </c>
    </row>
    <row r="1226" spans="1:14" ht="50" customHeight="1" x14ac:dyDescent="0.2">
      <c r="A1226" s="5"/>
      <c r="B1226" s="14" t="s">
        <v>2897</v>
      </c>
      <c r="C1226" s="5" t="s">
        <v>2898</v>
      </c>
      <c r="D1226" s="6">
        <v>1</v>
      </c>
      <c r="E1226" s="6">
        <v>4</v>
      </c>
      <c r="F1226" s="6">
        <v>4</v>
      </c>
      <c r="G1226" s="6" t="s">
        <v>14</v>
      </c>
      <c r="H1226" s="7" t="s">
        <v>10898</v>
      </c>
      <c r="I1226" s="15" t="s">
        <v>96</v>
      </c>
      <c r="J1226" s="5" t="s">
        <v>570</v>
      </c>
      <c r="K1226" s="11">
        <v>566.01131400000008</v>
      </c>
      <c r="L1226" s="8">
        <v>566.01131400000008</v>
      </c>
      <c r="M1226" s="4"/>
      <c r="N1226" s="12" t="s">
        <v>2899</v>
      </c>
    </row>
    <row r="1227" spans="1:14" ht="50" customHeight="1" x14ac:dyDescent="0.2">
      <c r="A1227" s="5"/>
      <c r="B1227" s="14" t="s">
        <v>2900</v>
      </c>
      <c r="C1227" s="5" t="s">
        <v>2901</v>
      </c>
      <c r="D1227" s="6">
        <v>1</v>
      </c>
      <c r="E1227" s="6">
        <v>1</v>
      </c>
      <c r="F1227" s="6">
        <v>1</v>
      </c>
      <c r="G1227" s="6" t="s">
        <v>14</v>
      </c>
      <c r="H1227" s="7" t="s">
        <v>10899</v>
      </c>
      <c r="I1227" s="15" t="s">
        <v>96</v>
      </c>
      <c r="J1227" s="5" t="s">
        <v>570</v>
      </c>
      <c r="K1227" s="11">
        <v>566.01131400000008</v>
      </c>
      <c r="L1227" s="8">
        <v>566.01131400000008</v>
      </c>
      <c r="M1227" s="4"/>
      <c r="N1227" s="12" t="s">
        <v>2902</v>
      </c>
    </row>
    <row r="1228" spans="1:14" ht="50" customHeight="1" x14ac:dyDescent="0.2">
      <c r="A1228" s="5"/>
      <c r="B1228" s="14" t="s">
        <v>2903</v>
      </c>
      <c r="C1228" s="5" t="s">
        <v>2904</v>
      </c>
      <c r="D1228" s="6">
        <v>1</v>
      </c>
      <c r="E1228" s="6">
        <v>4</v>
      </c>
      <c r="F1228" s="6">
        <v>4</v>
      </c>
      <c r="G1228" s="6" t="s">
        <v>14</v>
      </c>
      <c r="H1228" s="7" t="s">
        <v>10900</v>
      </c>
      <c r="I1228" s="15" t="s">
        <v>96</v>
      </c>
      <c r="J1228" s="5" t="s">
        <v>570</v>
      </c>
      <c r="K1228" s="11">
        <v>566.01131400000008</v>
      </c>
      <c r="L1228" s="8">
        <v>566.01131400000008</v>
      </c>
      <c r="M1228" s="4"/>
      <c r="N1228" s="12" t="s">
        <v>2905</v>
      </c>
    </row>
    <row r="1229" spans="1:14" ht="50" customHeight="1" x14ac:dyDescent="0.2">
      <c r="A1229" s="5"/>
      <c r="B1229" s="14" t="s">
        <v>2906</v>
      </c>
      <c r="C1229" s="5" t="s">
        <v>2907</v>
      </c>
      <c r="D1229" s="6">
        <v>1</v>
      </c>
      <c r="E1229" s="6">
        <v>4</v>
      </c>
      <c r="F1229" s="6">
        <v>4</v>
      </c>
      <c r="G1229" s="6" t="s">
        <v>14</v>
      </c>
      <c r="H1229" s="7" t="s">
        <v>10901</v>
      </c>
      <c r="I1229" s="15" t="s">
        <v>96</v>
      </c>
      <c r="J1229" s="5" t="s">
        <v>570</v>
      </c>
      <c r="K1229" s="11">
        <v>566.01131400000008</v>
      </c>
      <c r="L1229" s="8">
        <v>566.01131400000008</v>
      </c>
      <c r="M1229" s="4"/>
      <c r="N1229" s="12" t="s">
        <v>2908</v>
      </c>
    </row>
    <row r="1230" spans="1:14" x14ac:dyDescent="0.2">
      <c r="A1230" s="5"/>
      <c r="B1230" s="5"/>
      <c r="C1230" s="5"/>
      <c r="D1230" s="6"/>
      <c r="E1230" s="6"/>
      <c r="F1230" s="6"/>
      <c r="G1230" s="6"/>
      <c r="H1230" s="7"/>
      <c r="I1230" s="15"/>
      <c r="J1230" s="5"/>
      <c r="K1230" s="11"/>
      <c r="L1230" s="8"/>
      <c r="M1230" s="4"/>
      <c r="N1230" s="12"/>
    </row>
    <row r="1231" spans="1:14" ht="50" customHeight="1" x14ac:dyDescent="0.2">
      <c r="A1231" s="5"/>
      <c r="B1231" s="7" t="s">
        <v>2909</v>
      </c>
      <c r="C1231" s="5" t="s">
        <v>2910</v>
      </c>
      <c r="D1231" s="6">
        <v>12</v>
      </c>
      <c r="E1231" s="6">
        <v>12946</v>
      </c>
      <c r="F1231" s="6">
        <v>12754</v>
      </c>
      <c r="G1231" s="6" t="s">
        <v>30</v>
      </c>
      <c r="H1231" s="7" t="s">
        <v>10902</v>
      </c>
      <c r="I1231" s="13" t="s">
        <v>96</v>
      </c>
      <c r="J1231" s="5" t="s">
        <v>570</v>
      </c>
      <c r="K1231" s="11">
        <v>77.743670399999999</v>
      </c>
      <c r="L1231" s="8">
        <v>932.92404480000005</v>
      </c>
      <c r="M1231" s="4"/>
      <c r="N1231" s="12" t="s">
        <v>2911</v>
      </c>
    </row>
    <row r="1232" spans="1:14" ht="50" customHeight="1" x14ac:dyDescent="0.2">
      <c r="A1232" s="5"/>
      <c r="B1232" s="14" t="s">
        <v>2912</v>
      </c>
      <c r="C1232" s="5" t="s">
        <v>2913</v>
      </c>
      <c r="D1232" s="6">
        <v>12</v>
      </c>
      <c r="E1232" s="6">
        <v>1064</v>
      </c>
      <c r="F1232" s="6">
        <v>1028</v>
      </c>
      <c r="G1232" s="6" t="s">
        <v>30</v>
      </c>
      <c r="H1232" s="7" t="s">
        <v>10903</v>
      </c>
      <c r="I1232" s="15" t="s">
        <v>96</v>
      </c>
      <c r="J1232" s="5" t="s">
        <v>570</v>
      </c>
      <c r="K1232" s="11">
        <v>118.20453120000002</v>
      </c>
      <c r="L1232" s="8">
        <v>1418.4543744000002</v>
      </c>
      <c r="M1232" s="4"/>
      <c r="N1232" s="12" t="s">
        <v>2914</v>
      </c>
    </row>
    <row r="1233" spans="1:14" ht="50" customHeight="1" x14ac:dyDescent="0.2">
      <c r="A1233" s="5"/>
      <c r="B1233" s="7" t="s">
        <v>2915</v>
      </c>
      <c r="C1233" s="5" t="s">
        <v>2916</v>
      </c>
      <c r="D1233" s="6">
        <v>24</v>
      </c>
      <c r="E1233" s="6">
        <v>12403</v>
      </c>
      <c r="F1233" s="6">
        <v>12139</v>
      </c>
      <c r="G1233" s="6" t="s">
        <v>30</v>
      </c>
      <c r="H1233" s="7" t="s">
        <v>10904</v>
      </c>
      <c r="I1233" s="13" t="s">
        <v>96</v>
      </c>
      <c r="J1233" s="5" t="s">
        <v>570</v>
      </c>
      <c r="K1233" s="11">
        <v>64.509696000000005</v>
      </c>
      <c r="L1233" s="8">
        <v>1548.232704</v>
      </c>
      <c r="M1233" s="4"/>
      <c r="N1233" s="12" t="s">
        <v>2917</v>
      </c>
    </row>
    <row r="1234" spans="1:14" ht="50" customHeight="1" x14ac:dyDescent="0.2">
      <c r="A1234" s="5"/>
      <c r="B1234" s="10" t="s">
        <v>2918</v>
      </c>
      <c r="C1234" s="5" t="s">
        <v>2919</v>
      </c>
      <c r="D1234" s="6">
        <v>12</v>
      </c>
      <c r="E1234" s="6">
        <v>1048</v>
      </c>
      <c r="F1234" s="6">
        <v>1048</v>
      </c>
      <c r="G1234" s="6" t="s">
        <v>58</v>
      </c>
      <c r="H1234" s="7" t="s">
        <v>10905</v>
      </c>
      <c r="I1234" s="5" t="s">
        <v>96</v>
      </c>
      <c r="J1234" s="5" t="s">
        <v>570</v>
      </c>
      <c r="K1234" s="11">
        <v>108.2909088</v>
      </c>
      <c r="L1234" s="8">
        <v>1299.4909055999999</v>
      </c>
      <c r="M1234" s="4"/>
      <c r="N1234" s="12" t="s">
        <v>2920</v>
      </c>
    </row>
    <row r="1235" spans="1:14" ht="50" customHeight="1" x14ac:dyDescent="0.2">
      <c r="A1235" s="5"/>
      <c r="B1235" s="14" t="s">
        <v>2921</v>
      </c>
      <c r="C1235" s="5" t="s">
        <v>2922</v>
      </c>
      <c r="D1235" s="6">
        <v>12</v>
      </c>
      <c r="E1235" s="6">
        <v>1186</v>
      </c>
      <c r="F1235" s="6">
        <v>1186</v>
      </c>
      <c r="G1235" s="6" t="s">
        <v>14</v>
      </c>
      <c r="H1235" s="7" t="s">
        <v>10906</v>
      </c>
      <c r="I1235" s="15" t="s">
        <v>96</v>
      </c>
      <c r="J1235" s="5" t="s">
        <v>570</v>
      </c>
      <c r="K1235" s="11">
        <v>104.41914120000003</v>
      </c>
      <c r="L1235" s="8">
        <v>1253.0296944000004</v>
      </c>
      <c r="M1235" s="4"/>
      <c r="N1235" s="12" t="s">
        <v>2923</v>
      </c>
    </row>
    <row r="1236" spans="1:14" ht="50" customHeight="1" x14ac:dyDescent="0.2">
      <c r="A1236" s="18"/>
      <c r="B1236" s="19" t="s">
        <v>2924</v>
      </c>
      <c r="C1236" s="5" t="s">
        <v>2925</v>
      </c>
      <c r="D1236" s="18">
        <v>12</v>
      </c>
      <c r="E1236" s="6">
        <v>918</v>
      </c>
      <c r="F1236" s="6">
        <v>912</v>
      </c>
      <c r="G1236" s="6" t="s">
        <v>58</v>
      </c>
      <c r="H1236" s="19" t="s">
        <v>10907</v>
      </c>
      <c r="I1236" s="18" t="s">
        <v>96</v>
      </c>
      <c r="J1236" s="18" t="s">
        <v>570</v>
      </c>
      <c r="K1236" s="11">
        <v>111.1369248</v>
      </c>
      <c r="L1236" s="8">
        <v>1333.6430976000001</v>
      </c>
      <c r="M1236" s="4"/>
      <c r="N1236" s="20" t="s">
        <v>2926</v>
      </c>
    </row>
    <row r="1237" spans="1:14" x14ac:dyDescent="0.2">
      <c r="A1237" s="5"/>
      <c r="B1237" s="5"/>
      <c r="C1237" s="5"/>
      <c r="D1237" s="6"/>
      <c r="E1237" s="6"/>
      <c r="F1237" s="6"/>
      <c r="G1237" s="6"/>
      <c r="H1237" s="7"/>
      <c r="I1237" s="15"/>
      <c r="J1237" s="5"/>
      <c r="K1237" s="11"/>
      <c r="L1237" s="8"/>
      <c r="M1237" s="4"/>
      <c r="N1237" s="12"/>
    </row>
    <row r="1238" spans="1:14" ht="50" customHeight="1" x14ac:dyDescent="0.2">
      <c r="A1238" s="5"/>
      <c r="B1238" s="10" t="s">
        <v>2927</v>
      </c>
      <c r="C1238" s="5" t="s">
        <v>2928</v>
      </c>
      <c r="D1238" s="6">
        <v>4</v>
      </c>
      <c r="E1238" s="6">
        <v>182</v>
      </c>
      <c r="F1238" s="6">
        <v>172</v>
      </c>
      <c r="G1238" s="6" t="s">
        <v>30</v>
      </c>
      <c r="H1238" s="7" t="s">
        <v>10908</v>
      </c>
      <c r="I1238" s="5" t="s">
        <v>96</v>
      </c>
      <c r="J1238" s="5" t="s">
        <v>570</v>
      </c>
      <c r="K1238" s="11">
        <v>475.37953920000007</v>
      </c>
      <c r="L1238" s="8">
        <v>1901.5181568000003</v>
      </c>
      <c r="M1238" s="4"/>
      <c r="N1238" s="12" t="s">
        <v>2929</v>
      </c>
    </row>
    <row r="1239" spans="1:14" ht="50" customHeight="1" x14ac:dyDescent="0.2">
      <c r="A1239" s="5"/>
      <c r="B1239" s="10" t="s">
        <v>2930</v>
      </c>
      <c r="C1239" s="5" t="s">
        <v>2931</v>
      </c>
      <c r="D1239" s="6">
        <v>4</v>
      </c>
      <c r="E1239" s="6">
        <v>46</v>
      </c>
      <c r="F1239" s="6">
        <v>38</v>
      </c>
      <c r="G1239" s="6" t="s">
        <v>14</v>
      </c>
      <c r="H1239" s="7" t="s">
        <v>10909</v>
      </c>
      <c r="I1239" s="5" t="s">
        <v>96</v>
      </c>
      <c r="J1239" s="5" t="s">
        <v>570</v>
      </c>
      <c r="K1239" s="11">
        <v>429.74248680000005</v>
      </c>
      <c r="L1239" s="8">
        <v>1718.9699472000002</v>
      </c>
      <c r="M1239" s="4"/>
      <c r="N1239" s="12" t="s">
        <v>2932</v>
      </c>
    </row>
    <row r="1240" spans="1:14" x14ac:dyDescent="0.2">
      <c r="A1240" s="5"/>
      <c r="B1240" s="5"/>
      <c r="C1240" s="5"/>
      <c r="D1240" s="6"/>
      <c r="E1240" s="6"/>
      <c r="F1240" s="6"/>
      <c r="G1240" s="6"/>
      <c r="H1240" s="7"/>
      <c r="I1240" s="15"/>
      <c r="J1240" s="5"/>
      <c r="K1240" s="11"/>
      <c r="L1240" s="8"/>
      <c r="M1240" s="4"/>
      <c r="N1240" s="12"/>
    </row>
    <row r="1241" spans="1:14" ht="50" customHeight="1" x14ac:dyDescent="0.2">
      <c r="A1241" s="5"/>
      <c r="B1241" s="5" t="s">
        <v>2933</v>
      </c>
      <c r="C1241" s="5" t="s">
        <v>2934</v>
      </c>
      <c r="D1241" s="6">
        <v>2</v>
      </c>
      <c r="E1241" s="6">
        <v>198</v>
      </c>
      <c r="F1241" s="6">
        <v>198</v>
      </c>
      <c r="G1241" s="6" t="s">
        <v>14</v>
      </c>
      <c r="H1241" s="7" t="s">
        <v>10910</v>
      </c>
      <c r="I1241" s="5" t="s">
        <v>96</v>
      </c>
      <c r="J1241" s="5" t="s">
        <v>2935</v>
      </c>
      <c r="K1241" s="11">
        <v>1175.8947552000002</v>
      </c>
      <c r="L1241" s="8">
        <v>2351.7895104000004</v>
      </c>
      <c r="M1241" s="4"/>
      <c r="N1241" s="12" t="s">
        <v>2936</v>
      </c>
    </row>
    <row r="1242" spans="1:14" x14ac:dyDescent="0.2">
      <c r="A1242" s="5"/>
      <c r="B1242" s="5"/>
      <c r="C1242" s="5"/>
      <c r="D1242" s="6"/>
      <c r="E1242" s="6"/>
      <c r="F1242" s="6"/>
      <c r="G1242" s="6"/>
      <c r="H1242" s="7"/>
      <c r="I1242" s="5"/>
      <c r="J1242" s="5"/>
      <c r="K1242" s="11"/>
      <c r="L1242" s="8"/>
      <c r="M1242" s="4"/>
      <c r="N1242" s="12"/>
    </row>
    <row r="1243" spans="1:14" ht="50" customHeight="1" x14ac:dyDescent="0.2">
      <c r="A1243" s="5"/>
      <c r="B1243" s="14" t="s">
        <v>2937</v>
      </c>
      <c r="C1243" s="5" t="s">
        <v>2938</v>
      </c>
      <c r="D1243" s="6">
        <v>56</v>
      </c>
      <c r="E1243" s="6">
        <v>42</v>
      </c>
      <c r="F1243" s="6">
        <v>42</v>
      </c>
      <c r="G1243" s="6" t="s">
        <v>14</v>
      </c>
      <c r="H1243" s="7" t="s">
        <v>10911</v>
      </c>
      <c r="I1243" s="15" t="s">
        <v>96</v>
      </c>
      <c r="J1243" s="5" t="s">
        <v>2935</v>
      </c>
      <c r="K1243" s="11">
        <v>24.697094400000001</v>
      </c>
      <c r="L1243" s="8">
        <v>1383.0372864000001</v>
      </c>
      <c r="M1243" s="4"/>
      <c r="N1243" s="12" t="s">
        <v>2939</v>
      </c>
    </row>
    <row r="1244" spans="1:14" ht="50" customHeight="1" x14ac:dyDescent="0.2">
      <c r="A1244" s="5"/>
      <c r="B1244" s="14" t="s">
        <v>2940</v>
      </c>
      <c r="C1244" s="5" t="s">
        <v>2941</v>
      </c>
      <c r="D1244" s="6">
        <v>86</v>
      </c>
      <c r="E1244" s="6">
        <v>118</v>
      </c>
      <c r="F1244" s="6">
        <v>0</v>
      </c>
      <c r="G1244" s="6" t="s">
        <v>14</v>
      </c>
      <c r="H1244" s="7" t="s">
        <v>10912</v>
      </c>
      <c r="I1244" s="15" t="s">
        <v>96</v>
      </c>
      <c r="J1244" s="5" t="s">
        <v>2935</v>
      </c>
      <c r="K1244" s="11">
        <v>31.371397200000001</v>
      </c>
      <c r="L1244" s="8">
        <v>2697.9401591999999</v>
      </c>
      <c r="M1244" s="4"/>
      <c r="N1244" s="12" t="s">
        <v>2942</v>
      </c>
    </row>
    <row r="1245" spans="1:14" ht="50" customHeight="1" x14ac:dyDescent="0.2">
      <c r="A1245" s="5"/>
      <c r="B1245" s="14" t="s">
        <v>2943</v>
      </c>
      <c r="C1245" s="5" t="s">
        <v>2944</v>
      </c>
      <c r="D1245" s="6">
        <v>16</v>
      </c>
      <c r="E1245" s="6">
        <v>47</v>
      </c>
      <c r="F1245" s="6">
        <v>47</v>
      </c>
      <c r="G1245" s="6" t="s">
        <v>14</v>
      </c>
      <c r="H1245" s="7" t="s">
        <v>10913</v>
      </c>
      <c r="I1245" s="15" t="s">
        <v>96</v>
      </c>
      <c r="J1245" s="5" t="s">
        <v>2935</v>
      </c>
      <c r="K1245" s="11">
        <v>77.830632000000008</v>
      </c>
      <c r="L1245" s="8">
        <v>1245.2901120000001</v>
      </c>
      <c r="M1245" s="4"/>
      <c r="N1245" s="12" t="s">
        <v>2945</v>
      </c>
    </row>
    <row r="1246" spans="1:14" x14ac:dyDescent="0.2">
      <c r="A1246" s="5"/>
      <c r="B1246" s="5"/>
      <c r="C1246" s="5"/>
      <c r="D1246" s="6"/>
      <c r="E1246" s="6"/>
      <c r="F1246" s="6"/>
      <c r="G1246" s="6"/>
      <c r="H1246" s="7"/>
      <c r="I1246" s="15"/>
      <c r="J1246" s="5"/>
      <c r="K1246" s="11"/>
      <c r="L1246" s="8"/>
      <c r="M1246" s="4"/>
      <c r="N1246" s="12"/>
    </row>
    <row r="1247" spans="1:14" ht="50" customHeight="1" x14ac:dyDescent="0.2">
      <c r="A1247" s="5"/>
      <c r="B1247" s="14" t="s">
        <v>2946</v>
      </c>
      <c r="C1247" s="5" t="s">
        <v>2947</v>
      </c>
      <c r="D1247" s="6">
        <v>7</v>
      </c>
      <c r="E1247" s="6">
        <v>349</v>
      </c>
      <c r="F1247" s="6">
        <v>342</v>
      </c>
      <c r="G1247" s="6" t="s">
        <v>30</v>
      </c>
      <c r="H1247" s="7" t="s">
        <v>10914</v>
      </c>
      <c r="I1247" s="15" t="s">
        <v>96</v>
      </c>
      <c r="J1247" s="5" t="s">
        <v>2935</v>
      </c>
      <c r="K1247" s="11">
        <v>227.75243040000001</v>
      </c>
      <c r="L1247" s="8">
        <v>1594.2670128</v>
      </c>
      <c r="M1247" s="4"/>
      <c r="N1247" s="12" t="s">
        <v>2948</v>
      </c>
    </row>
    <row r="1248" spans="1:14" ht="50" customHeight="1" x14ac:dyDescent="0.2">
      <c r="A1248" s="5"/>
      <c r="B1248" s="14" t="s">
        <v>2949</v>
      </c>
      <c r="C1248" s="5" t="s">
        <v>2950</v>
      </c>
      <c r="D1248" s="6">
        <v>10</v>
      </c>
      <c r="E1248" s="6">
        <v>536</v>
      </c>
      <c r="F1248" s="6">
        <v>526</v>
      </c>
      <c r="G1248" s="6" t="s">
        <v>30</v>
      </c>
      <c r="H1248" s="7" t="s">
        <v>10915</v>
      </c>
      <c r="I1248" s="15" t="s">
        <v>96</v>
      </c>
      <c r="J1248" s="5" t="s">
        <v>2935</v>
      </c>
      <c r="K1248" s="11">
        <v>130.70328480000001</v>
      </c>
      <c r="L1248" s="8">
        <v>1307.0328480000001</v>
      </c>
      <c r="M1248" s="4"/>
      <c r="N1248" s="12" t="s">
        <v>2951</v>
      </c>
    </row>
    <row r="1249" spans="1:14" x14ac:dyDescent="0.2">
      <c r="A1249" s="5"/>
      <c r="B1249" s="5"/>
      <c r="C1249" s="5"/>
      <c r="D1249" s="6"/>
      <c r="E1249" s="6"/>
      <c r="F1249" s="6"/>
      <c r="G1249" s="6"/>
      <c r="H1249" s="7"/>
      <c r="I1249" s="15"/>
      <c r="J1249" s="5"/>
      <c r="K1249" s="11"/>
      <c r="L1249" s="8"/>
      <c r="M1249" s="4"/>
      <c r="N1249" s="12"/>
    </row>
    <row r="1250" spans="1:14" ht="50" customHeight="1" x14ac:dyDescent="0.2">
      <c r="A1250" s="5"/>
      <c r="B1250" s="7" t="s">
        <v>2952</v>
      </c>
      <c r="C1250" s="5" t="s">
        <v>2953</v>
      </c>
      <c r="D1250" s="6">
        <v>40</v>
      </c>
      <c r="E1250" s="6">
        <v>1132</v>
      </c>
      <c r="F1250" s="6">
        <v>1012</v>
      </c>
      <c r="G1250" s="6" t="s">
        <v>30</v>
      </c>
      <c r="H1250" s="7" t="s">
        <v>10916</v>
      </c>
      <c r="I1250" s="13" t="s">
        <v>96</v>
      </c>
      <c r="J1250" s="5" t="s">
        <v>2935</v>
      </c>
      <c r="K1250" s="11">
        <v>43.970947200000005</v>
      </c>
      <c r="L1250" s="8">
        <v>1758.8378880000002</v>
      </c>
      <c r="M1250" s="4"/>
      <c r="N1250" s="12" t="s">
        <v>2954</v>
      </c>
    </row>
    <row r="1251" spans="1:14" ht="50" customHeight="1" x14ac:dyDescent="0.2">
      <c r="A1251" s="5"/>
      <c r="B1251" s="7" t="s">
        <v>2955</v>
      </c>
      <c r="C1251" s="5" t="s">
        <v>2956</v>
      </c>
      <c r="D1251" s="6">
        <v>20</v>
      </c>
      <c r="E1251" s="6">
        <v>1618</v>
      </c>
      <c r="F1251" s="6">
        <v>1558</v>
      </c>
      <c r="G1251" s="6" t="s">
        <v>30</v>
      </c>
      <c r="H1251" s="7" t="s">
        <v>10917</v>
      </c>
      <c r="I1251" s="13" t="s">
        <v>96</v>
      </c>
      <c r="J1251" s="5" t="s">
        <v>2935</v>
      </c>
      <c r="K1251" s="11">
        <v>126.74257920000001</v>
      </c>
      <c r="L1251" s="8">
        <v>2534.851584</v>
      </c>
      <c r="M1251" s="4"/>
      <c r="N1251" s="12" t="s">
        <v>2957</v>
      </c>
    </row>
    <row r="1252" spans="1:14" x14ac:dyDescent="0.2">
      <c r="A1252" s="5"/>
      <c r="B1252" s="5"/>
      <c r="C1252" s="5"/>
      <c r="D1252" s="6"/>
      <c r="E1252" s="6"/>
      <c r="F1252" s="6"/>
      <c r="G1252" s="6"/>
      <c r="H1252" s="7"/>
      <c r="I1252" s="13"/>
      <c r="J1252" s="5"/>
      <c r="K1252" s="11"/>
      <c r="L1252" s="8"/>
      <c r="M1252" s="4"/>
      <c r="N1252" s="12"/>
    </row>
    <row r="1253" spans="1:14" ht="50" customHeight="1" x14ac:dyDescent="0.2">
      <c r="A1253" s="6"/>
      <c r="B1253" s="24" t="s">
        <v>2958</v>
      </c>
      <c r="C1253" s="5" t="s">
        <v>2959</v>
      </c>
      <c r="D1253" s="6">
        <v>10</v>
      </c>
      <c r="E1253" s="6">
        <v>69</v>
      </c>
      <c r="F1253" s="6">
        <v>69</v>
      </c>
      <c r="G1253" s="6" t="s">
        <v>14</v>
      </c>
      <c r="H1253" s="7" t="s">
        <v>10918</v>
      </c>
      <c r="I1253" s="6" t="s">
        <v>96</v>
      </c>
      <c r="J1253" s="5" t="s">
        <v>2935</v>
      </c>
      <c r="K1253" s="11">
        <v>203.33796120000002</v>
      </c>
      <c r="L1253" s="8">
        <v>2033.3796120000002</v>
      </c>
      <c r="M1253" s="4"/>
      <c r="N1253" s="22" t="s">
        <v>2960</v>
      </c>
    </row>
    <row r="1254" spans="1:14" x14ac:dyDescent="0.2">
      <c r="A1254" s="5"/>
      <c r="B1254" s="5"/>
      <c r="C1254" s="5"/>
      <c r="D1254" s="6"/>
      <c r="E1254" s="6"/>
      <c r="F1254" s="6"/>
      <c r="G1254" s="6"/>
      <c r="H1254" s="7"/>
      <c r="I1254" s="15"/>
      <c r="J1254" s="5"/>
      <c r="K1254" s="11"/>
      <c r="L1254" s="8"/>
      <c r="M1254" s="4"/>
      <c r="N1254" s="12"/>
    </row>
    <row r="1255" spans="1:14" ht="50" customHeight="1" x14ac:dyDescent="0.2">
      <c r="A1255" s="5"/>
      <c r="B1255" s="7" t="s">
        <v>2961</v>
      </c>
      <c r="C1255" s="5" t="s">
        <v>2962</v>
      </c>
      <c r="D1255" s="6">
        <v>10</v>
      </c>
      <c r="E1255" s="6">
        <v>354</v>
      </c>
      <c r="F1255" s="6">
        <v>344</v>
      </c>
      <c r="G1255" s="6" t="s">
        <v>14</v>
      </c>
      <c r="H1255" s="7" t="s">
        <v>10919</v>
      </c>
      <c r="I1255" s="13" t="s">
        <v>96</v>
      </c>
      <c r="J1255" s="5" t="s">
        <v>2935</v>
      </c>
      <c r="K1255" s="11">
        <v>104.26695840000002</v>
      </c>
      <c r="L1255" s="8">
        <v>1042.6695840000002</v>
      </c>
      <c r="M1255" s="4"/>
      <c r="N1255" s="12" t="s">
        <v>2963</v>
      </c>
    </row>
    <row r="1256" spans="1:14" ht="50" customHeight="1" x14ac:dyDescent="0.2">
      <c r="A1256" s="5"/>
      <c r="B1256" s="7" t="s">
        <v>2964</v>
      </c>
      <c r="C1256" s="5" t="s">
        <v>2965</v>
      </c>
      <c r="D1256" s="6">
        <v>7</v>
      </c>
      <c r="E1256" s="6">
        <v>201</v>
      </c>
      <c r="F1256" s="6">
        <v>197</v>
      </c>
      <c r="G1256" s="6" t="s">
        <v>14</v>
      </c>
      <c r="H1256" s="7" t="s">
        <v>10920</v>
      </c>
      <c r="I1256" s="13" t="s">
        <v>96</v>
      </c>
      <c r="J1256" s="5" t="s">
        <v>2935</v>
      </c>
      <c r="K1256" s="11">
        <v>170.31429360000001</v>
      </c>
      <c r="L1256" s="8">
        <v>1192.2000552000002</v>
      </c>
      <c r="M1256" s="4"/>
      <c r="N1256" s="12" t="s">
        <v>2966</v>
      </c>
    </row>
    <row r="1257" spans="1:14" x14ac:dyDescent="0.2">
      <c r="A1257" s="5"/>
      <c r="B1257" s="5"/>
      <c r="C1257" s="5"/>
      <c r="D1257" s="6"/>
      <c r="E1257" s="6"/>
      <c r="F1257" s="6"/>
      <c r="G1257" s="6"/>
      <c r="H1257" s="7"/>
      <c r="I1257" s="30"/>
      <c r="J1257" s="5"/>
      <c r="K1257" s="11"/>
      <c r="L1257" s="8"/>
      <c r="M1257" s="4"/>
      <c r="N1257" s="12"/>
    </row>
    <row r="1258" spans="1:14" ht="50" customHeight="1" x14ac:dyDescent="0.2">
      <c r="A1258" s="5"/>
      <c r="B1258" s="14" t="s">
        <v>2967</v>
      </c>
      <c r="C1258" s="5" t="s">
        <v>2968</v>
      </c>
      <c r="D1258" s="6">
        <v>40</v>
      </c>
      <c r="E1258" s="6">
        <v>616</v>
      </c>
      <c r="F1258" s="6">
        <v>416</v>
      </c>
      <c r="G1258" s="6" t="s">
        <v>30</v>
      </c>
      <c r="H1258" s="7" t="s">
        <v>10921</v>
      </c>
      <c r="I1258" s="15" t="s">
        <v>96</v>
      </c>
      <c r="J1258" s="5" t="s">
        <v>2935</v>
      </c>
      <c r="K1258" s="11">
        <v>57.679257600000007</v>
      </c>
      <c r="L1258" s="8">
        <v>2307.1703040000002</v>
      </c>
      <c r="M1258" s="4"/>
      <c r="N1258" s="12" t="s">
        <v>2969</v>
      </c>
    </row>
    <row r="1259" spans="1:14" ht="50" customHeight="1" x14ac:dyDescent="0.2">
      <c r="A1259" s="5"/>
      <c r="B1259" s="10" t="s">
        <v>2970</v>
      </c>
      <c r="C1259" s="5" t="s">
        <v>2971</v>
      </c>
      <c r="D1259" s="6">
        <v>40</v>
      </c>
      <c r="E1259" s="6">
        <v>2047</v>
      </c>
      <c r="F1259" s="6">
        <v>1647</v>
      </c>
      <c r="G1259" s="6" t="s">
        <v>2716</v>
      </c>
      <c r="H1259" s="7" t="s">
        <v>10922</v>
      </c>
      <c r="I1259" s="5" t="s">
        <v>96</v>
      </c>
      <c r="J1259" s="5" t="s">
        <v>2935</v>
      </c>
      <c r="K1259" s="11">
        <v>52.133479200000011</v>
      </c>
      <c r="L1259" s="8">
        <v>2085.3391680000004</v>
      </c>
      <c r="M1259" s="4"/>
      <c r="N1259" s="12" t="s">
        <v>2972</v>
      </c>
    </row>
    <row r="1260" spans="1:14" ht="50" customHeight="1" x14ac:dyDescent="0.2">
      <c r="A1260" s="5"/>
      <c r="B1260" s="10" t="s">
        <v>2973</v>
      </c>
      <c r="C1260" s="5" t="s">
        <v>2974</v>
      </c>
      <c r="D1260" s="6">
        <v>55</v>
      </c>
      <c r="E1260" s="6">
        <v>102</v>
      </c>
      <c r="F1260" s="6">
        <v>0</v>
      </c>
      <c r="G1260" s="6" t="s">
        <v>2716</v>
      </c>
      <c r="H1260" s="7" t="s">
        <v>10923</v>
      </c>
      <c r="I1260" s="5" t="s">
        <v>96</v>
      </c>
      <c r="J1260" s="5" t="s">
        <v>2935</v>
      </c>
      <c r="K1260" s="11">
        <v>79.656825600000005</v>
      </c>
      <c r="L1260" s="8">
        <v>4381.1254079999999</v>
      </c>
      <c r="M1260" s="4"/>
      <c r="N1260" s="12" t="s">
        <v>2975</v>
      </c>
    </row>
    <row r="1261" spans="1:14" ht="16" x14ac:dyDescent="0.2">
      <c r="A1261" s="5"/>
      <c r="B1261" s="5" t="s">
        <v>2976</v>
      </c>
      <c r="C1261" s="5" t="s">
        <v>2977</v>
      </c>
      <c r="D1261" s="6">
        <v>55</v>
      </c>
      <c r="E1261" s="6">
        <v>550</v>
      </c>
      <c r="F1261" s="6">
        <v>550</v>
      </c>
      <c r="G1261" s="6" t="s">
        <v>2716</v>
      </c>
      <c r="H1261" s="7" t="s">
        <v>10924</v>
      </c>
      <c r="I1261" s="5" t="s">
        <v>96</v>
      </c>
      <c r="J1261" s="5" t="s">
        <v>2935</v>
      </c>
      <c r="K1261" s="11">
        <v>79.656825600000005</v>
      </c>
      <c r="L1261" s="8">
        <v>4381.1254079999999</v>
      </c>
      <c r="M1261" s="4"/>
      <c r="N1261" s="12" t="s">
        <v>2978</v>
      </c>
    </row>
    <row r="1262" spans="1:14" ht="50" customHeight="1" x14ac:dyDescent="0.2">
      <c r="A1262" s="5"/>
      <c r="B1262" s="10" t="s">
        <v>2979</v>
      </c>
      <c r="C1262" s="5" t="s">
        <v>2980</v>
      </c>
      <c r="D1262" s="6">
        <v>56</v>
      </c>
      <c r="E1262" s="6">
        <v>3859</v>
      </c>
      <c r="F1262" s="6">
        <v>3859</v>
      </c>
      <c r="G1262" s="6" t="s">
        <v>2716</v>
      </c>
      <c r="H1262" s="7" t="s">
        <v>10925</v>
      </c>
      <c r="I1262" s="5" t="s">
        <v>96</v>
      </c>
      <c r="J1262" s="5" t="s">
        <v>2935</v>
      </c>
      <c r="K1262" s="11">
        <v>25.371046800000002</v>
      </c>
      <c r="L1262" s="8">
        <v>1420.7786208000002</v>
      </c>
      <c r="M1262" s="4"/>
      <c r="N1262" s="12" t="s">
        <v>2981</v>
      </c>
    </row>
    <row r="1263" spans="1:14" ht="50" customHeight="1" x14ac:dyDescent="0.2">
      <c r="A1263" s="5"/>
      <c r="B1263" s="10" t="s">
        <v>2982</v>
      </c>
      <c r="C1263" s="5" t="s">
        <v>2983</v>
      </c>
      <c r="D1263" s="6">
        <v>16</v>
      </c>
      <c r="E1263" s="6">
        <v>2599</v>
      </c>
      <c r="F1263" s="6">
        <v>1959</v>
      </c>
      <c r="G1263" s="6" t="s">
        <v>2716</v>
      </c>
      <c r="H1263" s="7" t="s">
        <v>10926</v>
      </c>
      <c r="I1263" s="5" t="s">
        <v>96</v>
      </c>
      <c r="J1263" s="5" t="s">
        <v>2935</v>
      </c>
      <c r="K1263" s="11">
        <v>74.069542800000008</v>
      </c>
      <c r="L1263" s="8">
        <v>1185.1126848000001</v>
      </c>
      <c r="M1263" s="4"/>
      <c r="N1263" s="12" t="s">
        <v>2984</v>
      </c>
    </row>
    <row r="1264" spans="1:14" ht="50" customHeight="1" x14ac:dyDescent="0.2">
      <c r="A1264" s="5"/>
      <c r="B1264" s="5" t="s">
        <v>2985</v>
      </c>
      <c r="C1264" s="5" t="s">
        <v>2986</v>
      </c>
      <c r="D1264" s="6">
        <v>56</v>
      </c>
      <c r="E1264" s="6">
        <v>48</v>
      </c>
      <c r="F1264" s="6">
        <v>48</v>
      </c>
      <c r="G1264" s="6" t="s">
        <v>14</v>
      </c>
      <c r="H1264" s="7" t="s">
        <v>10927</v>
      </c>
      <c r="I1264" s="5" t="s">
        <v>96</v>
      </c>
      <c r="J1264" s="5" t="s">
        <v>2935</v>
      </c>
      <c r="K1264" s="11">
        <v>24.979719600000003</v>
      </c>
      <c r="L1264" s="8">
        <v>1398.8642976000001</v>
      </c>
      <c r="M1264" s="4"/>
      <c r="N1264" s="12" t="s">
        <v>2987</v>
      </c>
    </row>
    <row r="1265" spans="1:14" ht="50" customHeight="1" x14ac:dyDescent="0.2">
      <c r="A1265" s="18"/>
      <c r="B1265" s="25" t="s">
        <v>2988</v>
      </c>
      <c r="C1265" s="5" t="s">
        <v>2989</v>
      </c>
      <c r="D1265" s="6">
        <v>12</v>
      </c>
      <c r="E1265" s="6">
        <v>28</v>
      </c>
      <c r="F1265" s="6">
        <v>27</v>
      </c>
      <c r="G1265" s="6" t="s">
        <v>2716</v>
      </c>
      <c r="H1265" s="7" t="s">
        <v>10928</v>
      </c>
      <c r="I1265" s="18" t="s">
        <v>96</v>
      </c>
      <c r="J1265" s="5" t="s">
        <v>2935</v>
      </c>
      <c r="K1265" s="11">
        <v>222.947802</v>
      </c>
      <c r="L1265" s="8">
        <v>2675.3736239999998</v>
      </c>
      <c r="M1265" s="4"/>
      <c r="N1265" s="12" t="s">
        <v>2990</v>
      </c>
    </row>
    <row r="1266" spans="1:14" x14ac:dyDescent="0.2">
      <c r="A1266" s="5"/>
      <c r="B1266" s="5"/>
      <c r="C1266" s="5"/>
      <c r="D1266" s="6"/>
      <c r="E1266" s="6"/>
      <c r="F1266" s="6"/>
      <c r="G1266" s="6"/>
      <c r="H1266" s="7"/>
      <c r="I1266" s="30"/>
      <c r="J1266" s="5"/>
      <c r="K1266" s="11"/>
      <c r="L1266" s="8"/>
      <c r="M1266" s="4"/>
      <c r="N1266" s="12"/>
    </row>
    <row r="1267" spans="1:14" ht="50" customHeight="1" x14ac:dyDescent="0.2">
      <c r="A1267" s="5"/>
      <c r="B1267" s="10" t="s">
        <v>2991</v>
      </c>
      <c r="C1267" s="5" t="s">
        <v>2992</v>
      </c>
      <c r="D1267" s="6">
        <v>48</v>
      </c>
      <c r="E1267" s="6">
        <v>48</v>
      </c>
      <c r="F1267" s="6">
        <v>48</v>
      </c>
      <c r="G1267" s="6" t="s">
        <v>30</v>
      </c>
      <c r="H1267" s="7" t="s">
        <v>10929</v>
      </c>
      <c r="I1267" s="5" t="s">
        <v>1704</v>
      </c>
      <c r="J1267" s="5" t="s">
        <v>2993</v>
      </c>
      <c r="K1267" s="11">
        <v>102.3142752</v>
      </c>
      <c r="L1267" s="8">
        <v>4911.0852095999999</v>
      </c>
      <c r="M1267" s="4"/>
      <c r="N1267" s="12" t="s">
        <v>2994</v>
      </c>
    </row>
    <row r="1268" spans="1:14" ht="50" customHeight="1" x14ac:dyDescent="0.2">
      <c r="A1268" s="6"/>
      <c r="B1268" s="21" t="s">
        <v>2995</v>
      </c>
      <c r="C1268" s="5" t="s">
        <v>2996</v>
      </c>
      <c r="D1268" s="6">
        <v>48</v>
      </c>
      <c r="E1268" s="6">
        <v>31</v>
      </c>
      <c r="F1268" s="6">
        <v>31</v>
      </c>
      <c r="G1268" s="6" t="s">
        <v>30</v>
      </c>
      <c r="H1268" s="7" t="s">
        <v>10930</v>
      </c>
      <c r="I1268" s="6" t="s">
        <v>1704</v>
      </c>
      <c r="J1268" s="5" t="s">
        <v>2993</v>
      </c>
      <c r="K1268" s="11">
        <v>62.114299200000005</v>
      </c>
      <c r="L1268" s="8">
        <v>2981.4863616000002</v>
      </c>
      <c r="M1268" s="4"/>
      <c r="N1268" s="22" t="s">
        <v>2997</v>
      </c>
    </row>
    <row r="1269" spans="1:14" x14ac:dyDescent="0.2">
      <c r="A1269" s="5"/>
      <c r="B1269" s="5"/>
      <c r="C1269" s="5"/>
      <c r="D1269" s="6"/>
      <c r="E1269" s="6"/>
      <c r="F1269" s="6"/>
      <c r="G1269" s="6"/>
      <c r="H1269" s="7"/>
      <c r="I1269" s="30"/>
      <c r="J1269" s="5"/>
      <c r="K1269" s="11"/>
      <c r="L1269" s="8"/>
      <c r="M1269" s="4"/>
      <c r="N1269" s="12"/>
    </row>
    <row r="1270" spans="1:14" ht="50" customHeight="1" x14ac:dyDescent="0.2">
      <c r="A1270" s="5"/>
      <c r="B1270" s="29" t="s">
        <v>2998</v>
      </c>
      <c r="C1270" s="5" t="s">
        <v>2999</v>
      </c>
      <c r="D1270" s="6">
        <v>48</v>
      </c>
      <c r="E1270" s="6">
        <v>2084</v>
      </c>
      <c r="F1270" s="6">
        <v>2036</v>
      </c>
      <c r="G1270" s="6" t="s">
        <v>30</v>
      </c>
      <c r="H1270" s="7" t="s">
        <v>10931</v>
      </c>
      <c r="I1270" s="30" t="s">
        <v>1704</v>
      </c>
      <c r="J1270" s="5" t="s">
        <v>2993</v>
      </c>
      <c r="K1270" s="11">
        <v>77.885971200000014</v>
      </c>
      <c r="L1270" s="8">
        <v>3738.5266176000005</v>
      </c>
      <c r="M1270" s="4"/>
      <c r="N1270" s="12" t="s">
        <v>3000</v>
      </c>
    </row>
    <row r="1271" spans="1:14" ht="50" customHeight="1" x14ac:dyDescent="0.2">
      <c r="A1271" s="5"/>
      <c r="B1271" s="29" t="s">
        <v>3001</v>
      </c>
      <c r="C1271" s="5" t="s">
        <v>3002</v>
      </c>
      <c r="D1271" s="6">
        <v>48</v>
      </c>
      <c r="E1271" s="6">
        <v>20</v>
      </c>
      <c r="F1271" s="6">
        <v>20</v>
      </c>
      <c r="G1271" s="6" t="s">
        <v>30</v>
      </c>
      <c r="H1271" s="7" t="s">
        <v>10932</v>
      </c>
      <c r="I1271" s="30" t="s">
        <v>1704</v>
      </c>
      <c r="J1271" s="5" t="s">
        <v>2993</v>
      </c>
      <c r="K1271" s="11">
        <v>80.992872000000006</v>
      </c>
      <c r="L1271" s="8">
        <v>3887.6578560000003</v>
      </c>
      <c r="M1271" s="4"/>
      <c r="N1271" s="12" t="s">
        <v>3003</v>
      </c>
    </row>
    <row r="1272" spans="1:14" ht="50" customHeight="1" x14ac:dyDescent="0.2">
      <c r="A1272" s="5"/>
      <c r="B1272" s="7" t="s">
        <v>3004</v>
      </c>
      <c r="C1272" s="5" t="s">
        <v>3005</v>
      </c>
      <c r="D1272" s="6">
        <v>48</v>
      </c>
      <c r="E1272" s="6">
        <v>3342</v>
      </c>
      <c r="F1272" s="6">
        <v>3342</v>
      </c>
      <c r="G1272" s="6" t="s">
        <v>30</v>
      </c>
      <c r="H1272" s="7" t="s">
        <v>10933</v>
      </c>
      <c r="I1272" s="13" t="s">
        <v>1704</v>
      </c>
      <c r="J1272" s="5" t="s">
        <v>2993</v>
      </c>
      <c r="K1272" s="11">
        <v>77.174467199999995</v>
      </c>
      <c r="L1272" s="8">
        <v>3704.3744256</v>
      </c>
      <c r="M1272" s="4"/>
      <c r="N1272" s="12" t="s">
        <v>3006</v>
      </c>
    </row>
    <row r="1273" spans="1:14" x14ac:dyDescent="0.2">
      <c r="A1273" s="5"/>
      <c r="B1273" s="5"/>
      <c r="C1273" s="5"/>
      <c r="D1273" s="6"/>
      <c r="E1273" s="6"/>
      <c r="F1273" s="6"/>
      <c r="G1273" s="6"/>
      <c r="H1273" s="7"/>
      <c r="I1273" s="13"/>
      <c r="J1273" s="5"/>
      <c r="K1273" s="11"/>
      <c r="L1273" s="8"/>
      <c r="M1273" s="4"/>
      <c r="N1273" s="12"/>
    </row>
    <row r="1274" spans="1:14" ht="50" customHeight="1" x14ac:dyDescent="0.2">
      <c r="A1274" s="5"/>
      <c r="B1274" s="29" t="s">
        <v>3007</v>
      </c>
      <c r="C1274" s="5" t="s">
        <v>3008</v>
      </c>
      <c r="D1274" s="6">
        <v>48</v>
      </c>
      <c r="E1274" s="6">
        <v>4368</v>
      </c>
      <c r="F1274" s="6">
        <v>4368</v>
      </c>
      <c r="G1274" s="6" t="s">
        <v>30</v>
      </c>
      <c r="H1274" s="7" t="s">
        <v>10934</v>
      </c>
      <c r="I1274" s="30" t="s">
        <v>1704</v>
      </c>
      <c r="J1274" s="5" t="s">
        <v>2993</v>
      </c>
      <c r="K1274" s="11">
        <v>79.996766399999998</v>
      </c>
      <c r="L1274" s="8">
        <v>3839.8447871999997</v>
      </c>
      <c r="M1274" s="4"/>
      <c r="N1274" s="12" t="s">
        <v>3009</v>
      </c>
    </row>
    <row r="1275" spans="1:14" ht="50" customHeight="1" x14ac:dyDescent="0.2">
      <c r="A1275" s="5"/>
      <c r="B1275" s="7" t="s">
        <v>3010</v>
      </c>
      <c r="C1275" s="5" t="s">
        <v>3011</v>
      </c>
      <c r="D1275" s="6">
        <v>48</v>
      </c>
      <c r="E1275" s="6">
        <v>4367</v>
      </c>
      <c r="F1275" s="6">
        <v>4222</v>
      </c>
      <c r="G1275" s="6" t="s">
        <v>30</v>
      </c>
      <c r="H1275" s="7" t="s">
        <v>10935</v>
      </c>
      <c r="I1275" s="13" t="s">
        <v>1704</v>
      </c>
      <c r="J1275" s="5" t="s">
        <v>2993</v>
      </c>
      <c r="K1275" s="11">
        <v>98.092684800000001</v>
      </c>
      <c r="L1275" s="8">
        <v>4708.4488703999996</v>
      </c>
      <c r="M1275" s="4"/>
      <c r="N1275" s="12" t="s">
        <v>3012</v>
      </c>
    </row>
    <row r="1276" spans="1:14" ht="50" customHeight="1" x14ac:dyDescent="0.2">
      <c r="A1276" s="5"/>
      <c r="B1276" s="29" t="s">
        <v>3013</v>
      </c>
      <c r="C1276" s="5" t="s">
        <v>3014</v>
      </c>
      <c r="D1276" s="6">
        <v>48</v>
      </c>
      <c r="E1276" s="6">
        <v>1720</v>
      </c>
      <c r="F1276" s="6">
        <v>1672</v>
      </c>
      <c r="G1276" s="6" t="s">
        <v>30</v>
      </c>
      <c r="H1276" s="7" t="s">
        <v>10936</v>
      </c>
      <c r="I1276" s="30" t="s">
        <v>1704</v>
      </c>
      <c r="J1276" s="5" t="s">
        <v>2993</v>
      </c>
      <c r="K1276" s="11">
        <v>59.315716800000004</v>
      </c>
      <c r="L1276" s="8">
        <v>2847.1544064</v>
      </c>
      <c r="M1276" s="4"/>
      <c r="N1276" s="12" t="s">
        <v>3015</v>
      </c>
    </row>
    <row r="1277" spans="1:14" x14ac:dyDescent="0.2">
      <c r="A1277" s="5"/>
      <c r="B1277" s="5"/>
      <c r="C1277" s="5"/>
      <c r="D1277" s="6"/>
      <c r="E1277" s="6"/>
      <c r="F1277" s="6"/>
      <c r="G1277" s="6"/>
      <c r="H1277" s="7"/>
      <c r="I1277" s="30"/>
      <c r="J1277" s="5"/>
      <c r="K1277" s="11"/>
      <c r="L1277" s="8"/>
      <c r="M1277" s="4"/>
      <c r="N1277" s="12"/>
    </row>
    <row r="1278" spans="1:14" ht="50" customHeight="1" x14ac:dyDescent="0.2">
      <c r="A1278" s="5"/>
      <c r="B1278" s="5" t="s">
        <v>3016</v>
      </c>
      <c r="C1278" s="5" t="s">
        <v>3017</v>
      </c>
      <c r="D1278" s="6">
        <v>12</v>
      </c>
      <c r="E1278" s="6">
        <v>40</v>
      </c>
      <c r="F1278" s="6">
        <v>31</v>
      </c>
      <c r="G1278" s="6" t="s">
        <v>14</v>
      </c>
      <c r="H1278" s="7" t="s">
        <v>10937</v>
      </c>
      <c r="I1278" s="5" t="s">
        <v>1704</v>
      </c>
      <c r="J1278" s="5" t="s">
        <v>2993</v>
      </c>
      <c r="K1278" s="11">
        <v>124.59423240000001</v>
      </c>
      <c r="L1278" s="8">
        <v>1495.1307888000001</v>
      </c>
      <c r="M1278" s="4"/>
      <c r="N1278" s="12" t="s">
        <v>3018</v>
      </c>
    </row>
    <row r="1279" spans="1:14" ht="50" customHeight="1" x14ac:dyDescent="0.2">
      <c r="A1279" s="5"/>
      <c r="B1279" s="5" t="s">
        <v>3019</v>
      </c>
      <c r="C1279" s="5" t="s">
        <v>3020</v>
      </c>
      <c r="D1279" s="6">
        <v>12</v>
      </c>
      <c r="E1279" s="6">
        <v>173</v>
      </c>
      <c r="F1279" s="6">
        <v>173</v>
      </c>
      <c r="G1279" s="6" t="s">
        <v>14</v>
      </c>
      <c r="H1279" s="7" t="s">
        <v>10938</v>
      </c>
      <c r="I1279" s="5" t="s">
        <v>1704</v>
      </c>
      <c r="J1279" s="5" t="s">
        <v>2993</v>
      </c>
      <c r="K1279" s="11">
        <v>180.79316640000002</v>
      </c>
      <c r="L1279" s="8">
        <v>2169.5179968000002</v>
      </c>
      <c r="M1279" s="4"/>
      <c r="N1279" s="12" t="s">
        <v>3021</v>
      </c>
    </row>
    <row r="1280" spans="1:14" x14ac:dyDescent="0.2">
      <c r="A1280" s="5"/>
      <c r="B1280" s="5"/>
      <c r="C1280" s="5"/>
      <c r="D1280" s="6"/>
      <c r="E1280" s="6"/>
      <c r="F1280" s="6"/>
      <c r="G1280" s="6"/>
      <c r="H1280" s="7"/>
      <c r="I1280" s="15"/>
      <c r="J1280" s="5"/>
      <c r="K1280" s="11"/>
      <c r="L1280" s="8"/>
      <c r="M1280" s="4"/>
      <c r="N1280" s="12"/>
    </row>
    <row r="1281" spans="1:14" ht="50" customHeight="1" x14ac:dyDescent="0.2">
      <c r="A1281" s="31"/>
      <c r="B1281" s="32" t="s">
        <v>3022</v>
      </c>
      <c r="C1281" s="5" t="s">
        <v>3023</v>
      </c>
      <c r="D1281" s="6">
        <v>24</v>
      </c>
      <c r="E1281" s="6">
        <v>269</v>
      </c>
      <c r="F1281" s="6">
        <v>269</v>
      </c>
      <c r="G1281" s="6" t="s">
        <v>14</v>
      </c>
      <c r="H1281" s="7" t="s">
        <v>10939</v>
      </c>
      <c r="I1281" s="31" t="s">
        <v>1704</v>
      </c>
      <c r="J1281" s="5" t="s">
        <v>2993</v>
      </c>
      <c r="K1281" s="11">
        <v>90.744429600000018</v>
      </c>
      <c r="L1281" s="8">
        <v>2177.8663104000007</v>
      </c>
      <c r="M1281" s="4"/>
      <c r="N1281" s="22" t="s">
        <v>3024</v>
      </c>
    </row>
    <row r="1282" spans="1:14" ht="50" customHeight="1" x14ac:dyDescent="0.2">
      <c r="A1282" s="6"/>
      <c r="B1282" s="24" t="s">
        <v>3025</v>
      </c>
      <c r="C1282" s="5" t="s">
        <v>3026</v>
      </c>
      <c r="D1282" s="6">
        <v>24</v>
      </c>
      <c r="E1282" s="6">
        <v>4473</v>
      </c>
      <c r="F1282" s="6">
        <v>4473</v>
      </c>
      <c r="G1282" s="6" t="s">
        <v>14</v>
      </c>
      <c r="H1282" s="7" t="s">
        <v>10940</v>
      </c>
      <c r="I1282" s="23" t="s">
        <v>1704</v>
      </c>
      <c r="J1282" s="5" t="s">
        <v>2993</v>
      </c>
      <c r="K1282" s="11">
        <v>375.97847760000008</v>
      </c>
      <c r="L1282" s="8">
        <v>9023.4834624000014</v>
      </c>
      <c r="M1282" s="4"/>
      <c r="N1282" s="22" t="s">
        <v>3027</v>
      </c>
    </row>
    <row r="1283" spans="1:14" ht="50" customHeight="1" x14ac:dyDescent="0.2">
      <c r="A1283" s="5"/>
      <c r="B1283" s="7" t="s">
        <v>3028</v>
      </c>
      <c r="C1283" s="5" t="s">
        <v>3029</v>
      </c>
      <c r="D1283" s="6">
        <v>24</v>
      </c>
      <c r="E1283" s="6">
        <v>1475</v>
      </c>
      <c r="F1283" s="6">
        <v>1475</v>
      </c>
      <c r="G1283" s="6" t="s">
        <v>14</v>
      </c>
      <c r="H1283" s="7" t="s">
        <v>10941</v>
      </c>
      <c r="I1283" s="13" t="s">
        <v>1704</v>
      </c>
      <c r="J1283" s="5" t="s">
        <v>2993</v>
      </c>
      <c r="K1283" s="11">
        <v>456.41795760000008</v>
      </c>
      <c r="L1283" s="8">
        <v>10954.030982400001</v>
      </c>
      <c r="M1283" s="4"/>
      <c r="N1283" s="12" t="s">
        <v>3030</v>
      </c>
    </row>
    <row r="1284" spans="1:14" x14ac:dyDescent="0.2">
      <c r="A1284" s="6"/>
      <c r="B1284" s="5"/>
      <c r="C1284" s="5"/>
      <c r="D1284" s="6"/>
      <c r="E1284" s="6"/>
      <c r="F1284" s="6"/>
      <c r="G1284" s="6"/>
      <c r="H1284" s="7"/>
      <c r="I1284" s="23"/>
      <c r="J1284" s="5"/>
      <c r="K1284" s="11"/>
      <c r="L1284" s="8"/>
      <c r="M1284" s="4"/>
      <c r="N1284" s="22"/>
    </row>
    <row r="1285" spans="1:14" ht="50" customHeight="1" x14ac:dyDescent="0.2">
      <c r="A1285" s="6"/>
      <c r="B1285" s="24" t="s">
        <v>3031</v>
      </c>
      <c r="C1285" s="5" t="s">
        <v>3032</v>
      </c>
      <c r="D1285" s="6">
        <v>24</v>
      </c>
      <c r="E1285" s="6">
        <v>1649</v>
      </c>
      <c r="F1285" s="6">
        <v>1649</v>
      </c>
      <c r="G1285" s="6" t="s">
        <v>14</v>
      </c>
      <c r="H1285" s="7" t="s">
        <v>10942</v>
      </c>
      <c r="I1285" s="23" t="s">
        <v>1704</v>
      </c>
      <c r="J1285" s="5" t="s">
        <v>2993</v>
      </c>
      <c r="K1285" s="11">
        <v>474.72337440000007</v>
      </c>
      <c r="L1285" s="8">
        <v>11393.360985600002</v>
      </c>
      <c r="M1285" s="4"/>
      <c r="N1285" s="22" t="s">
        <v>3033</v>
      </c>
    </row>
    <row r="1286" spans="1:14" x14ac:dyDescent="0.2">
      <c r="A1286" s="6"/>
      <c r="B1286" s="5"/>
      <c r="C1286" s="5"/>
      <c r="D1286" s="6"/>
      <c r="E1286" s="6"/>
      <c r="F1286" s="6"/>
      <c r="G1286" s="6"/>
      <c r="H1286" s="7"/>
      <c r="I1286" s="23"/>
      <c r="J1286" s="5"/>
      <c r="K1286" s="11"/>
      <c r="L1286" s="8"/>
      <c r="M1286" s="4"/>
      <c r="N1286" s="22"/>
    </row>
    <row r="1287" spans="1:14" ht="50" customHeight="1" x14ac:dyDescent="0.2">
      <c r="A1287" s="5"/>
      <c r="B1287" s="10" t="s">
        <v>3034</v>
      </c>
      <c r="C1287" s="5" t="s">
        <v>3035</v>
      </c>
      <c r="D1287" s="6">
        <v>24</v>
      </c>
      <c r="E1287" s="6">
        <v>84</v>
      </c>
      <c r="F1287" s="6">
        <v>84</v>
      </c>
      <c r="G1287" s="6" t="s">
        <v>1509</v>
      </c>
      <c r="H1287" s="7" t="s">
        <v>10943</v>
      </c>
      <c r="I1287" s="5" t="s">
        <v>1704</v>
      </c>
      <c r="J1287" s="5" t="s">
        <v>2993</v>
      </c>
      <c r="K1287" s="11">
        <v>236.9545488</v>
      </c>
      <c r="L1287" s="8">
        <v>5686.9091711999999</v>
      </c>
      <c r="M1287" s="4"/>
      <c r="N1287" s="12" t="s">
        <v>3036</v>
      </c>
    </row>
    <row r="1288" spans="1:14" ht="16" x14ac:dyDescent="0.2">
      <c r="A1288" s="5"/>
      <c r="B1288" s="10" t="s">
        <v>3037</v>
      </c>
      <c r="C1288" s="5" t="s">
        <v>3038</v>
      </c>
      <c r="D1288" s="6">
        <v>24</v>
      </c>
      <c r="E1288" s="6">
        <v>782</v>
      </c>
      <c r="F1288" s="6">
        <v>782</v>
      </c>
      <c r="G1288" s="6" t="s">
        <v>1509</v>
      </c>
      <c r="H1288" s="7" t="s">
        <v>10944</v>
      </c>
      <c r="I1288" s="5" t="s">
        <v>1704</v>
      </c>
      <c r="J1288" s="5" t="s">
        <v>2993</v>
      </c>
      <c r="K1288" s="11">
        <v>297.36123839999999</v>
      </c>
      <c r="L1288" s="8">
        <v>7136.6697215999993</v>
      </c>
      <c r="M1288" s="4"/>
      <c r="N1288" s="12" t="s">
        <v>3039</v>
      </c>
    </row>
    <row r="1289" spans="1:14" x14ac:dyDescent="0.2">
      <c r="A1289" s="5"/>
      <c r="B1289" s="5"/>
      <c r="C1289" s="5"/>
      <c r="D1289" s="6"/>
      <c r="E1289" s="6"/>
      <c r="F1289" s="6"/>
      <c r="G1289" s="6"/>
      <c r="H1289" s="7"/>
      <c r="I1289" s="30"/>
      <c r="J1289" s="5"/>
      <c r="K1289" s="11"/>
      <c r="L1289" s="8"/>
      <c r="M1289" s="4"/>
      <c r="N1289" s="12"/>
    </row>
    <row r="1290" spans="1:14" ht="50" customHeight="1" x14ac:dyDescent="0.2">
      <c r="A1290" s="6"/>
      <c r="B1290" s="24" t="s">
        <v>3040</v>
      </c>
      <c r="C1290" s="5" t="s">
        <v>3041</v>
      </c>
      <c r="D1290" s="6">
        <v>48</v>
      </c>
      <c r="E1290" s="6">
        <v>199</v>
      </c>
      <c r="F1290" s="6">
        <v>93</v>
      </c>
      <c r="G1290" s="6" t="s">
        <v>14</v>
      </c>
      <c r="H1290" s="7" t="s">
        <v>10945</v>
      </c>
      <c r="I1290" s="23" t="s">
        <v>1704</v>
      </c>
      <c r="J1290" s="5" t="s">
        <v>2993</v>
      </c>
      <c r="K1290" s="11">
        <v>49.763775600000002</v>
      </c>
      <c r="L1290" s="8">
        <v>2388.6612288000001</v>
      </c>
      <c r="M1290" s="4"/>
      <c r="N1290" s="22" t="s">
        <v>3042</v>
      </c>
    </row>
    <row r="1291" spans="1:14" ht="50" customHeight="1" x14ac:dyDescent="0.2">
      <c r="A1291" s="6"/>
      <c r="B1291" s="24" t="s">
        <v>3043</v>
      </c>
      <c r="C1291" s="5" t="s">
        <v>3044</v>
      </c>
      <c r="D1291" s="6">
        <v>24</v>
      </c>
      <c r="E1291" s="6">
        <v>3530</v>
      </c>
      <c r="F1291" s="6">
        <v>3499</v>
      </c>
      <c r="G1291" s="6" t="s">
        <v>14</v>
      </c>
      <c r="H1291" s="7" t="s">
        <v>10946</v>
      </c>
      <c r="I1291" s="23" t="s">
        <v>1704</v>
      </c>
      <c r="J1291" s="5" t="s">
        <v>2993</v>
      </c>
      <c r="K1291" s="11">
        <v>254.31919920000004</v>
      </c>
      <c r="L1291" s="8">
        <v>6103.6607808000008</v>
      </c>
      <c r="M1291" s="4"/>
      <c r="N1291" s="22" t="s">
        <v>3045</v>
      </c>
    </row>
    <row r="1292" spans="1:14" ht="50" customHeight="1" x14ac:dyDescent="0.2">
      <c r="A1292" s="6"/>
      <c r="B1292" s="24" t="s">
        <v>3046</v>
      </c>
      <c r="C1292" s="5" t="s">
        <v>3047</v>
      </c>
      <c r="D1292" s="6">
        <v>24</v>
      </c>
      <c r="E1292" s="6">
        <v>4418</v>
      </c>
      <c r="F1292" s="6">
        <v>4394</v>
      </c>
      <c r="G1292" s="6" t="s">
        <v>14</v>
      </c>
      <c r="H1292" s="7" t="s">
        <v>10947</v>
      </c>
      <c r="I1292" s="23" t="s">
        <v>1704</v>
      </c>
      <c r="J1292" s="5" t="s">
        <v>2993</v>
      </c>
      <c r="K1292" s="11">
        <v>321.2578908000001</v>
      </c>
      <c r="L1292" s="8">
        <v>7710.1893792000028</v>
      </c>
      <c r="M1292" s="4"/>
      <c r="N1292" s="22" t="s">
        <v>3048</v>
      </c>
    </row>
    <row r="1293" spans="1:14" x14ac:dyDescent="0.2">
      <c r="A1293" s="5"/>
      <c r="B1293" s="5"/>
      <c r="C1293" s="5"/>
      <c r="D1293" s="6"/>
      <c r="E1293" s="6"/>
      <c r="F1293" s="6"/>
      <c r="G1293" s="6"/>
      <c r="H1293" s="7"/>
      <c r="I1293" s="13"/>
      <c r="J1293" s="5"/>
      <c r="K1293" s="11"/>
      <c r="L1293" s="8"/>
      <c r="M1293" s="4"/>
      <c r="N1293" s="12"/>
    </row>
    <row r="1294" spans="1:14" ht="50" customHeight="1" x14ac:dyDescent="0.2">
      <c r="A1294" s="6"/>
      <c r="B1294" s="24" t="s">
        <v>3049</v>
      </c>
      <c r="C1294" s="5" t="s">
        <v>3050</v>
      </c>
      <c r="D1294" s="6">
        <v>4</v>
      </c>
      <c r="E1294" s="6">
        <v>735</v>
      </c>
      <c r="F1294" s="6">
        <v>735</v>
      </c>
      <c r="G1294" s="6" t="s">
        <v>14</v>
      </c>
      <c r="H1294" s="7" t="s">
        <v>10948</v>
      </c>
      <c r="I1294" s="23" t="s">
        <v>62</v>
      </c>
      <c r="J1294" s="5" t="s">
        <v>3051</v>
      </c>
      <c r="K1294" s="11">
        <v>735.78209760000004</v>
      </c>
      <c r="L1294" s="8">
        <v>2943.1283904000002</v>
      </c>
      <c r="M1294" s="4"/>
      <c r="N1294" s="22" t="s">
        <v>3052</v>
      </c>
    </row>
    <row r="1295" spans="1:14" ht="50" customHeight="1" x14ac:dyDescent="0.2">
      <c r="A1295" s="6"/>
      <c r="B1295" s="24" t="s">
        <v>3053</v>
      </c>
      <c r="C1295" s="5" t="s">
        <v>3054</v>
      </c>
      <c r="D1295" s="6">
        <v>4</v>
      </c>
      <c r="E1295" s="6">
        <v>555</v>
      </c>
      <c r="F1295" s="6">
        <v>555</v>
      </c>
      <c r="G1295" s="6" t="s">
        <v>14</v>
      </c>
      <c r="H1295" s="7" t="s">
        <v>10949</v>
      </c>
      <c r="I1295" s="23" t="s">
        <v>62</v>
      </c>
      <c r="J1295" s="5" t="s">
        <v>3051</v>
      </c>
      <c r="K1295" s="11">
        <v>731.17313279999996</v>
      </c>
      <c r="L1295" s="8">
        <v>2924.6925311999998</v>
      </c>
      <c r="M1295" s="4"/>
      <c r="N1295" s="22" t="s">
        <v>3055</v>
      </c>
    </row>
    <row r="1296" spans="1:14" ht="50" customHeight="1" x14ac:dyDescent="0.2">
      <c r="A1296" s="5"/>
      <c r="B1296" s="10" t="s">
        <v>3056</v>
      </c>
      <c r="C1296" s="5" t="s">
        <v>3057</v>
      </c>
      <c r="D1296" s="6">
        <v>6</v>
      </c>
      <c r="E1296" s="6">
        <v>40</v>
      </c>
      <c r="F1296" s="6">
        <v>40</v>
      </c>
      <c r="G1296" s="6" t="s">
        <v>14</v>
      </c>
      <c r="H1296" s="7" t="s">
        <v>10950</v>
      </c>
      <c r="I1296" s="5" t="s">
        <v>62</v>
      </c>
      <c r="J1296" s="5" t="s">
        <v>3051</v>
      </c>
      <c r="K1296" s="11">
        <v>509.46453360000004</v>
      </c>
      <c r="L1296" s="8">
        <v>3056.7872016000001</v>
      </c>
      <c r="M1296" s="4"/>
      <c r="N1296" s="12" t="s">
        <v>3058</v>
      </c>
    </row>
    <row r="1297" spans="1:14" x14ac:dyDescent="0.2">
      <c r="A1297" s="5"/>
      <c r="B1297" s="5"/>
      <c r="C1297" s="5"/>
      <c r="D1297" s="6"/>
      <c r="E1297" s="6"/>
      <c r="F1297" s="6"/>
      <c r="G1297" s="6"/>
      <c r="H1297" s="7"/>
      <c r="I1297" s="5"/>
      <c r="J1297" s="5"/>
      <c r="K1297" s="11"/>
      <c r="L1297" s="8"/>
      <c r="M1297" s="4"/>
      <c r="N1297" s="12"/>
    </row>
    <row r="1298" spans="1:14" ht="50" customHeight="1" x14ac:dyDescent="0.2">
      <c r="A1298" s="5"/>
      <c r="B1298" s="10" t="s">
        <v>3059</v>
      </c>
      <c r="C1298" s="5" t="s">
        <v>3060</v>
      </c>
      <c r="D1298" s="6">
        <v>6</v>
      </c>
      <c r="E1298" s="6">
        <v>49</v>
      </c>
      <c r="F1298" s="6">
        <v>49</v>
      </c>
      <c r="G1298" s="6" t="s">
        <v>14</v>
      </c>
      <c r="H1298" s="7" t="s">
        <v>10951</v>
      </c>
      <c r="I1298" s="5" t="s">
        <v>62</v>
      </c>
      <c r="J1298" s="5" t="s">
        <v>3061</v>
      </c>
      <c r="K1298" s="11">
        <v>146.03026680000002</v>
      </c>
      <c r="L1298" s="8">
        <v>876.18160080000007</v>
      </c>
      <c r="M1298" s="4"/>
      <c r="N1298" s="12" t="s">
        <v>3062</v>
      </c>
    </row>
    <row r="1299" spans="1:14" ht="50" customHeight="1" x14ac:dyDescent="0.2">
      <c r="A1299" s="5"/>
      <c r="B1299" s="7" t="s">
        <v>3063</v>
      </c>
      <c r="C1299" s="5" t="s">
        <v>3064</v>
      </c>
      <c r="D1299" s="6">
        <v>6</v>
      </c>
      <c r="E1299" s="6">
        <v>37</v>
      </c>
      <c r="F1299" s="6">
        <v>37</v>
      </c>
      <c r="G1299" s="6" t="s">
        <v>14</v>
      </c>
      <c r="H1299" s="7" t="s">
        <v>10952</v>
      </c>
      <c r="I1299" s="13" t="s">
        <v>62</v>
      </c>
      <c r="J1299" s="5" t="s">
        <v>3061</v>
      </c>
      <c r="K1299" s="11">
        <v>313.49656800000002</v>
      </c>
      <c r="L1299" s="8">
        <v>1880.9794080000001</v>
      </c>
      <c r="M1299" s="4"/>
      <c r="N1299" s="12" t="s">
        <v>3065</v>
      </c>
    </row>
    <row r="1300" spans="1:14" x14ac:dyDescent="0.2">
      <c r="A1300" s="5"/>
      <c r="B1300" s="5"/>
      <c r="C1300" s="5"/>
      <c r="D1300" s="6"/>
      <c r="E1300" s="6"/>
      <c r="F1300" s="6"/>
      <c r="G1300" s="6"/>
      <c r="H1300" s="7"/>
      <c r="I1300" s="5"/>
      <c r="J1300" s="5"/>
      <c r="K1300" s="11"/>
      <c r="L1300" s="8"/>
      <c r="M1300" s="4"/>
      <c r="N1300" s="12"/>
    </row>
    <row r="1301" spans="1:14" ht="50" customHeight="1" x14ac:dyDescent="0.2">
      <c r="A1301" s="5"/>
      <c r="B1301" s="7" t="s">
        <v>3066</v>
      </c>
      <c r="C1301" s="5" t="s">
        <v>3067</v>
      </c>
      <c r="D1301" s="6">
        <v>12</v>
      </c>
      <c r="E1301" s="6">
        <v>568</v>
      </c>
      <c r="F1301" s="6">
        <v>0</v>
      </c>
      <c r="G1301" s="6" t="s">
        <v>14</v>
      </c>
      <c r="H1301" s="7" t="s">
        <v>10953</v>
      </c>
      <c r="I1301" s="13" t="s">
        <v>62</v>
      </c>
      <c r="J1301" s="5" t="s">
        <v>3068</v>
      </c>
      <c r="K1301" s="11">
        <v>609.88344119999999</v>
      </c>
      <c r="L1301" s="8">
        <v>7318.6012943999995</v>
      </c>
      <c r="M1301" s="4"/>
      <c r="N1301" s="12" t="s">
        <v>3069</v>
      </c>
    </row>
    <row r="1302" spans="1:14" x14ac:dyDescent="0.2">
      <c r="A1302" s="5"/>
      <c r="B1302" s="5"/>
      <c r="C1302" s="5"/>
      <c r="D1302" s="6"/>
      <c r="E1302" s="6"/>
      <c r="F1302" s="6"/>
      <c r="G1302" s="6"/>
      <c r="H1302" s="7"/>
      <c r="I1302" s="5"/>
      <c r="J1302" s="5"/>
      <c r="K1302" s="11"/>
      <c r="L1302" s="8"/>
      <c r="M1302" s="4"/>
      <c r="N1302" s="12"/>
    </row>
    <row r="1303" spans="1:14" ht="50" customHeight="1" x14ac:dyDescent="0.2">
      <c r="A1303" s="5"/>
      <c r="B1303" s="10" t="s">
        <v>3070</v>
      </c>
      <c r="C1303" s="5" t="s">
        <v>3071</v>
      </c>
      <c r="D1303" s="6">
        <v>6</v>
      </c>
      <c r="E1303" s="6">
        <v>44</v>
      </c>
      <c r="F1303" s="6">
        <v>44</v>
      </c>
      <c r="G1303" s="6" t="s">
        <v>14</v>
      </c>
      <c r="H1303" s="7" t="s">
        <v>10954</v>
      </c>
      <c r="I1303" s="5" t="s">
        <v>62</v>
      </c>
      <c r="J1303" s="5" t="s">
        <v>3072</v>
      </c>
      <c r="K1303" s="11">
        <v>631.05859080000005</v>
      </c>
      <c r="L1303" s="8">
        <v>3786.3515448000003</v>
      </c>
      <c r="M1303" s="4"/>
      <c r="N1303" s="12" t="s">
        <v>3073</v>
      </c>
    </row>
    <row r="1304" spans="1:14" ht="50" customHeight="1" x14ac:dyDescent="0.2">
      <c r="A1304" s="5"/>
      <c r="B1304" s="10" t="s">
        <v>3074</v>
      </c>
      <c r="C1304" s="5" t="s">
        <v>3071</v>
      </c>
      <c r="D1304" s="6">
        <v>6</v>
      </c>
      <c r="E1304" s="6">
        <v>1053</v>
      </c>
      <c r="F1304" s="6">
        <v>3</v>
      </c>
      <c r="G1304" s="6" t="s">
        <v>2716</v>
      </c>
      <c r="H1304" s="7" t="s">
        <v>10955</v>
      </c>
      <c r="I1304" s="5" t="s">
        <v>62</v>
      </c>
      <c r="J1304" s="5" t="s">
        <v>3075</v>
      </c>
      <c r="K1304" s="11">
        <v>479.46278160000003</v>
      </c>
      <c r="L1304" s="8">
        <v>2876.7766896000003</v>
      </c>
      <c r="M1304" s="4"/>
      <c r="N1304" s="12" t="s">
        <v>3076</v>
      </c>
    </row>
    <row r="1305" spans="1:14" x14ac:dyDescent="0.2">
      <c r="A1305" s="5"/>
      <c r="B1305" s="5"/>
      <c r="C1305" s="5"/>
      <c r="D1305" s="6"/>
      <c r="E1305" s="6"/>
      <c r="F1305" s="6"/>
      <c r="G1305" s="6"/>
      <c r="H1305" s="7"/>
      <c r="I1305" s="5"/>
      <c r="J1305" s="5"/>
      <c r="K1305" s="11"/>
      <c r="L1305" s="8"/>
      <c r="M1305" s="4"/>
      <c r="N1305" s="12"/>
    </row>
    <row r="1306" spans="1:14" ht="50" customHeight="1" x14ac:dyDescent="0.2">
      <c r="A1306" s="5"/>
      <c r="B1306" s="5" t="s">
        <v>3077</v>
      </c>
      <c r="C1306" s="5" t="s">
        <v>3078</v>
      </c>
      <c r="D1306" s="6">
        <v>54</v>
      </c>
      <c r="E1306" s="6">
        <v>42</v>
      </c>
      <c r="F1306" s="6">
        <v>42</v>
      </c>
      <c r="G1306" s="6" t="s">
        <v>14</v>
      </c>
      <c r="H1306" s="7" t="s">
        <v>10956</v>
      </c>
      <c r="I1306" s="5" t="s">
        <v>1704</v>
      </c>
      <c r="J1306" s="5" t="s">
        <v>3079</v>
      </c>
      <c r="K1306" s="11">
        <v>31.719243600000006</v>
      </c>
      <c r="L1306" s="8">
        <v>1712.8391544000003</v>
      </c>
      <c r="M1306" s="4"/>
      <c r="N1306" s="12" t="s">
        <v>3080</v>
      </c>
    </row>
    <row r="1307" spans="1:14" ht="50" customHeight="1" x14ac:dyDescent="0.2">
      <c r="A1307" s="6"/>
      <c r="B1307" s="6" t="s">
        <v>3081</v>
      </c>
      <c r="C1307" s="5" t="s">
        <v>3082</v>
      </c>
      <c r="D1307" s="6">
        <v>60</v>
      </c>
      <c r="E1307" s="6">
        <v>1563</v>
      </c>
      <c r="F1307" s="6">
        <v>1563</v>
      </c>
      <c r="G1307" s="6" t="s">
        <v>14</v>
      </c>
      <c r="H1307" s="7" t="s">
        <v>10957</v>
      </c>
      <c r="I1307" s="6" t="s">
        <v>1704</v>
      </c>
      <c r="J1307" s="5" t="s">
        <v>3079</v>
      </c>
      <c r="K1307" s="11">
        <v>19.566360000000003</v>
      </c>
      <c r="L1307" s="8">
        <v>1173.9816000000001</v>
      </c>
      <c r="M1307" s="4"/>
      <c r="N1307" s="22" t="s">
        <v>3083</v>
      </c>
    </row>
    <row r="1308" spans="1:14" x14ac:dyDescent="0.2">
      <c r="A1308" s="5"/>
      <c r="B1308" s="5"/>
      <c r="C1308" s="5"/>
      <c r="D1308" s="6"/>
      <c r="E1308" s="6"/>
      <c r="F1308" s="6"/>
      <c r="G1308" s="6"/>
      <c r="H1308" s="7"/>
      <c r="I1308" s="5"/>
      <c r="J1308" s="5"/>
      <c r="K1308" s="11"/>
      <c r="L1308" s="8"/>
      <c r="M1308" s="4"/>
      <c r="N1308" s="12"/>
    </row>
    <row r="1309" spans="1:14" ht="50" customHeight="1" x14ac:dyDescent="0.2">
      <c r="A1309" s="5"/>
      <c r="B1309" s="10" t="s">
        <v>3084</v>
      </c>
      <c r="C1309" s="5" t="s">
        <v>3085</v>
      </c>
      <c r="D1309" s="6">
        <v>2</v>
      </c>
      <c r="E1309" s="6">
        <v>17</v>
      </c>
      <c r="F1309" s="6">
        <v>12</v>
      </c>
      <c r="G1309" s="6" t="s">
        <v>14</v>
      </c>
      <c r="H1309" s="7" t="s">
        <v>10958</v>
      </c>
      <c r="I1309" s="5" t="s">
        <v>15</v>
      </c>
      <c r="J1309" s="5" t="s">
        <v>3086</v>
      </c>
      <c r="K1309" s="11">
        <v>1123.2829872</v>
      </c>
      <c r="L1309" s="8">
        <v>2246.5659744</v>
      </c>
      <c r="M1309" s="4"/>
      <c r="N1309" s="12" t="s">
        <v>3087</v>
      </c>
    </row>
    <row r="1310" spans="1:14" x14ac:dyDescent="0.2">
      <c r="A1310" s="5"/>
      <c r="B1310" s="5"/>
      <c r="C1310" s="5"/>
      <c r="D1310" s="6"/>
      <c r="E1310" s="6"/>
      <c r="F1310" s="6"/>
      <c r="G1310" s="6"/>
      <c r="H1310" s="7"/>
      <c r="I1310" s="15"/>
      <c r="J1310" s="5"/>
      <c r="K1310" s="11"/>
      <c r="L1310" s="8"/>
      <c r="M1310" s="4"/>
      <c r="N1310" s="12"/>
    </row>
    <row r="1311" spans="1:14" ht="50" customHeight="1" x14ac:dyDescent="0.2">
      <c r="A1311" s="5"/>
      <c r="B1311" s="7" t="s">
        <v>3088</v>
      </c>
      <c r="C1311" s="5" t="s">
        <v>3089</v>
      </c>
      <c r="D1311" s="6">
        <v>3</v>
      </c>
      <c r="E1311" s="6">
        <v>1472</v>
      </c>
      <c r="F1311" s="6">
        <v>1472</v>
      </c>
      <c r="G1311" s="6" t="s">
        <v>14</v>
      </c>
      <c r="H1311" s="7" t="s">
        <v>10959</v>
      </c>
      <c r="I1311" s="13" t="s">
        <v>62</v>
      </c>
      <c r="J1311" s="5" t="s">
        <v>3090</v>
      </c>
      <c r="K1311" s="11">
        <v>185.24994840000002</v>
      </c>
      <c r="L1311" s="8">
        <v>555.7498452000001</v>
      </c>
      <c r="M1311" s="4"/>
      <c r="N1311" s="12" t="s">
        <v>3091</v>
      </c>
    </row>
    <row r="1312" spans="1:14" x14ac:dyDescent="0.2">
      <c r="A1312" s="5"/>
      <c r="B1312" s="5"/>
      <c r="C1312" s="5"/>
      <c r="D1312" s="6"/>
      <c r="E1312" s="6"/>
      <c r="F1312" s="6"/>
      <c r="G1312" s="6"/>
      <c r="H1312" s="7"/>
      <c r="I1312" s="15"/>
      <c r="J1312" s="5"/>
      <c r="K1312" s="11"/>
      <c r="L1312" s="8"/>
      <c r="M1312" s="4"/>
      <c r="N1312" s="12"/>
    </row>
    <row r="1313" spans="1:14" ht="50" customHeight="1" x14ac:dyDescent="0.2">
      <c r="A1313" s="6"/>
      <c r="B1313" s="24" t="s">
        <v>3092</v>
      </c>
      <c r="C1313" s="5" t="s">
        <v>3093</v>
      </c>
      <c r="D1313" s="6">
        <v>3</v>
      </c>
      <c r="E1313" s="6">
        <v>2259</v>
      </c>
      <c r="F1313" s="6">
        <v>2034</v>
      </c>
      <c r="G1313" s="6" t="s">
        <v>14</v>
      </c>
      <c r="H1313" s="7" t="s">
        <v>10960</v>
      </c>
      <c r="I1313" s="23" t="s">
        <v>62</v>
      </c>
      <c r="J1313" s="5" t="s">
        <v>3094</v>
      </c>
      <c r="K1313" s="11">
        <v>233.51363640000005</v>
      </c>
      <c r="L1313" s="8">
        <v>700.54090920000021</v>
      </c>
      <c r="M1313" s="4"/>
      <c r="N1313" s="22" t="s">
        <v>3095</v>
      </c>
    </row>
    <row r="1314" spans="1:14" x14ac:dyDescent="0.2">
      <c r="A1314" s="5"/>
      <c r="B1314" s="5"/>
      <c r="C1314" s="5"/>
      <c r="D1314" s="6"/>
      <c r="E1314" s="6"/>
      <c r="F1314" s="6"/>
      <c r="G1314" s="6"/>
      <c r="H1314" s="7"/>
      <c r="I1314" s="15"/>
      <c r="J1314" s="5"/>
      <c r="K1314" s="11"/>
      <c r="L1314" s="8"/>
      <c r="M1314" s="4"/>
      <c r="N1314" s="12"/>
    </row>
    <row r="1315" spans="1:14" ht="31.5" customHeight="1" x14ac:dyDescent="0.2">
      <c r="A1315" s="51" t="s">
        <v>10961</v>
      </c>
      <c r="B1315" s="52"/>
      <c r="C1315" s="52"/>
      <c r="D1315" s="52"/>
      <c r="E1315" s="52"/>
      <c r="F1315" s="52"/>
      <c r="G1315" s="52"/>
      <c r="H1315" s="52"/>
      <c r="I1315" s="52"/>
      <c r="J1315" s="52"/>
      <c r="K1315" s="52"/>
      <c r="L1315" s="52"/>
      <c r="M1315" s="52"/>
      <c r="N1315" s="53"/>
    </row>
    <row r="1316" spans="1:14" x14ac:dyDescent="0.2">
      <c r="A1316" s="5"/>
      <c r="B1316" s="5"/>
      <c r="C1316" s="5"/>
      <c r="D1316" s="6"/>
      <c r="E1316" s="6"/>
      <c r="F1316" s="6"/>
      <c r="G1316" s="6"/>
      <c r="H1316" s="7"/>
      <c r="I1316" s="15"/>
      <c r="J1316" s="5"/>
      <c r="K1316" s="11"/>
      <c r="L1316" s="8"/>
      <c r="M1316" s="4"/>
      <c r="N1316" s="12"/>
    </row>
    <row r="1317" spans="1:14" ht="50" customHeight="1" x14ac:dyDescent="0.2">
      <c r="A1317" s="5"/>
      <c r="B1317" s="10" t="s">
        <v>3096</v>
      </c>
      <c r="C1317" s="5" t="s">
        <v>3097</v>
      </c>
      <c r="D1317" s="6">
        <v>6</v>
      </c>
      <c r="E1317" s="6">
        <v>1323</v>
      </c>
      <c r="F1317" s="6">
        <v>186</v>
      </c>
      <c r="G1317" s="6" t="s">
        <v>1509</v>
      </c>
      <c r="H1317" s="7" t="s">
        <v>10962</v>
      </c>
      <c r="I1317" s="5" t="s">
        <v>62</v>
      </c>
      <c r="J1317" s="5" t="s">
        <v>3098</v>
      </c>
      <c r="K1317" s="11">
        <v>800.48943359999998</v>
      </c>
      <c r="L1317" s="8">
        <v>4802.9366016000004</v>
      </c>
      <c r="M1317" s="4"/>
      <c r="N1317" s="12" t="str">
        <f>HYPERLINK("https://mystockmart.ru/product/skovoroda-favilla-20sm-induktsiya/","https://mystockmart.ru/product/skovoroda-favilla-20sm-induktsiya/")</f>
        <v>https://mystockmart.ru/product/skovoroda-favilla-20sm-induktsiya/</v>
      </c>
    </row>
    <row r="1318" spans="1:14" ht="50" customHeight="1" x14ac:dyDescent="0.2">
      <c r="A1318" s="5"/>
      <c r="B1318" s="10" t="s">
        <v>3099</v>
      </c>
      <c r="C1318" s="5" t="s">
        <v>3100</v>
      </c>
      <c r="D1318" s="6">
        <v>6</v>
      </c>
      <c r="E1318" s="6">
        <v>1715</v>
      </c>
      <c r="F1318" s="6">
        <v>340</v>
      </c>
      <c r="G1318" s="6" t="s">
        <v>1509</v>
      </c>
      <c r="H1318" s="7" t="s">
        <v>10963</v>
      </c>
      <c r="I1318" s="5" t="s">
        <v>62</v>
      </c>
      <c r="J1318" s="5" t="s">
        <v>3098</v>
      </c>
      <c r="K1318" s="11">
        <v>1030.4949600000002</v>
      </c>
      <c r="L1318" s="8">
        <v>6182.9697600000018</v>
      </c>
      <c r="M1318" s="4"/>
      <c r="N1318" s="12" t="str">
        <f>HYPERLINK("https://mystockmart.ru/product/skovoroda-favilla-24sm-induktsiya/","https://mystockmart.ru/product/skovoroda-favilla-24sm-induktsiya/")</f>
        <v>https://mystockmart.ru/product/skovoroda-favilla-24sm-induktsiya/</v>
      </c>
    </row>
    <row r="1319" spans="1:14" ht="50" customHeight="1" x14ac:dyDescent="0.2">
      <c r="A1319" s="5"/>
      <c r="B1319" s="10" t="s">
        <v>3101</v>
      </c>
      <c r="C1319" s="5" t="s">
        <v>3102</v>
      </c>
      <c r="D1319" s="6">
        <v>6</v>
      </c>
      <c r="E1319" s="6">
        <v>1535</v>
      </c>
      <c r="F1319" s="6">
        <v>428</v>
      </c>
      <c r="G1319" s="6" t="s">
        <v>1509</v>
      </c>
      <c r="H1319" s="7" t="s">
        <v>10964</v>
      </c>
      <c r="I1319" s="5" t="s">
        <v>62</v>
      </c>
      <c r="J1319" s="5" t="s">
        <v>3098</v>
      </c>
      <c r="K1319" s="11">
        <v>1207.4460048000001</v>
      </c>
      <c r="L1319" s="8">
        <v>7244.6760288000005</v>
      </c>
      <c r="M1319" s="4"/>
      <c r="N1319" s="12" t="str">
        <f>HYPERLINK("https://mystockmart.ru/product/skovoroda-favilla-26sm-induktsiya/","https://mystockmart.ru/product/skovoroda-favilla-26sm-induktsiya/")</f>
        <v>https://mystockmart.ru/product/skovoroda-favilla-26sm-induktsiya/</v>
      </c>
    </row>
    <row r="1320" spans="1:14" ht="50" customHeight="1" x14ac:dyDescent="0.2">
      <c r="A1320" s="5"/>
      <c r="B1320" s="10" t="s">
        <v>3103</v>
      </c>
      <c r="C1320" s="5" t="s">
        <v>3104</v>
      </c>
      <c r="D1320" s="6">
        <v>6</v>
      </c>
      <c r="E1320" s="6">
        <v>773</v>
      </c>
      <c r="F1320" s="6">
        <v>218</v>
      </c>
      <c r="G1320" s="6" t="s">
        <v>1509</v>
      </c>
      <c r="H1320" s="7" t="s">
        <v>10965</v>
      </c>
      <c r="I1320" s="5" t="s">
        <v>62</v>
      </c>
      <c r="J1320" s="5" t="s">
        <v>3098</v>
      </c>
      <c r="K1320" s="11">
        <v>1336.3942463999999</v>
      </c>
      <c r="L1320" s="8">
        <v>8018.3654783999991</v>
      </c>
      <c r="M1320" s="4"/>
      <c r="N1320" s="12" t="str">
        <f>HYPERLINK("https://mystockmart.ru/product/skovoroda-favilla-28sm-induktsiya/","https://mystockmart.ru/product/skovoroda-favilla-28sm-induktsiya/")</f>
        <v>https://mystockmart.ru/product/skovoroda-favilla-28sm-induktsiya/</v>
      </c>
    </row>
    <row r="1321" spans="1:14" x14ac:dyDescent="0.2">
      <c r="A1321" s="5"/>
      <c r="B1321" s="10"/>
      <c r="C1321" s="5"/>
      <c r="D1321" s="6"/>
      <c r="E1321" s="6"/>
      <c r="F1321" s="6"/>
      <c r="G1321" s="6"/>
      <c r="H1321" s="7"/>
      <c r="I1321" s="5"/>
      <c r="J1321" s="5"/>
      <c r="K1321" s="11"/>
      <c r="L1321" s="8"/>
      <c r="M1321" s="4"/>
      <c r="N1321" s="12"/>
    </row>
    <row r="1322" spans="1:14" ht="50" customHeight="1" x14ac:dyDescent="0.2">
      <c r="A1322" s="5"/>
      <c r="B1322" s="10" t="s">
        <v>3105</v>
      </c>
      <c r="C1322" s="5" t="s">
        <v>3106</v>
      </c>
      <c r="D1322" s="6">
        <v>4</v>
      </c>
      <c r="E1322" s="6">
        <v>2090</v>
      </c>
      <c r="F1322" s="6">
        <v>0</v>
      </c>
      <c r="G1322" s="6" t="s">
        <v>1509</v>
      </c>
      <c r="H1322" s="7" t="s">
        <v>10966</v>
      </c>
      <c r="I1322" s="5" t="s">
        <v>62</v>
      </c>
      <c r="J1322" s="5" t="s">
        <v>3107</v>
      </c>
      <c r="K1322" s="11">
        <v>1302.8112576000003</v>
      </c>
      <c r="L1322" s="8">
        <v>5211.2450304000013</v>
      </c>
      <c r="M1322" s="4"/>
      <c r="N1322" s="12" t="str">
        <f>HYPERLINK("https://mystockmart.ru/product/skovoroda-mariana-20sm-induktsiya/","https://mystockmart.ru/product/skovoroda-mariana-20sm-induktsiya/")</f>
        <v>https://mystockmart.ru/product/skovoroda-mariana-20sm-induktsiya/</v>
      </c>
    </row>
    <row r="1323" spans="1:14" ht="50" customHeight="1" x14ac:dyDescent="0.2">
      <c r="A1323" s="5"/>
      <c r="B1323" s="10" t="s">
        <v>3108</v>
      </c>
      <c r="C1323" s="5" t="s">
        <v>3109</v>
      </c>
      <c r="D1323" s="6">
        <v>4</v>
      </c>
      <c r="E1323" s="6">
        <v>2575</v>
      </c>
      <c r="F1323" s="6">
        <v>0</v>
      </c>
      <c r="G1323" s="6" t="s">
        <v>1509</v>
      </c>
      <c r="H1323" s="7" t="s">
        <v>10967</v>
      </c>
      <c r="I1323" s="5" t="s">
        <v>62</v>
      </c>
      <c r="J1323" s="5" t="s">
        <v>3107</v>
      </c>
      <c r="K1323" s="11">
        <v>1588.3852463999999</v>
      </c>
      <c r="L1323" s="8">
        <v>6353.5409855999997</v>
      </c>
      <c r="M1323" s="4"/>
      <c r="N1323" s="12" t="str">
        <f>HYPERLINK("https://mystockmart.ru/product/skovoroda-mariana-24sm-induktsiya/","https://mystockmart.ru/product/skovoroda-mariana-24sm-induktsiya/")</f>
        <v>https://mystockmart.ru/product/skovoroda-mariana-24sm-induktsiya/</v>
      </c>
    </row>
    <row r="1324" spans="1:14" ht="50" customHeight="1" x14ac:dyDescent="0.2">
      <c r="A1324" s="5"/>
      <c r="B1324" s="10" t="s">
        <v>3110</v>
      </c>
      <c r="C1324" s="5" t="s">
        <v>3111</v>
      </c>
      <c r="D1324" s="6">
        <v>4</v>
      </c>
      <c r="E1324" s="6">
        <v>2282</v>
      </c>
      <c r="F1324" s="6">
        <v>0</v>
      </c>
      <c r="G1324" s="6" t="s">
        <v>1509</v>
      </c>
      <c r="H1324" s="7" t="s">
        <v>10968</v>
      </c>
      <c r="I1324" s="5" t="s">
        <v>62</v>
      </c>
      <c r="J1324" s="5" t="s">
        <v>3107</v>
      </c>
      <c r="K1324" s="11">
        <v>1717.0014528000002</v>
      </c>
      <c r="L1324" s="8">
        <v>6868.0058112000006</v>
      </c>
      <c r="M1324" s="4"/>
      <c r="N1324" s="12" t="str">
        <f>HYPERLINK("https://mystockmart.ru/product/skovoroda-mariana-26sm-induktsiya/","https://mystockmart.ru/product/skovoroda-mariana-26sm-induktsiya/")</f>
        <v>https://mystockmart.ru/product/skovoroda-mariana-26sm-induktsiya/</v>
      </c>
    </row>
    <row r="1325" spans="1:14" ht="50" customHeight="1" x14ac:dyDescent="0.2">
      <c r="A1325" s="5"/>
      <c r="B1325" s="10" t="s">
        <v>3112</v>
      </c>
      <c r="C1325" s="5" t="s">
        <v>3113</v>
      </c>
      <c r="D1325" s="6">
        <v>4</v>
      </c>
      <c r="E1325" s="6">
        <v>1679</v>
      </c>
      <c r="F1325" s="6">
        <v>0</v>
      </c>
      <c r="G1325" s="6" t="s">
        <v>1509</v>
      </c>
      <c r="H1325" s="7" t="s">
        <v>10969</v>
      </c>
      <c r="I1325" s="5" t="s">
        <v>62</v>
      </c>
      <c r="J1325" s="5" t="s">
        <v>3107</v>
      </c>
      <c r="K1325" s="11">
        <v>1889.517456</v>
      </c>
      <c r="L1325" s="8">
        <v>7558.0698240000002</v>
      </c>
      <c r="M1325" s="4"/>
      <c r="N1325" s="12" t="str">
        <f>HYPERLINK("https://mystockmart.ru/product/skovoroda-mariana-28sm-induktsiya/","https://mystockmart.ru/product/skovoroda-mariana-28sm-induktsiya/")</f>
        <v>https://mystockmart.ru/product/skovoroda-mariana-28sm-induktsiya/</v>
      </c>
    </row>
    <row r="1326" spans="1:14" ht="50" customHeight="1" x14ac:dyDescent="0.2">
      <c r="A1326" s="5"/>
      <c r="B1326" s="10" t="s">
        <v>3114</v>
      </c>
      <c r="C1326" s="5" t="s">
        <v>3115</v>
      </c>
      <c r="D1326" s="6">
        <v>4</v>
      </c>
      <c r="E1326" s="6">
        <v>1175</v>
      </c>
      <c r="F1326" s="6">
        <v>0</v>
      </c>
      <c r="G1326" s="6" t="s">
        <v>1509</v>
      </c>
      <c r="H1326" s="7" t="s">
        <v>10970</v>
      </c>
      <c r="I1326" s="5" t="s">
        <v>62</v>
      </c>
      <c r="J1326" s="5" t="s">
        <v>3107</v>
      </c>
      <c r="K1326" s="11">
        <v>1526.8638672</v>
      </c>
      <c r="L1326" s="8">
        <v>6107.4554687999998</v>
      </c>
      <c r="M1326" s="4"/>
      <c r="N1326" s="12" t="str">
        <f>HYPERLINK("https://mystockmart.ru/product/skovoroda-blinnaya-mariana-24sm-induktsiya/","https://mystockmart.ru/product/skovoroda-blinnaya-mariana-24sm-induktsiya/")</f>
        <v>https://mystockmart.ru/product/skovoroda-blinnaya-mariana-24sm-induktsiya/</v>
      </c>
    </row>
    <row r="1327" spans="1:14" x14ac:dyDescent="0.2">
      <c r="A1327" s="5"/>
      <c r="B1327" s="10"/>
      <c r="C1327" s="5"/>
      <c r="D1327" s="6"/>
      <c r="E1327" s="6"/>
      <c r="F1327" s="6"/>
      <c r="G1327" s="6"/>
      <c r="H1327" s="7"/>
      <c r="I1327" s="5"/>
      <c r="J1327" s="5"/>
      <c r="K1327" s="11"/>
      <c r="L1327" s="8"/>
      <c r="M1327" s="4"/>
      <c r="N1327" s="12"/>
    </row>
    <row r="1328" spans="1:14" ht="50" customHeight="1" x14ac:dyDescent="0.2">
      <c r="A1328" s="18"/>
      <c r="B1328" s="19" t="s">
        <v>3116</v>
      </c>
      <c r="C1328" s="5" t="s">
        <v>3117</v>
      </c>
      <c r="D1328" s="6">
        <v>6</v>
      </c>
      <c r="E1328" s="6">
        <v>1051</v>
      </c>
      <c r="F1328" s="6">
        <v>955</v>
      </c>
      <c r="G1328" s="6" t="s">
        <v>1509</v>
      </c>
      <c r="H1328" s="7" t="s">
        <v>10971</v>
      </c>
      <c r="I1328" s="18" t="s">
        <v>62</v>
      </c>
      <c r="J1328" s="5" t="s">
        <v>3098</v>
      </c>
      <c r="K1328" s="11">
        <v>929.17679039999985</v>
      </c>
      <c r="L1328" s="8">
        <v>5575.0607423999991</v>
      </c>
      <c r="M1328" s="4"/>
      <c r="N1328" s="12" t="s">
        <v>3118</v>
      </c>
    </row>
    <row r="1329" spans="1:14" ht="50" customHeight="1" x14ac:dyDescent="0.2">
      <c r="A1329" s="18"/>
      <c r="B1329" s="19" t="s">
        <v>3119</v>
      </c>
      <c r="C1329" s="5" t="s">
        <v>3120</v>
      </c>
      <c r="D1329" s="6">
        <v>6</v>
      </c>
      <c r="E1329" s="6">
        <v>1155</v>
      </c>
      <c r="F1329" s="6">
        <v>1046</v>
      </c>
      <c r="G1329" s="6" t="s">
        <v>1509</v>
      </c>
      <c r="H1329" s="7" t="s">
        <v>10972</v>
      </c>
      <c r="I1329" s="18" t="s">
        <v>62</v>
      </c>
      <c r="J1329" s="5" t="s">
        <v>3098</v>
      </c>
      <c r="K1329" s="11">
        <v>1108.5706656</v>
      </c>
      <c r="L1329" s="8">
        <v>6651.4239935999994</v>
      </c>
      <c r="M1329" s="4"/>
      <c r="N1329" s="12" t="s">
        <v>3121</v>
      </c>
    </row>
    <row r="1330" spans="1:14" ht="50" customHeight="1" x14ac:dyDescent="0.2">
      <c r="A1330" s="18"/>
      <c r="B1330" s="19" t="s">
        <v>3122</v>
      </c>
      <c r="C1330" s="5" t="s">
        <v>3123</v>
      </c>
      <c r="D1330" s="6">
        <v>6</v>
      </c>
      <c r="E1330" s="6">
        <v>907</v>
      </c>
      <c r="F1330" s="6">
        <v>835</v>
      </c>
      <c r="G1330" s="6" t="s">
        <v>1509</v>
      </c>
      <c r="H1330" s="7" t="s">
        <v>10973</v>
      </c>
      <c r="I1330" s="18" t="s">
        <v>62</v>
      </c>
      <c r="J1330" s="5" t="s">
        <v>3098</v>
      </c>
      <c r="K1330" s="11">
        <v>1078.4503296000003</v>
      </c>
      <c r="L1330" s="8">
        <v>6470.7019776000016</v>
      </c>
      <c r="M1330" s="4"/>
      <c r="N1330" s="12" t="s">
        <v>3124</v>
      </c>
    </row>
    <row r="1331" spans="1:14" ht="50" customHeight="1" x14ac:dyDescent="0.2">
      <c r="A1331" s="18"/>
      <c r="B1331" s="19" t="s">
        <v>3125</v>
      </c>
      <c r="C1331" s="5" t="s">
        <v>3126</v>
      </c>
      <c r="D1331" s="6">
        <v>6</v>
      </c>
      <c r="E1331" s="6">
        <v>975</v>
      </c>
      <c r="F1331" s="6">
        <v>886</v>
      </c>
      <c r="G1331" s="6" t="s">
        <v>1509</v>
      </c>
      <c r="H1331" s="7" t="s">
        <v>10974</v>
      </c>
      <c r="I1331" s="18" t="s">
        <v>62</v>
      </c>
      <c r="J1331" s="5" t="s">
        <v>3098</v>
      </c>
      <c r="K1331" s="11">
        <v>1341.3036239999999</v>
      </c>
      <c r="L1331" s="8">
        <v>8047.8217439999989</v>
      </c>
      <c r="M1331" s="4"/>
      <c r="N1331" s="12" t="s">
        <v>3127</v>
      </c>
    </row>
    <row r="1332" spans="1:14" x14ac:dyDescent="0.2">
      <c r="A1332" s="18"/>
      <c r="B1332" s="19"/>
      <c r="C1332" s="5"/>
      <c r="D1332" s="6"/>
      <c r="E1332" s="6"/>
      <c r="F1332" s="6"/>
      <c r="G1332" s="6"/>
      <c r="H1332" s="7"/>
      <c r="I1332" s="18"/>
      <c r="J1332" s="5"/>
      <c r="K1332" s="11"/>
      <c r="L1332" s="8"/>
      <c r="M1332" s="4"/>
      <c r="N1332" s="12"/>
    </row>
    <row r="1333" spans="1:14" ht="50" customHeight="1" x14ac:dyDescent="0.2">
      <c r="A1333" s="18"/>
      <c r="B1333" s="19" t="s">
        <v>3128</v>
      </c>
      <c r="C1333" s="5" t="s">
        <v>3129</v>
      </c>
      <c r="D1333" s="6">
        <v>6</v>
      </c>
      <c r="E1333" s="6">
        <v>1420</v>
      </c>
      <c r="F1333" s="6">
        <v>410</v>
      </c>
      <c r="G1333" s="6" t="s">
        <v>1509</v>
      </c>
      <c r="H1333" s="7" t="s">
        <v>10975</v>
      </c>
      <c r="I1333" s="18" t="s">
        <v>62</v>
      </c>
      <c r="J1333" s="5" t="s">
        <v>3098</v>
      </c>
      <c r="K1333" s="11">
        <v>764.2264464000001</v>
      </c>
      <c r="L1333" s="8">
        <v>4585.3586784000008</v>
      </c>
      <c r="M1333" s="4"/>
      <c r="N1333" s="12" t="s">
        <v>3130</v>
      </c>
    </row>
    <row r="1334" spans="1:14" ht="50" customHeight="1" x14ac:dyDescent="0.2">
      <c r="A1334" s="18"/>
      <c r="B1334" s="19" t="s">
        <v>3131</v>
      </c>
      <c r="C1334" s="5" t="s">
        <v>3132</v>
      </c>
      <c r="D1334" s="6">
        <v>6</v>
      </c>
      <c r="E1334" s="6">
        <v>341</v>
      </c>
      <c r="F1334" s="6">
        <v>125</v>
      </c>
      <c r="G1334" s="6" t="s">
        <v>1509</v>
      </c>
      <c r="H1334" s="7" t="s">
        <v>10976</v>
      </c>
      <c r="I1334" s="18" t="s">
        <v>62</v>
      </c>
      <c r="J1334" s="5" t="s">
        <v>3098</v>
      </c>
      <c r="K1334" s="11">
        <v>1579.7760479999999</v>
      </c>
      <c r="L1334" s="8">
        <v>9478.6562880000001</v>
      </c>
      <c r="M1334" s="4"/>
      <c r="N1334" s="12" t="s">
        <v>3133</v>
      </c>
    </row>
    <row r="1335" spans="1:14" ht="50" customHeight="1" x14ac:dyDescent="0.2">
      <c r="A1335" s="18"/>
      <c r="B1335" s="19" t="s">
        <v>3134</v>
      </c>
      <c r="C1335" s="5" t="s">
        <v>3135</v>
      </c>
      <c r="D1335" s="6">
        <v>6</v>
      </c>
      <c r="E1335" s="6">
        <v>1851</v>
      </c>
      <c r="F1335" s="6">
        <v>348</v>
      </c>
      <c r="G1335" s="6" t="s">
        <v>1509</v>
      </c>
      <c r="H1335" s="7" t="s">
        <v>10977</v>
      </c>
      <c r="I1335" s="18" t="s">
        <v>62</v>
      </c>
      <c r="J1335" s="5" t="s">
        <v>3098</v>
      </c>
      <c r="K1335" s="11">
        <v>983.65427999999997</v>
      </c>
      <c r="L1335" s="8">
        <v>5901.9256800000003</v>
      </c>
      <c r="M1335" s="4"/>
      <c r="N1335" s="12" t="s">
        <v>3136</v>
      </c>
    </row>
    <row r="1336" spans="1:14" ht="50" customHeight="1" x14ac:dyDescent="0.2">
      <c r="A1336" s="18"/>
      <c r="B1336" s="19" t="s">
        <v>3137</v>
      </c>
      <c r="C1336" s="5" t="s">
        <v>3138</v>
      </c>
      <c r="D1336" s="6">
        <v>6</v>
      </c>
      <c r="E1336" s="6">
        <v>356</v>
      </c>
      <c r="F1336" s="6">
        <v>46</v>
      </c>
      <c r="G1336" s="6" t="s">
        <v>1509</v>
      </c>
      <c r="H1336" s="7" t="s">
        <v>10978</v>
      </c>
      <c r="I1336" s="18" t="s">
        <v>62</v>
      </c>
      <c r="J1336" s="5" t="s">
        <v>3098</v>
      </c>
      <c r="K1336" s="11">
        <v>1025.8227504000001</v>
      </c>
      <c r="L1336" s="8">
        <v>6154.9365024000008</v>
      </c>
      <c r="M1336" s="4"/>
      <c r="N1336" s="12" t="s">
        <v>3139</v>
      </c>
    </row>
    <row r="1337" spans="1:14" ht="50" customHeight="1" x14ac:dyDescent="0.2">
      <c r="A1337" s="18"/>
      <c r="B1337" s="19" t="s">
        <v>3140</v>
      </c>
      <c r="C1337" s="5" t="s">
        <v>3141</v>
      </c>
      <c r="D1337" s="6">
        <v>6</v>
      </c>
      <c r="E1337" s="6">
        <v>1458</v>
      </c>
      <c r="F1337" s="6">
        <v>61</v>
      </c>
      <c r="G1337" s="6" t="s">
        <v>1509</v>
      </c>
      <c r="H1337" s="7" t="s">
        <v>10979</v>
      </c>
      <c r="I1337" s="18" t="s">
        <v>62</v>
      </c>
      <c r="J1337" s="5" t="s">
        <v>3098</v>
      </c>
      <c r="K1337" s="11">
        <v>1136.6276399999999</v>
      </c>
      <c r="L1337" s="8">
        <v>6819.76584</v>
      </c>
      <c r="M1337" s="4"/>
      <c r="N1337" s="12" t="s">
        <v>3142</v>
      </c>
    </row>
    <row r="1338" spans="1:14" ht="50" customHeight="1" x14ac:dyDescent="0.2">
      <c r="A1338" s="18"/>
      <c r="B1338" s="19" t="s">
        <v>3143</v>
      </c>
      <c r="C1338" s="5" t="s">
        <v>3144</v>
      </c>
      <c r="D1338" s="6">
        <v>6</v>
      </c>
      <c r="E1338" s="6">
        <v>954</v>
      </c>
      <c r="F1338" s="6">
        <v>86</v>
      </c>
      <c r="G1338" s="6" t="s">
        <v>1509</v>
      </c>
      <c r="H1338" s="7" t="s">
        <v>10980</v>
      </c>
      <c r="I1338" s="18" t="s">
        <v>62</v>
      </c>
      <c r="J1338" s="5" t="s">
        <v>3098</v>
      </c>
      <c r="K1338" s="11">
        <v>1273.4972928000002</v>
      </c>
      <c r="L1338" s="8">
        <v>7640.9837568000012</v>
      </c>
      <c r="M1338" s="4"/>
      <c r="N1338" s="12" t="s">
        <v>3145</v>
      </c>
    </row>
    <row r="1339" spans="1:14" x14ac:dyDescent="0.2">
      <c r="A1339" s="18"/>
      <c r="B1339" s="5"/>
      <c r="C1339" s="5"/>
      <c r="D1339" s="6"/>
      <c r="E1339" s="6"/>
      <c r="F1339" s="6"/>
      <c r="G1339" s="6"/>
      <c r="H1339" s="7"/>
      <c r="I1339" s="18"/>
      <c r="J1339" s="5"/>
      <c r="K1339" s="11"/>
      <c r="L1339" s="8"/>
      <c r="M1339" s="4"/>
      <c r="N1339" s="12"/>
    </row>
    <row r="1340" spans="1:14" ht="50" customHeight="1" x14ac:dyDescent="0.2">
      <c r="A1340" s="18"/>
      <c r="B1340" s="19" t="s">
        <v>3146</v>
      </c>
      <c r="C1340" s="5" t="s">
        <v>3147</v>
      </c>
      <c r="D1340" s="6">
        <v>6</v>
      </c>
      <c r="E1340" s="6">
        <v>0</v>
      </c>
      <c r="F1340" s="6">
        <v>0</v>
      </c>
      <c r="G1340" s="6" t="s">
        <v>30</v>
      </c>
      <c r="H1340" s="7" t="s">
        <v>10981</v>
      </c>
      <c r="I1340" s="18" t="s">
        <v>62</v>
      </c>
      <c r="J1340" s="5" t="s">
        <v>3098</v>
      </c>
      <c r="K1340" s="11">
        <v>795.93580800000007</v>
      </c>
      <c r="L1340" s="8">
        <v>4775.6148480000002</v>
      </c>
      <c r="M1340" s="4"/>
      <c r="N1340" s="12" t="s">
        <v>3148</v>
      </c>
    </row>
    <row r="1341" spans="1:14" ht="50" customHeight="1" x14ac:dyDescent="0.2">
      <c r="A1341" s="18"/>
      <c r="B1341" s="19" t="s">
        <v>3149</v>
      </c>
      <c r="C1341" s="5" t="s">
        <v>3150</v>
      </c>
      <c r="D1341" s="6">
        <v>6</v>
      </c>
      <c r="E1341" s="6">
        <v>0</v>
      </c>
      <c r="F1341" s="6">
        <v>0</v>
      </c>
      <c r="G1341" s="6" t="s">
        <v>30</v>
      </c>
      <c r="H1341" s="7" t="s">
        <v>10982</v>
      </c>
      <c r="I1341" s="18" t="s">
        <v>62</v>
      </c>
      <c r="J1341" s="5" t="s">
        <v>3098</v>
      </c>
      <c r="K1341" s="11">
        <v>1021.956912</v>
      </c>
      <c r="L1341" s="8">
        <v>6131.7414719999997</v>
      </c>
      <c r="M1341" s="4"/>
      <c r="N1341" s="12" t="s">
        <v>3151</v>
      </c>
    </row>
    <row r="1342" spans="1:14" ht="50" customHeight="1" x14ac:dyDescent="0.2">
      <c r="A1342" s="18"/>
      <c r="B1342" s="19" t="s">
        <v>3152</v>
      </c>
      <c r="C1342" s="5" t="s">
        <v>3153</v>
      </c>
      <c r="D1342" s="6">
        <v>6</v>
      </c>
      <c r="E1342" s="6">
        <v>0</v>
      </c>
      <c r="F1342" s="6">
        <v>0</v>
      </c>
      <c r="G1342" s="6" t="s">
        <v>30</v>
      </c>
      <c r="H1342" s="7" t="s">
        <v>10983</v>
      </c>
      <c r="I1342" s="18" t="s">
        <v>62</v>
      </c>
      <c r="J1342" s="5" t="s">
        <v>3098</v>
      </c>
      <c r="K1342" s="11">
        <v>1178.7961103999999</v>
      </c>
      <c r="L1342" s="8">
        <v>7072.7766623999996</v>
      </c>
      <c r="M1342" s="4"/>
      <c r="N1342" s="12" t="s">
        <v>3154</v>
      </c>
    </row>
    <row r="1343" spans="1:14" ht="50" customHeight="1" x14ac:dyDescent="0.2">
      <c r="A1343" s="18"/>
      <c r="B1343" s="19" t="s">
        <v>3155</v>
      </c>
      <c r="C1343" s="5" t="s">
        <v>3156</v>
      </c>
      <c r="D1343" s="6">
        <v>6</v>
      </c>
      <c r="E1343" s="6">
        <v>0</v>
      </c>
      <c r="F1343" s="6">
        <v>0</v>
      </c>
      <c r="G1343" s="6" t="s">
        <v>30</v>
      </c>
      <c r="H1343" s="7" t="s">
        <v>10984</v>
      </c>
      <c r="I1343" s="18" t="s">
        <v>62</v>
      </c>
      <c r="J1343" s="5" t="s">
        <v>3098</v>
      </c>
      <c r="K1343" s="11">
        <v>1307.8155023999998</v>
      </c>
      <c r="L1343" s="8">
        <v>7846.8930143999987</v>
      </c>
      <c r="M1343" s="4"/>
      <c r="N1343" s="12" t="s">
        <v>3157</v>
      </c>
    </row>
    <row r="1344" spans="1:14" ht="50" customHeight="1" x14ac:dyDescent="0.2">
      <c r="A1344" s="18"/>
      <c r="B1344" s="19" t="s">
        <v>3158</v>
      </c>
      <c r="C1344" s="5" t="s">
        <v>3159</v>
      </c>
      <c r="D1344" s="6">
        <v>6</v>
      </c>
      <c r="E1344" s="6">
        <v>0</v>
      </c>
      <c r="F1344" s="6">
        <v>0</v>
      </c>
      <c r="G1344" s="6" t="s">
        <v>30</v>
      </c>
      <c r="H1344" s="7" t="s">
        <v>10985</v>
      </c>
      <c r="I1344" s="18" t="s">
        <v>62</v>
      </c>
      <c r="J1344" s="5" t="s">
        <v>3098</v>
      </c>
      <c r="K1344" s="11">
        <v>1049.112648</v>
      </c>
      <c r="L1344" s="8">
        <v>6294.6758879999998</v>
      </c>
      <c r="M1344" s="4"/>
      <c r="N1344" s="12" t="s">
        <v>3160</v>
      </c>
    </row>
    <row r="1345" spans="1:14" x14ac:dyDescent="0.2">
      <c r="A1345" s="5"/>
      <c r="B1345" s="5"/>
      <c r="C1345" s="5"/>
      <c r="D1345" s="6"/>
      <c r="E1345" s="6"/>
      <c r="F1345" s="6"/>
      <c r="G1345" s="6"/>
      <c r="H1345" s="7"/>
      <c r="I1345" s="15"/>
      <c r="J1345" s="5"/>
      <c r="K1345" s="11"/>
      <c r="L1345" s="8"/>
      <c r="M1345" s="4"/>
      <c r="N1345" s="12"/>
    </row>
    <row r="1346" spans="1:14" ht="50" customHeight="1" x14ac:dyDescent="0.2">
      <c r="A1346" s="18"/>
      <c r="B1346" s="19" t="s">
        <v>3161</v>
      </c>
      <c r="C1346" s="5" t="s">
        <v>3162</v>
      </c>
      <c r="D1346" s="6">
        <v>6</v>
      </c>
      <c r="E1346" s="6">
        <v>1773</v>
      </c>
      <c r="F1346" s="6">
        <v>1296</v>
      </c>
      <c r="G1346" s="6" t="s">
        <v>30</v>
      </c>
      <c r="H1346" s="7" t="s">
        <v>10986</v>
      </c>
      <c r="I1346" s="18" t="s">
        <v>62</v>
      </c>
      <c r="J1346" s="5" t="s">
        <v>3098</v>
      </c>
      <c r="K1346" s="11">
        <v>1235.0760768</v>
      </c>
      <c r="L1346" s="8">
        <v>7410.4564608000001</v>
      </c>
      <c r="M1346" s="4"/>
      <c r="N1346" s="12" t="s">
        <v>3163</v>
      </c>
    </row>
    <row r="1347" spans="1:14" ht="50" customHeight="1" x14ac:dyDescent="0.2">
      <c r="A1347" s="18"/>
      <c r="B1347" s="19" t="s">
        <v>3164</v>
      </c>
      <c r="C1347" s="5" t="s">
        <v>3165</v>
      </c>
      <c r="D1347" s="6">
        <v>6</v>
      </c>
      <c r="E1347" s="6">
        <v>2077</v>
      </c>
      <c r="F1347" s="6">
        <v>1690</v>
      </c>
      <c r="G1347" s="6" t="s">
        <v>30</v>
      </c>
      <c r="H1347" s="7" t="s">
        <v>10987</v>
      </c>
      <c r="I1347" s="18" t="s">
        <v>62</v>
      </c>
      <c r="J1347" s="5" t="s">
        <v>3098</v>
      </c>
      <c r="K1347" s="11">
        <v>1478.6950464000001</v>
      </c>
      <c r="L1347" s="8">
        <v>8872.1702784000008</v>
      </c>
      <c r="M1347" s="4"/>
      <c r="N1347" s="12" t="s">
        <v>3166</v>
      </c>
    </row>
    <row r="1348" spans="1:14" ht="50" customHeight="1" x14ac:dyDescent="0.2">
      <c r="A1348" s="18"/>
      <c r="B1348" s="19" t="s">
        <v>3167</v>
      </c>
      <c r="C1348" s="5" t="s">
        <v>3168</v>
      </c>
      <c r="D1348" s="6">
        <v>6</v>
      </c>
      <c r="E1348" s="6">
        <v>2285</v>
      </c>
      <c r="F1348" s="6">
        <v>1915</v>
      </c>
      <c r="G1348" s="6" t="s">
        <v>30</v>
      </c>
      <c r="H1348" s="7" t="s">
        <v>10988</v>
      </c>
      <c r="I1348" s="18" t="s">
        <v>62</v>
      </c>
      <c r="J1348" s="5" t="s">
        <v>3098</v>
      </c>
      <c r="K1348" s="11">
        <v>1631.5972560000002</v>
      </c>
      <c r="L1348" s="8">
        <v>9789.5835360000019</v>
      </c>
      <c r="M1348" s="4"/>
      <c r="N1348" s="12" t="s">
        <v>3169</v>
      </c>
    </row>
    <row r="1349" spans="1:14" ht="50" customHeight="1" x14ac:dyDescent="0.2">
      <c r="A1349" s="18"/>
      <c r="B1349" s="19" t="s">
        <v>3170</v>
      </c>
      <c r="C1349" s="5" t="s">
        <v>3171</v>
      </c>
      <c r="D1349" s="6">
        <v>6</v>
      </c>
      <c r="E1349" s="6">
        <v>1601</v>
      </c>
      <c r="F1349" s="6">
        <v>1222</v>
      </c>
      <c r="G1349" s="6" t="s">
        <v>30</v>
      </c>
      <c r="H1349" s="7" t="s">
        <v>10989</v>
      </c>
      <c r="I1349" s="18" t="s">
        <v>62</v>
      </c>
      <c r="J1349" s="5" t="s">
        <v>3098</v>
      </c>
      <c r="K1349" s="11">
        <v>1800.2711376</v>
      </c>
      <c r="L1349" s="8">
        <v>10801.6268256</v>
      </c>
      <c r="M1349" s="4"/>
      <c r="N1349" s="12" t="s">
        <v>3172</v>
      </c>
    </row>
    <row r="1350" spans="1:14" ht="50" customHeight="1" x14ac:dyDescent="0.2">
      <c r="A1350" s="5"/>
      <c r="B1350" s="10" t="s">
        <v>3173</v>
      </c>
      <c r="C1350" s="5" t="s">
        <v>3174</v>
      </c>
      <c r="D1350" s="6">
        <v>6</v>
      </c>
      <c r="E1350" s="6">
        <v>1052</v>
      </c>
      <c r="F1350" s="6">
        <v>959</v>
      </c>
      <c r="G1350" s="6" t="s">
        <v>1509</v>
      </c>
      <c r="H1350" s="7" t="s">
        <v>10990</v>
      </c>
      <c r="I1350" s="5" t="s">
        <v>62</v>
      </c>
      <c r="J1350" s="5" t="s">
        <v>3098</v>
      </c>
      <c r="K1350" s="11">
        <v>1285.0473744000001</v>
      </c>
      <c r="L1350" s="8">
        <v>7710.2842464000005</v>
      </c>
      <c r="M1350" s="4"/>
      <c r="N1350" s="12" t="s">
        <v>3175</v>
      </c>
    </row>
    <row r="1351" spans="1:14" x14ac:dyDescent="0.2">
      <c r="A1351" s="5"/>
      <c r="B1351" s="5"/>
      <c r="C1351" s="5"/>
      <c r="D1351" s="6"/>
      <c r="E1351" s="6"/>
      <c r="F1351" s="6"/>
      <c r="G1351" s="6"/>
      <c r="H1351" s="7"/>
      <c r="I1351" s="13"/>
      <c r="J1351" s="5"/>
      <c r="K1351" s="11"/>
      <c r="L1351" s="8"/>
      <c r="M1351" s="4"/>
      <c r="N1351" s="12"/>
    </row>
    <row r="1352" spans="1:14" ht="50" customHeight="1" x14ac:dyDescent="0.2">
      <c r="A1352" s="6"/>
      <c r="B1352" s="24" t="s">
        <v>3176</v>
      </c>
      <c r="C1352" s="5" t="s">
        <v>3177</v>
      </c>
      <c r="D1352" s="6">
        <v>12</v>
      </c>
      <c r="E1352" s="6">
        <v>16</v>
      </c>
      <c r="F1352" s="6">
        <v>4</v>
      </c>
      <c r="G1352" s="6" t="s">
        <v>14</v>
      </c>
      <c r="H1352" s="7" t="s">
        <v>10991</v>
      </c>
      <c r="I1352" s="23" t="s">
        <v>62</v>
      </c>
      <c r="J1352" s="5" t="s">
        <v>3098</v>
      </c>
      <c r="K1352" s="11">
        <v>944.20731240000021</v>
      </c>
      <c r="L1352" s="8">
        <v>11330.487748800002</v>
      </c>
      <c r="M1352" s="4"/>
      <c r="N1352" s="22" t="s">
        <v>3178</v>
      </c>
    </row>
    <row r="1353" spans="1:14" ht="50" customHeight="1" x14ac:dyDescent="0.2">
      <c r="A1353" s="5"/>
      <c r="B1353" s="10" t="s">
        <v>3179</v>
      </c>
      <c r="C1353" s="5" t="s">
        <v>3180</v>
      </c>
      <c r="D1353" s="6">
        <v>12</v>
      </c>
      <c r="E1353" s="6">
        <v>306</v>
      </c>
      <c r="F1353" s="6">
        <v>253</v>
      </c>
      <c r="G1353" s="6" t="s">
        <v>14</v>
      </c>
      <c r="H1353" s="7" t="s">
        <v>10992</v>
      </c>
      <c r="I1353" s="5" t="s">
        <v>62</v>
      </c>
      <c r="J1353" s="5" t="s">
        <v>3098</v>
      </c>
      <c r="K1353" s="11">
        <v>1048.8438576000001</v>
      </c>
      <c r="L1353" s="8">
        <v>12586.126291200002</v>
      </c>
      <c r="M1353" s="4"/>
      <c r="N1353" s="12" t="s">
        <v>3181</v>
      </c>
    </row>
    <row r="1354" spans="1:14" x14ac:dyDescent="0.2">
      <c r="A1354" s="5"/>
      <c r="B1354" s="5"/>
      <c r="C1354" s="5"/>
      <c r="D1354" s="6"/>
      <c r="E1354" s="6"/>
      <c r="F1354" s="6"/>
      <c r="G1354" s="6"/>
      <c r="H1354" s="7"/>
      <c r="I1354" s="13"/>
      <c r="J1354" s="5"/>
      <c r="K1354" s="11"/>
      <c r="L1354" s="8"/>
      <c r="M1354" s="4"/>
      <c r="N1354" s="12"/>
    </row>
    <row r="1355" spans="1:14" ht="50" customHeight="1" x14ac:dyDescent="0.2">
      <c r="A1355" s="18"/>
      <c r="B1355" s="25" t="s">
        <v>3182</v>
      </c>
      <c r="C1355" s="5" t="s">
        <v>3183</v>
      </c>
      <c r="D1355" s="18">
        <v>8</v>
      </c>
      <c r="E1355" s="6">
        <v>5456</v>
      </c>
      <c r="F1355" s="6">
        <v>5454</v>
      </c>
      <c r="G1355" s="6" t="s">
        <v>1509</v>
      </c>
      <c r="H1355" s="19" t="s">
        <v>10993</v>
      </c>
      <c r="I1355" s="18" t="s">
        <v>62</v>
      </c>
      <c r="J1355" s="18" t="s">
        <v>2706</v>
      </c>
      <c r="K1355" s="11">
        <v>556.46727840000005</v>
      </c>
      <c r="L1355" s="8">
        <v>4451.7382272000004</v>
      </c>
      <c r="M1355" s="4"/>
      <c r="N1355" s="20" t="s">
        <v>3184</v>
      </c>
    </row>
    <row r="1356" spans="1:14" ht="50" customHeight="1" x14ac:dyDescent="0.2">
      <c r="A1356" s="18"/>
      <c r="B1356" s="25" t="s">
        <v>3185</v>
      </c>
      <c r="C1356" s="5" t="s">
        <v>3186</v>
      </c>
      <c r="D1356" s="18">
        <v>6</v>
      </c>
      <c r="E1356" s="6">
        <v>2407</v>
      </c>
      <c r="F1356" s="6">
        <v>2338</v>
      </c>
      <c r="G1356" s="6" t="s">
        <v>1509</v>
      </c>
      <c r="H1356" s="19" t="s">
        <v>10994</v>
      </c>
      <c r="I1356" s="18" t="s">
        <v>62</v>
      </c>
      <c r="J1356" s="18" t="s">
        <v>2799</v>
      </c>
      <c r="K1356" s="11">
        <v>918.74139839999987</v>
      </c>
      <c r="L1356" s="8">
        <v>5512.448390399999</v>
      </c>
      <c r="M1356" s="4"/>
      <c r="N1356" s="20" t="s">
        <v>3187</v>
      </c>
    </row>
    <row r="1357" spans="1:14" x14ac:dyDescent="0.2">
      <c r="A1357" s="5"/>
      <c r="B1357" s="5"/>
      <c r="C1357" s="5"/>
      <c r="D1357" s="6"/>
      <c r="E1357" s="6"/>
      <c r="F1357" s="6"/>
      <c r="G1357" s="6"/>
      <c r="H1357" s="7"/>
      <c r="I1357" s="13"/>
      <c r="J1357" s="5"/>
      <c r="K1357" s="11"/>
      <c r="L1357" s="8"/>
      <c r="M1357" s="4"/>
      <c r="N1357" s="12"/>
    </row>
    <row r="1358" spans="1:14" ht="50" customHeight="1" x14ac:dyDescent="0.2">
      <c r="A1358" s="33"/>
      <c r="B1358" s="5" t="s">
        <v>3188</v>
      </c>
      <c r="C1358" s="5" t="s">
        <v>13403</v>
      </c>
      <c r="D1358" s="6">
        <v>2</v>
      </c>
      <c r="E1358" s="6">
        <v>299</v>
      </c>
      <c r="F1358" s="6">
        <v>249</v>
      </c>
      <c r="G1358" s="6" t="s">
        <v>14</v>
      </c>
      <c r="H1358" s="7" t="s">
        <v>10995</v>
      </c>
      <c r="I1358" s="5" t="s">
        <v>62</v>
      </c>
      <c r="J1358" s="5" t="s">
        <v>3189</v>
      </c>
      <c r="K1358" s="11">
        <v>3385.5890112000002</v>
      </c>
      <c r="L1358" s="8">
        <v>6771.1780224000004</v>
      </c>
      <c r="M1358" s="4"/>
      <c r="N1358" s="12" t="s">
        <v>3190</v>
      </c>
    </row>
    <row r="1359" spans="1:14" x14ac:dyDescent="0.2">
      <c r="A1359" s="5"/>
      <c r="B1359" s="5"/>
      <c r="C1359" s="5"/>
      <c r="D1359" s="6"/>
      <c r="E1359" s="6"/>
      <c r="F1359" s="6"/>
      <c r="G1359" s="6"/>
      <c r="H1359" s="7"/>
      <c r="I1359" s="13"/>
      <c r="J1359" s="5"/>
      <c r="K1359" s="11"/>
      <c r="L1359" s="8"/>
      <c r="M1359" s="4"/>
      <c r="N1359" s="12"/>
    </row>
    <row r="1360" spans="1:14" ht="50" customHeight="1" x14ac:dyDescent="0.2">
      <c r="A1360" s="5"/>
      <c r="B1360" s="10" t="s">
        <v>3191</v>
      </c>
      <c r="C1360" s="5" t="s">
        <v>13404</v>
      </c>
      <c r="D1360" s="6">
        <v>4</v>
      </c>
      <c r="E1360" s="6">
        <v>30</v>
      </c>
      <c r="F1360" s="6">
        <v>30</v>
      </c>
      <c r="G1360" s="6" t="s">
        <v>14</v>
      </c>
      <c r="H1360" s="7" t="s">
        <v>10996</v>
      </c>
      <c r="I1360" s="5" t="s">
        <v>62</v>
      </c>
      <c r="J1360" s="5" t="s">
        <v>3192</v>
      </c>
      <c r="K1360" s="11">
        <v>2324.9183760000005</v>
      </c>
      <c r="L1360" s="8">
        <v>9299.6735040000021</v>
      </c>
      <c r="M1360" s="4"/>
      <c r="N1360" s="12" t="s">
        <v>3193</v>
      </c>
    </row>
    <row r="1361" spans="1:14" x14ac:dyDescent="0.2">
      <c r="A1361" s="5"/>
      <c r="B1361" s="10"/>
      <c r="C1361" s="5"/>
      <c r="D1361" s="6"/>
      <c r="E1361" s="6"/>
      <c r="F1361" s="6"/>
      <c r="G1361" s="6"/>
      <c r="H1361" s="7"/>
      <c r="I1361" s="5"/>
      <c r="J1361" s="5"/>
      <c r="K1361" s="11"/>
      <c r="L1361" s="8"/>
      <c r="M1361" s="4"/>
      <c r="N1361" s="34"/>
    </row>
    <row r="1362" spans="1:14" ht="50" customHeight="1" x14ac:dyDescent="0.2">
      <c r="A1362" s="5"/>
      <c r="B1362" s="10" t="s">
        <v>3194</v>
      </c>
      <c r="C1362" s="5" t="s">
        <v>3195</v>
      </c>
      <c r="D1362" s="6">
        <v>6</v>
      </c>
      <c r="E1362" s="6">
        <v>839</v>
      </c>
      <c r="F1362" s="6">
        <v>838</v>
      </c>
      <c r="G1362" s="6" t="s">
        <v>1509</v>
      </c>
      <c r="H1362" s="7" t="s">
        <v>10997</v>
      </c>
      <c r="I1362" s="5" t="s">
        <v>62</v>
      </c>
      <c r="J1362" s="5" t="s">
        <v>3192</v>
      </c>
      <c r="K1362" s="11">
        <v>1285.7114448</v>
      </c>
      <c r="L1362" s="8">
        <v>7714.2686687999994</v>
      </c>
      <c r="M1362" s="4"/>
      <c r="N1362" s="12" t="s">
        <v>3196</v>
      </c>
    </row>
    <row r="1363" spans="1:14" ht="50" customHeight="1" x14ac:dyDescent="0.2">
      <c r="A1363" s="5"/>
      <c r="B1363" s="10" t="s">
        <v>3197</v>
      </c>
      <c r="C1363" s="5" t="s">
        <v>3198</v>
      </c>
      <c r="D1363" s="6">
        <v>6</v>
      </c>
      <c r="E1363" s="6">
        <v>1074</v>
      </c>
      <c r="F1363" s="6">
        <v>1072</v>
      </c>
      <c r="G1363" s="6" t="s">
        <v>1509</v>
      </c>
      <c r="H1363" s="7" t="s">
        <v>10998</v>
      </c>
      <c r="I1363" s="5" t="s">
        <v>62</v>
      </c>
      <c r="J1363" s="5" t="s">
        <v>3192</v>
      </c>
      <c r="K1363" s="11">
        <v>1409.5605744000002</v>
      </c>
      <c r="L1363" s="8">
        <v>8457.3634464000006</v>
      </c>
      <c r="M1363" s="4"/>
      <c r="N1363" s="12" t="s">
        <v>3199</v>
      </c>
    </row>
    <row r="1364" spans="1:14" ht="50" customHeight="1" x14ac:dyDescent="0.2">
      <c r="A1364" s="5"/>
      <c r="B1364" s="10" t="s">
        <v>3200</v>
      </c>
      <c r="C1364" s="5" t="s">
        <v>3201</v>
      </c>
      <c r="D1364" s="6">
        <v>6</v>
      </c>
      <c r="E1364" s="6">
        <v>1068</v>
      </c>
      <c r="F1364" s="6">
        <v>1066</v>
      </c>
      <c r="G1364" s="6" t="s">
        <v>1509</v>
      </c>
      <c r="H1364" s="7" t="s">
        <v>10999</v>
      </c>
      <c r="I1364" s="5" t="s">
        <v>62</v>
      </c>
      <c r="J1364" s="5" t="s">
        <v>3192</v>
      </c>
      <c r="K1364" s="11">
        <v>1589.2864848000002</v>
      </c>
      <c r="L1364" s="8">
        <v>9535.7189088000014</v>
      </c>
      <c r="M1364" s="4"/>
      <c r="N1364" s="12" t="s">
        <v>3202</v>
      </c>
    </row>
    <row r="1365" spans="1:14" ht="50" customHeight="1" x14ac:dyDescent="0.2">
      <c r="A1365" s="5"/>
      <c r="B1365" s="10" t="s">
        <v>3203</v>
      </c>
      <c r="C1365" s="5" t="s">
        <v>3204</v>
      </c>
      <c r="D1365" s="6">
        <v>4</v>
      </c>
      <c r="E1365" s="6">
        <v>827</v>
      </c>
      <c r="F1365" s="6">
        <v>825</v>
      </c>
      <c r="G1365" s="6" t="s">
        <v>1509</v>
      </c>
      <c r="H1365" s="7" t="s">
        <v>11000</v>
      </c>
      <c r="I1365" s="5" t="s">
        <v>62</v>
      </c>
      <c r="J1365" s="5" t="s">
        <v>3192</v>
      </c>
      <c r="K1365" s="11">
        <v>1976.5581119999999</v>
      </c>
      <c r="L1365" s="8">
        <v>7906.2324479999997</v>
      </c>
      <c r="M1365" s="4"/>
      <c r="N1365" s="12" t="s">
        <v>3205</v>
      </c>
    </row>
    <row r="1366" spans="1:14" x14ac:dyDescent="0.2">
      <c r="A1366" s="5"/>
      <c r="B1366" s="10"/>
      <c r="C1366" s="5"/>
      <c r="D1366" s="6"/>
      <c r="E1366" s="6"/>
      <c r="F1366" s="6"/>
      <c r="G1366" s="6"/>
      <c r="H1366" s="7"/>
      <c r="I1366" s="5"/>
      <c r="J1366" s="5"/>
      <c r="K1366" s="11"/>
      <c r="L1366" s="8"/>
      <c r="M1366" s="4"/>
      <c r="N1366" s="12"/>
    </row>
    <row r="1367" spans="1:14" ht="50" customHeight="1" x14ac:dyDescent="0.2">
      <c r="A1367" s="5"/>
      <c r="B1367" s="10" t="s">
        <v>3206</v>
      </c>
      <c r="C1367" s="5" t="s">
        <v>3207</v>
      </c>
      <c r="D1367" s="6">
        <v>4</v>
      </c>
      <c r="E1367" s="6">
        <v>1069</v>
      </c>
      <c r="F1367" s="6">
        <v>509</v>
      </c>
      <c r="G1367" s="6" t="s">
        <v>1509</v>
      </c>
      <c r="H1367" s="7" t="s">
        <v>10971</v>
      </c>
      <c r="I1367" s="5" t="s">
        <v>62</v>
      </c>
      <c r="J1367" s="5" t="s">
        <v>3192</v>
      </c>
      <c r="K1367" s="11">
        <v>1568.8900368</v>
      </c>
      <c r="L1367" s="8">
        <v>6275.5601471999998</v>
      </c>
      <c r="M1367" s="4"/>
      <c r="N1367" s="12" t="s">
        <v>3208</v>
      </c>
    </row>
    <row r="1368" spans="1:14" ht="50" customHeight="1" x14ac:dyDescent="0.2">
      <c r="A1368" s="5"/>
      <c r="B1368" s="10" t="s">
        <v>3209</v>
      </c>
      <c r="C1368" s="5" t="s">
        <v>3210</v>
      </c>
      <c r="D1368" s="6">
        <v>4</v>
      </c>
      <c r="E1368" s="6">
        <v>947</v>
      </c>
      <c r="F1368" s="6">
        <v>382</v>
      </c>
      <c r="G1368" s="6" t="s">
        <v>1509</v>
      </c>
      <c r="H1368" s="7" t="s">
        <v>10972</v>
      </c>
      <c r="I1368" s="5" t="s">
        <v>62</v>
      </c>
      <c r="J1368" s="5" t="s">
        <v>3192</v>
      </c>
      <c r="K1368" s="11">
        <v>1857.2863247999999</v>
      </c>
      <c r="L1368" s="8">
        <v>7429.1452991999995</v>
      </c>
      <c r="M1368" s="4"/>
      <c r="N1368" s="12" t="s">
        <v>3211</v>
      </c>
    </row>
    <row r="1369" spans="1:14" ht="50" customHeight="1" x14ac:dyDescent="0.2">
      <c r="A1369" s="5"/>
      <c r="B1369" s="10" t="s">
        <v>3212</v>
      </c>
      <c r="C1369" s="5" t="s">
        <v>3213</v>
      </c>
      <c r="D1369" s="6">
        <v>4</v>
      </c>
      <c r="E1369" s="6">
        <v>864</v>
      </c>
      <c r="F1369" s="6">
        <v>443</v>
      </c>
      <c r="G1369" s="6" t="s">
        <v>1509</v>
      </c>
      <c r="H1369" s="7" t="s">
        <v>10973</v>
      </c>
      <c r="I1369" s="5" t="s">
        <v>62</v>
      </c>
      <c r="J1369" s="5" t="s">
        <v>3192</v>
      </c>
      <c r="K1369" s="11">
        <v>1970.5103280000001</v>
      </c>
      <c r="L1369" s="8">
        <v>7882.0413120000003</v>
      </c>
      <c r="M1369" s="4"/>
      <c r="N1369" s="12" t="s">
        <v>3214</v>
      </c>
    </row>
    <row r="1370" spans="1:14" ht="50" customHeight="1" x14ac:dyDescent="0.2">
      <c r="A1370" s="5"/>
      <c r="B1370" s="10" t="s">
        <v>3215</v>
      </c>
      <c r="C1370" s="5" t="s">
        <v>3216</v>
      </c>
      <c r="D1370" s="6">
        <v>4</v>
      </c>
      <c r="E1370" s="6">
        <v>305</v>
      </c>
      <c r="F1370" s="6">
        <v>300</v>
      </c>
      <c r="G1370" s="6" t="s">
        <v>1509</v>
      </c>
      <c r="H1370" s="7" t="s">
        <v>10974</v>
      </c>
      <c r="I1370" s="5" t="s">
        <v>62</v>
      </c>
      <c r="J1370" s="5" t="s">
        <v>3192</v>
      </c>
      <c r="K1370" s="11">
        <v>2442.4509311999996</v>
      </c>
      <c r="L1370" s="8">
        <v>9769.8037247999982</v>
      </c>
      <c r="M1370" s="4"/>
      <c r="N1370" s="12" t="s">
        <v>3217</v>
      </c>
    </row>
    <row r="1371" spans="1:14" x14ac:dyDescent="0.2">
      <c r="A1371" s="5"/>
      <c r="B1371" s="5"/>
      <c r="C1371" s="5"/>
      <c r="D1371" s="6"/>
      <c r="E1371" s="6"/>
      <c r="F1371" s="6"/>
      <c r="G1371" s="6"/>
      <c r="H1371" s="7"/>
      <c r="I1371" s="5"/>
      <c r="J1371" s="5"/>
      <c r="K1371" s="11"/>
      <c r="L1371" s="8"/>
      <c r="M1371" s="4"/>
      <c r="N1371" s="34"/>
    </row>
    <row r="1372" spans="1:14" ht="50" customHeight="1" x14ac:dyDescent="0.2">
      <c r="A1372" s="5"/>
      <c r="B1372" s="10" t="s">
        <v>3218</v>
      </c>
      <c r="C1372" s="5" t="s">
        <v>3219</v>
      </c>
      <c r="D1372" s="6">
        <v>4</v>
      </c>
      <c r="E1372" s="6">
        <v>836</v>
      </c>
      <c r="F1372" s="6">
        <v>836</v>
      </c>
      <c r="G1372" s="6" t="s">
        <v>1509</v>
      </c>
      <c r="H1372" s="7" t="s">
        <v>11001</v>
      </c>
      <c r="I1372" s="5" t="s">
        <v>62</v>
      </c>
      <c r="J1372" s="5" t="s">
        <v>3192</v>
      </c>
      <c r="K1372" s="11">
        <v>1423.5060528000001</v>
      </c>
      <c r="L1372" s="8">
        <v>5694.0242112000005</v>
      </c>
      <c r="M1372" s="4"/>
      <c r="N1372" s="12" t="s">
        <v>3220</v>
      </c>
    </row>
    <row r="1373" spans="1:14" ht="50" customHeight="1" x14ac:dyDescent="0.2">
      <c r="A1373" s="5"/>
      <c r="B1373" s="10" t="s">
        <v>3221</v>
      </c>
      <c r="C1373" s="5" t="s">
        <v>3222</v>
      </c>
      <c r="D1373" s="6">
        <v>4</v>
      </c>
      <c r="E1373" s="6">
        <v>1070</v>
      </c>
      <c r="F1373" s="6">
        <v>1070</v>
      </c>
      <c r="G1373" s="6" t="s">
        <v>1509</v>
      </c>
      <c r="H1373" s="7" t="s">
        <v>11002</v>
      </c>
      <c r="I1373" s="5" t="s">
        <v>62</v>
      </c>
      <c r="J1373" s="5" t="s">
        <v>3192</v>
      </c>
      <c r="K1373" s="11">
        <v>1521.5038703999999</v>
      </c>
      <c r="L1373" s="8">
        <v>6086.0154815999995</v>
      </c>
      <c r="M1373" s="4"/>
      <c r="N1373" s="12" t="s">
        <v>3223</v>
      </c>
    </row>
    <row r="1374" spans="1:14" ht="50" customHeight="1" x14ac:dyDescent="0.2">
      <c r="A1374" s="5"/>
      <c r="B1374" s="10" t="s">
        <v>3224</v>
      </c>
      <c r="C1374" s="5" t="s">
        <v>3225</v>
      </c>
      <c r="D1374" s="6">
        <v>4</v>
      </c>
      <c r="E1374" s="6">
        <v>951</v>
      </c>
      <c r="F1374" s="6">
        <v>939</v>
      </c>
      <c r="G1374" s="6" t="s">
        <v>1509</v>
      </c>
      <c r="H1374" s="7" t="s">
        <v>11003</v>
      </c>
      <c r="I1374" s="5" t="s">
        <v>62</v>
      </c>
      <c r="J1374" s="5" t="s">
        <v>3192</v>
      </c>
      <c r="K1374" s="11">
        <v>1754.3079792000001</v>
      </c>
      <c r="L1374" s="8">
        <v>7017.2319168000004</v>
      </c>
      <c r="M1374" s="4"/>
      <c r="N1374" s="12" t="s">
        <v>3226</v>
      </c>
    </row>
    <row r="1375" spans="1:14" ht="50" customHeight="1" x14ac:dyDescent="0.2">
      <c r="A1375" s="5"/>
      <c r="B1375" s="10" t="s">
        <v>3227</v>
      </c>
      <c r="C1375" s="5" t="s">
        <v>3228</v>
      </c>
      <c r="D1375" s="6">
        <v>4</v>
      </c>
      <c r="E1375" s="6">
        <v>257</v>
      </c>
      <c r="F1375" s="6">
        <v>257</v>
      </c>
      <c r="G1375" s="6" t="s">
        <v>1509</v>
      </c>
      <c r="H1375" s="7" t="s">
        <v>11004</v>
      </c>
      <c r="I1375" s="5" t="s">
        <v>62</v>
      </c>
      <c r="J1375" s="5" t="s">
        <v>3192</v>
      </c>
      <c r="K1375" s="11">
        <v>2023.6596768000002</v>
      </c>
      <c r="L1375" s="8">
        <v>8094.6387072000007</v>
      </c>
      <c r="M1375" s="4"/>
      <c r="N1375" s="12" t="s">
        <v>3229</v>
      </c>
    </row>
    <row r="1376" spans="1:14" x14ac:dyDescent="0.2">
      <c r="A1376" s="5"/>
      <c r="B1376" s="5"/>
      <c r="C1376" s="5"/>
      <c r="D1376" s="6"/>
      <c r="E1376" s="6"/>
      <c r="F1376" s="6"/>
      <c r="G1376" s="6"/>
      <c r="H1376" s="7"/>
      <c r="I1376" s="13"/>
      <c r="J1376" s="5"/>
      <c r="K1376" s="11"/>
      <c r="L1376" s="8"/>
      <c r="M1376" s="4"/>
      <c r="N1376" s="12"/>
    </row>
    <row r="1377" spans="1:14" ht="50" customHeight="1" x14ac:dyDescent="0.2">
      <c r="A1377" s="5"/>
      <c r="B1377" s="5" t="s">
        <v>3230</v>
      </c>
      <c r="C1377" s="5" t="s">
        <v>3231</v>
      </c>
      <c r="D1377" s="6">
        <v>6</v>
      </c>
      <c r="E1377" s="6">
        <v>2332</v>
      </c>
      <c r="F1377" s="6">
        <v>996</v>
      </c>
      <c r="G1377" s="6" t="s">
        <v>30</v>
      </c>
      <c r="H1377" s="7" t="s">
        <v>11005</v>
      </c>
      <c r="I1377" s="5" t="s">
        <v>62</v>
      </c>
      <c r="J1377" s="5" t="s">
        <v>3192</v>
      </c>
      <c r="K1377" s="11">
        <v>1750.5132912000001</v>
      </c>
      <c r="L1377" s="8">
        <v>10503.079747200001</v>
      </c>
      <c r="M1377" s="4"/>
      <c r="N1377" s="12" t="s">
        <v>3232</v>
      </c>
    </row>
    <row r="1378" spans="1:14" ht="50" customHeight="1" x14ac:dyDescent="0.2">
      <c r="A1378" s="5"/>
      <c r="B1378" s="5" t="s">
        <v>3233</v>
      </c>
      <c r="C1378" s="5" t="s">
        <v>3234</v>
      </c>
      <c r="D1378" s="6">
        <v>6</v>
      </c>
      <c r="E1378" s="6">
        <v>2965</v>
      </c>
      <c r="F1378" s="6">
        <v>1137</v>
      </c>
      <c r="G1378" s="6" t="s">
        <v>30</v>
      </c>
      <c r="H1378" s="7" t="s">
        <v>11006</v>
      </c>
      <c r="I1378" s="5" t="s">
        <v>62</v>
      </c>
      <c r="J1378" s="5" t="s">
        <v>3192</v>
      </c>
      <c r="K1378" s="11">
        <v>1861.9822512000001</v>
      </c>
      <c r="L1378" s="8">
        <v>11171.8935072</v>
      </c>
      <c r="M1378" s="4"/>
      <c r="N1378" s="12" t="s">
        <v>3235</v>
      </c>
    </row>
    <row r="1379" spans="1:14" ht="50" customHeight="1" x14ac:dyDescent="0.2">
      <c r="A1379" s="5"/>
      <c r="B1379" s="5" t="s">
        <v>3236</v>
      </c>
      <c r="C1379" s="5" t="s">
        <v>3237</v>
      </c>
      <c r="D1379" s="6">
        <v>6</v>
      </c>
      <c r="E1379" s="6">
        <v>1765</v>
      </c>
      <c r="F1379" s="6">
        <v>807</v>
      </c>
      <c r="G1379" s="6" t="s">
        <v>30</v>
      </c>
      <c r="H1379" s="7" t="s">
        <v>11007</v>
      </c>
      <c r="I1379" s="5" t="s">
        <v>62</v>
      </c>
      <c r="J1379" s="5" t="s">
        <v>3192</v>
      </c>
      <c r="K1379" s="11">
        <v>2364.2566416</v>
      </c>
      <c r="L1379" s="8">
        <v>14185.5398496</v>
      </c>
      <c r="M1379" s="4"/>
      <c r="N1379" s="12" t="s">
        <v>3238</v>
      </c>
    </row>
    <row r="1380" spans="1:14" ht="50" customHeight="1" x14ac:dyDescent="0.2">
      <c r="A1380" s="5"/>
      <c r="B1380" s="5" t="s">
        <v>3239</v>
      </c>
      <c r="C1380" s="5" t="s">
        <v>13405</v>
      </c>
      <c r="D1380" s="6">
        <v>4</v>
      </c>
      <c r="E1380" s="6">
        <v>1377</v>
      </c>
      <c r="F1380" s="6">
        <v>1357</v>
      </c>
      <c r="G1380" s="6" t="s">
        <v>30</v>
      </c>
      <c r="H1380" s="7" t="s">
        <v>11008</v>
      </c>
      <c r="I1380" s="5" t="s">
        <v>62</v>
      </c>
      <c r="J1380" s="5" t="s">
        <v>3192</v>
      </c>
      <c r="K1380" s="11">
        <v>3023.7496991999997</v>
      </c>
      <c r="L1380" s="8">
        <v>12094.998796799999</v>
      </c>
      <c r="M1380" s="4"/>
      <c r="N1380" s="12" t="s">
        <v>3240</v>
      </c>
    </row>
    <row r="1381" spans="1:14" ht="50" customHeight="1" x14ac:dyDescent="0.2">
      <c r="A1381" s="5"/>
      <c r="B1381" s="5" t="s">
        <v>3241</v>
      </c>
      <c r="C1381" s="5" t="s">
        <v>13406</v>
      </c>
      <c r="D1381" s="6">
        <v>4</v>
      </c>
      <c r="E1381" s="6">
        <v>632</v>
      </c>
      <c r="F1381" s="6">
        <v>625</v>
      </c>
      <c r="G1381" s="6" t="s">
        <v>30</v>
      </c>
      <c r="H1381" s="7" t="s">
        <v>11009</v>
      </c>
      <c r="I1381" s="5" t="s">
        <v>62</v>
      </c>
      <c r="J1381" s="5" t="s">
        <v>3192</v>
      </c>
      <c r="K1381" s="11">
        <v>5157.9770976</v>
      </c>
      <c r="L1381" s="8">
        <v>20631.9083904</v>
      </c>
      <c r="M1381" s="4"/>
      <c r="N1381" s="12" t="s">
        <v>3242</v>
      </c>
    </row>
    <row r="1382" spans="1:14" x14ac:dyDescent="0.2">
      <c r="A1382" s="5"/>
      <c r="B1382" s="5"/>
      <c r="C1382" s="5"/>
      <c r="D1382" s="6"/>
      <c r="E1382" s="6"/>
      <c r="F1382" s="6"/>
      <c r="G1382" s="6"/>
      <c r="H1382" s="7"/>
      <c r="I1382" s="13"/>
      <c r="J1382" s="5"/>
      <c r="K1382" s="11"/>
      <c r="L1382" s="8"/>
      <c r="M1382" s="4"/>
      <c r="N1382" s="12"/>
    </row>
    <row r="1383" spans="1:14" ht="50" customHeight="1" x14ac:dyDescent="0.2">
      <c r="A1383" s="5"/>
      <c r="B1383" s="10" t="s">
        <v>3243</v>
      </c>
      <c r="C1383" s="5" t="s">
        <v>3244</v>
      </c>
      <c r="D1383" s="6">
        <v>4</v>
      </c>
      <c r="E1383" s="6">
        <v>2865</v>
      </c>
      <c r="F1383" s="6">
        <v>1764</v>
      </c>
      <c r="G1383" s="6" t="s">
        <v>30</v>
      </c>
      <c r="H1383" s="7" t="s">
        <v>11010</v>
      </c>
      <c r="I1383" s="5" t="s">
        <v>62</v>
      </c>
      <c r="J1383" s="5" t="s">
        <v>3192</v>
      </c>
      <c r="K1383" s="11">
        <v>1475.1612431999999</v>
      </c>
      <c r="L1383" s="8">
        <v>5900.6449727999998</v>
      </c>
      <c r="M1383" s="4"/>
      <c r="N1383" s="12" t="s">
        <v>3245</v>
      </c>
    </row>
    <row r="1384" spans="1:14" ht="50" customHeight="1" x14ac:dyDescent="0.2">
      <c r="A1384" s="5"/>
      <c r="B1384" s="10" t="s">
        <v>3246</v>
      </c>
      <c r="C1384" s="5" t="s">
        <v>3247</v>
      </c>
      <c r="D1384" s="6">
        <v>4</v>
      </c>
      <c r="E1384" s="6">
        <v>2780</v>
      </c>
      <c r="F1384" s="6">
        <v>1683</v>
      </c>
      <c r="G1384" s="6" t="s">
        <v>30</v>
      </c>
      <c r="H1384" s="7" t="s">
        <v>11011</v>
      </c>
      <c r="I1384" s="5" t="s">
        <v>62</v>
      </c>
      <c r="J1384" s="5" t="s">
        <v>3192</v>
      </c>
      <c r="K1384" s="11">
        <v>1769.5815984000001</v>
      </c>
      <c r="L1384" s="8">
        <v>7078.3263936000003</v>
      </c>
      <c r="M1384" s="4"/>
      <c r="N1384" s="12" t="s">
        <v>3248</v>
      </c>
    </row>
    <row r="1385" spans="1:14" ht="50" customHeight="1" x14ac:dyDescent="0.2">
      <c r="A1385" s="5"/>
      <c r="B1385" s="10" t="s">
        <v>3249</v>
      </c>
      <c r="C1385" s="5" t="s">
        <v>3250</v>
      </c>
      <c r="D1385" s="6">
        <v>4</v>
      </c>
      <c r="E1385" s="6">
        <v>2620</v>
      </c>
      <c r="F1385" s="6">
        <v>1512</v>
      </c>
      <c r="G1385" s="6" t="s">
        <v>30</v>
      </c>
      <c r="H1385" s="7" t="s">
        <v>11012</v>
      </c>
      <c r="I1385" s="5" t="s">
        <v>62</v>
      </c>
      <c r="J1385" s="5" t="s">
        <v>3192</v>
      </c>
      <c r="K1385" s="11">
        <v>2019.3906528000002</v>
      </c>
      <c r="L1385" s="8">
        <v>8077.5626112000009</v>
      </c>
      <c r="M1385" s="4"/>
      <c r="N1385" s="12" t="s">
        <v>3251</v>
      </c>
    </row>
    <row r="1386" spans="1:14" ht="50" customHeight="1" x14ac:dyDescent="0.2">
      <c r="A1386" s="5"/>
      <c r="B1386" s="10" t="s">
        <v>3252</v>
      </c>
      <c r="C1386" s="5" t="s">
        <v>3253</v>
      </c>
      <c r="D1386" s="6">
        <v>4</v>
      </c>
      <c r="E1386" s="6">
        <v>1882</v>
      </c>
      <c r="F1386" s="6">
        <v>1034</v>
      </c>
      <c r="G1386" s="6" t="s">
        <v>30</v>
      </c>
      <c r="H1386" s="7" t="s">
        <v>11013</v>
      </c>
      <c r="I1386" s="5" t="s">
        <v>62</v>
      </c>
      <c r="J1386" s="5" t="s">
        <v>3192</v>
      </c>
      <c r="K1386" s="11">
        <v>2592.3648239999998</v>
      </c>
      <c r="L1386" s="8">
        <v>10369.459295999999</v>
      </c>
      <c r="M1386" s="4"/>
      <c r="N1386" s="12" t="s">
        <v>3254</v>
      </c>
    </row>
    <row r="1387" spans="1:14" x14ac:dyDescent="0.2">
      <c r="A1387" s="5"/>
      <c r="B1387" s="5"/>
      <c r="C1387" s="5"/>
      <c r="D1387" s="6"/>
      <c r="E1387" s="6"/>
      <c r="F1387" s="6"/>
      <c r="G1387" s="6"/>
      <c r="H1387" s="7"/>
      <c r="I1387" s="13"/>
      <c r="J1387" s="5"/>
      <c r="K1387" s="11"/>
      <c r="L1387" s="8"/>
      <c r="M1387" s="4"/>
      <c r="N1387" s="12"/>
    </row>
    <row r="1388" spans="1:14" ht="50" customHeight="1" x14ac:dyDescent="0.2">
      <c r="A1388" s="16"/>
      <c r="B1388" s="10" t="s">
        <v>3255</v>
      </c>
      <c r="C1388" s="5" t="s">
        <v>3256</v>
      </c>
      <c r="D1388" s="6">
        <v>6</v>
      </c>
      <c r="E1388" s="6">
        <v>1520</v>
      </c>
      <c r="F1388" s="6">
        <v>163</v>
      </c>
      <c r="G1388" s="6" t="s">
        <v>30</v>
      </c>
      <c r="H1388" s="7" t="s">
        <v>11014</v>
      </c>
      <c r="I1388" s="5" t="s">
        <v>62</v>
      </c>
      <c r="J1388" s="5" t="s">
        <v>3192</v>
      </c>
      <c r="K1388" s="11">
        <v>1162.7872703999999</v>
      </c>
      <c r="L1388" s="8">
        <v>6976.7236223999989</v>
      </c>
      <c r="M1388" s="4"/>
      <c r="N1388" s="12" t="s">
        <v>3257</v>
      </c>
    </row>
    <row r="1389" spans="1:14" ht="50" customHeight="1" x14ac:dyDescent="0.2">
      <c r="A1389" s="16"/>
      <c r="B1389" s="10" t="s">
        <v>3258</v>
      </c>
      <c r="C1389" s="5" t="s">
        <v>3259</v>
      </c>
      <c r="D1389" s="6">
        <v>6</v>
      </c>
      <c r="E1389" s="6">
        <v>1558</v>
      </c>
      <c r="F1389" s="6">
        <v>40</v>
      </c>
      <c r="G1389" s="6" t="s">
        <v>30</v>
      </c>
      <c r="H1389" s="7" t="s">
        <v>11015</v>
      </c>
      <c r="I1389" s="5" t="s">
        <v>62</v>
      </c>
      <c r="J1389" s="5" t="s">
        <v>3192</v>
      </c>
      <c r="K1389" s="11">
        <v>1285.9960464000003</v>
      </c>
      <c r="L1389" s="8">
        <v>7715.9762784000013</v>
      </c>
      <c r="M1389" s="4"/>
      <c r="N1389" s="12" t="s">
        <v>3260</v>
      </c>
    </row>
    <row r="1390" spans="1:14" ht="50" customHeight="1" x14ac:dyDescent="0.2">
      <c r="A1390" s="16"/>
      <c r="B1390" s="10" t="s">
        <v>3261</v>
      </c>
      <c r="C1390" s="5" t="s">
        <v>3262</v>
      </c>
      <c r="D1390" s="6">
        <v>6</v>
      </c>
      <c r="E1390" s="6">
        <v>1931</v>
      </c>
      <c r="F1390" s="6">
        <v>253</v>
      </c>
      <c r="G1390" s="6" t="s">
        <v>30</v>
      </c>
      <c r="H1390" s="7" t="s">
        <v>11016</v>
      </c>
      <c r="I1390" s="5" t="s">
        <v>62</v>
      </c>
      <c r="J1390" s="5" t="s">
        <v>3192</v>
      </c>
      <c r="K1390" s="11">
        <v>1486.9010592</v>
      </c>
      <c r="L1390" s="8">
        <v>8921.4063552000007</v>
      </c>
      <c r="M1390" s="4"/>
      <c r="N1390" s="12" t="s">
        <v>3263</v>
      </c>
    </row>
    <row r="1391" spans="1:14" ht="50" customHeight="1" x14ac:dyDescent="0.2">
      <c r="A1391" s="16"/>
      <c r="B1391" s="10" t="s">
        <v>3264</v>
      </c>
      <c r="C1391" s="5" t="s">
        <v>3265</v>
      </c>
      <c r="D1391" s="6">
        <v>6</v>
      </c>
      <c r="E1391" s="6">
        <v>1388</v>
      </c>
      <c r="F1391" s="6">
        <v>182</v>
      </c>
      <c r="G1391" s="6" t="s">
        <v>30</v>
      </c>
      <c r="H1391" s="7" t="s">
        <v>11017</v>
      </c>
      <c r="I1391" s="5" t="s">
        <v>62</v>
      </c>
      <c r="J1391" s="5" t="s">
        <v>3192</v>
      </c>
      <c r="K1391" s="11">
        <v>1832.8817376000002</v>
      </c>
      <c r="L1391" s="8">
        <v>10997.2904256</v>
      </c>
      <c r="M1391" s="4"/>
      <c r="N1391" s="12" t="s">
        <v>3266</v>
      </c>
    </row>
    <row r="1392" spans="1:14" x14ac:dyDescent="0.2">
      <c r="A1392" s="5"/>
      <c r="B1392" s="5"/>
      <c r="C1392" s="5"/>
      <c r="D1392" s="6"/>
      <c r="E1392" s="6"/>
      <c r="F1392" s="6"/>
      <c r="G1392" s="6"/>
      <c r="H1392" s="7"/>
      <c r="I1392" s="13"/>
      <c r="J1392" s="5"/>
      <c r="K1392" s="11"/>
      <c r="L1392" s="8"/>
      <c r="M1392" s="4"/>
      <c r="N1392" s="12"/>
    </row>
    <row r="1393" spans="1:14" ht="50" customHeight="1" x14ac:dyDescent="0.2">
      <c r="A1393" s="5"/>
      <c r="B1393" s="5" t="s">
        <v>3267</v>
      </c>
      <c r="C1393" s="5" t="s">
        <v>3268</v>
      </c>
      <c r="D1393" s="6">
        <v>4</v>
      </c>
      <c r="E1393" s="6">
        <v>0</v>
      </c>
      <c r="F1393" s="6">
        <v>0</v>
      </c>
      <c r="G1393" s="6" t="s">
        <v>30</v>
      </c>
      <c r="H1393" s="7" t="s">
        <v>11018</v>
      </c>
      <c r="I1393" s="5" t="s">
        <v>62</v>
      </c>
      <c r="J1393" s="5" t="s">
        <v>3192</v>
      </c>
      <c r="K1393" s="11">
        <v>1065.714408</v>
      </c>
      <c r="L1393" s="8">
        <v>4262.8576320000002</v>
      </c>
      <c r="M1393" s="4"/>
      <c r="N1393" s="12" t="s">
        <v>3269</v>
      </c>
    </row>
    <row r="1394" spans="1:14" ht="50" customHeight="1" x14ac:dyDescent="0.2">
      <c r="A1394" s="5"/>
      <c r="B1394" s="5" t="s">
        <v>3270</v>
      </c>
      <c r="C1394" s="5" t="s">
        <v>3271</v>
      </c>
      <c r="D1394" s="6">
        <v>4</v>
      </c>
      <c r="E1394" s="6">
        <v>0</v>
      </c>
      <c r="F1394" s="6">
        <v>0</v>
      </c>
      <c r="G1394" s="6" t="s">
        <v>30</v>
      </c>
      <c r="H1394" s="7" t="s">
        <v>11019</v>
      </c>
      <c r="I1394" s="5" t="s">
        <v>62</v>
      </c>
      <c r="J1394" s="5" t="s">
        <v>3192</v>
      </c>
      <c r="K1394" s="11">
        <v>1232.3486448000001</v>
      </c>
      <c r="L1394" s="8">
        <v>4929.3945792000004</v>
      </c>
      <c r="M1394" s="4"/>
      <c r="N1394" s="12" t="s">
        <v>3272</v>
      </c>
    </row>
    <row r="1395" spans="1:14" ht="50" customHeight="1" x14ac:dyDescent="0.2">
      <c r="A1395" s="5"/>
      <c r="B1395" s="5" t="s">
        <v>3273</v>
      </c>
      <c r="C1395" s="5" t="s">
        <v>3274</v>
      </c>
      <c r="D1395" s="6">
        <v>4</v>
      </c>
      <c r="E1395" s="6">
        <v>39</v>
      </c>
      <c r="F1395" s="6">
        <v>35</v>
      </c>
      <c r="G1395" s="6" t="s">
        <v>30</v>
      </c>
      <c r="H1395" s="7" t="s">
        <v>11020</v>
      </c>
      <c r="I1395" s="5" t="s">
        <v>62</v>
      </c>
      <c r="J1395" s="5" t="s">
        <v>3192</v>
      </c>
      <c r="K1395" s="11">
        <v>1404.2242944000002</v>
      </c>
      <c r="L1395" s="8">
        <v>5616.8971776000008</v>
      </c>
      <c r="M1395" s="4"/>
      <c r="N1395" s="12" t="s">
        <v>3275</v>
      </c>
    </row>
    <row r="1396" spans="1:14" ht="50" customHeight="1" x14ac:dyDescent="0.2">
      <c r="A1396" s="5"/>
      <c r="B1396" s="5" t="s">
        <v>3276</v>
      </c>
      <c r="C1396" s="5" t="s">
        <v>3277</v>
      </c>
      <c r="D1396" s="6">
        <v>4</v>
      </c>
      <c r="E1396" s="6">
        <v>29</v>
      </c>
      <c r="F1396" s="6">
        <v>24</v>
      </c>
      <c r="G1396" s="6" t="s">
        <v>30</v>
      </c>
      <c r="H1396" s="7" t="s">
        <v>11021</v>
      </c>
      <c r="I1396" s="5" t="s">
        <v>62</v>
      </c>
      <c r="J1396" s="5" t="s">
        <v>3192</v>
      </c>
      <c r="K1396" s="11">
        <v>1635.4630944</v>
      </c>
      <c r="L1396" s="8">
        <v>6541.8523776000002</v>
      </c>
      <c r="M1396" s="4"/>
      <c r="N1396" s="12" t="s">
        <v>3278</v>
      </c>
    </row>
    <row r="1397" spans="1:14" x14ac:dyDescent="0.2">
      <c r="A1397" s="5"/>
      <c r="B1397" s="5"/>
      <c r="C1397" s="5"/>
      <c r="D1397" s="6"/>
      <c r="E1397" s="6"/>
      <c r="F1397" s="6"/>
      <c r="G1397" s="6"/>
      <c r="H1397" s="7"/>
      <c r="I1397" s="15"/>
      <c r="J1397" s="5"/>
      <c r="K1397" s="11"/>
      <c r="L1397" s="8"/>
      <c r="M1397" s="4"/>
      <c r="N1397" s="12"/>
    </row>
    <row r="1398" spans="1:14" ht="50" customHeight="1" x14ac:dyDescent="0.2">
      <c r="A1398" s="5"/>
      <c r="B1398" s="10" t="s">
        <v>3279</v>
      </c>
      <c r="C1398" s="5" t="s">
        <v>3280</v>
      </c>
      <c r="D1398" s="6">
        <v>4</v>
      </c>
      <c r="E1398" s="6">
        <v>911</v>
      </c>
      <c r="F1398" s="6">
        <v>906</v>
      </c>
      <c r="G1398" s="6" t="s">
        <v>30</v>
      </c>
      <c r="H1398" s="7" t="s">
        <v>11022</v>
      </c>
      <c r="I1398" s="5" t="s">
        <v>62</v>
      </c>
      <c r="J1398" s="5" t="s">
        <v>3107</v>
      </c>
      <c r="K1398" s="11">
        <v>2501.7429311999999</v>
      </c>
      <c r="L1398" s="8">
        <v>10006.9717248</v>
      </c>
      <c r="M1398" s="4"/>
      <c r="N1398" s="12" t="s">
        <v>3281</v>
      </c>
    </row>
    <row r="1399" spans="1:14" ht="50" customHeight="1" x14ac:dyDescent="0.2">
      <c r="A1399" s="5"/>
      <c r="B1399" s="10" t="s">
        <v>3282</v>
      </c>
      <c r="C1399" s="5" t="s">
        <v>3283</v>
      </c>
      <c r="D1399" s="6">
        <v>4</v>
      </c>
      <c r="E1399" s="6">
        <v>837</v>
      </c>
      <c r="F1399" s="6">
        <v>833</v>
      </c>
      <c r="G1399" s="6" t="s">
        <v>30</v>
      </c>
      <c r="H1399" s="7" t="s">
        <v>11023</v>
      </c>
      <c r="I1399" s="5" t="s">
        <v>62</v>
      </c>
      <c r="J1399" s="5" t="s">
        <v>3107</v>
      </c>
      <c r="K1399" s="11">
        <v>3134.2937039999997</v>
      </c>
      <c r="L1399" s="8">
        <v>12537.174815999999</v>
      </c>
      <c r="M1399" s="4"/>
      <c r="N1399" s="12" t="s">
        <v>3284</v>
      </c>
    </row>
    <row r="1400" spans="1:14" ht="50" customHeight="1" x14ac:dyDescent="0.2">
      <c r="A1400" s="5"/>
      <c r="B1400" s="10" t="s">
        <v>3285</v>
      </c>
      <c r="C1400" s="5" t="s">
        <v>3286</v>
      </c>
      <c r="D1400" s="6">
        <v>4</v>
      </c>
      <c r="E1400" s="6">
        <v>770</v>
      </c>
      <c r="F1400" s="6">
        <v>762</v>
      </c>
      <c r="G1400" s="6" t="s">
        <v>30</v>
      </c>
      <c r="H1400" s="7" t="s">
        <v>11024</v>
      </c>
      <c r="I1400" s="5" t="s">
        <v>62</v>
      </c>
      <c r="J1400" s="5" t="s">
        <v>3107</v>
      </c>
      <c r="K1400" s="11">
        <v>2279.4453647999999</v>
      </c>
      <c r="L1400" s="8">
        <v>9117.7814591999995</v>
      </c>
      <c r="M1400" s="4"/>
      <c r="N1400" s="12" t="s">
        <v>3287</v>
      </c>
    </row>
    <row r="1401" spans="1:14" ht="50" customHeight="1" x14ac:dyDescent="0.2">
      <c r="A1401" s="5"/>
      <c r="B1401" s="10" t="s">
        <v>3288</v>
      </c>
      <c r="C1401" s="5" t="s">
        <v>3289</v>
      </c>
      <c r="D1401" s="6">
        <v>4</v>
      </c>
      <c r="E1401" s="6">
        <v>822</v>
      </c>
      <c r="F1401" s="6">
        <v>818</v>
      </c>
      <c r="G1401" s="6" t="s">
        <v>30</v>
      </c>
      <c r="H1401" s="7" t="s">
        <v>11025</v>
      </c>
      <c r="I1401" s="5" t="s">
        <v>62</v>
      </c>
      <c r="J1401" s="5" t="s">
        <v>3107</v>
      </c>
      <c r="K1401" s="11">
        <v>2356.6909823999995</v>
      </c>
      <c r="L1401" s="8">
        <v>9426.7639295999979</v>
      </c>
      <c r="M1401" s="4"/>
      <c r="N1401" s="12" t="s">
        <v>3290</v>
      </c>
    </row>
    <row r="1402" spans="1:14" x14ac:dyDescent="0.2">
      <c r="A1402" s="5"/>
      <c r="B1402" s="5"/>
      <c r="C1402" s="5"/>
      <c r="D1402" s="6"/>
      <c r="E1402" s="6"/>
      <c r="F1402" s="6"/>
      <c r="G1402" s="6"/>
      <c r="H1402" s="7"/>
      <c r="I1402" s="15"/>
      <c r="J1402" s="5"/>
      <c r="K1402" s="11"/>
      <c r="L1402" s="8"/>
      <c r="M1402" s="4"/>
      <c r="N1402" s="12"/>
    </row>
    <row r="1403" spans="1:14" ht="50" customHeight="1" x14ac:dyDescent="0.2">
      <c r="A1403" s="5"/>
      <c r="B1403" s="10" t="s">
        <v>3291</v>
      </c>
      <c r="C1403" s="5" t="s">
        <v>3292</v>
      </c>
      <c r="D1403" s="6">
        <v>4</v>
      </c>
      <c r="E1403" s="6">
        <v>412</v>
      </c>
      <c r="F1403" s="6">
        <v>278</v>
      </c>
      <c r="G1403" s="6" t="s">
        <v>14</v>
      </c>
      <c r="H1403" s="7" t="s">
        <v>11026</v>
      </c>
      <c r="I1403" s="5" t="s">
        <v>62</v>
      </c>
      <c r="J1403" s="5" t="s">
        <v>3192</v>
      </c>
      <c r="K1403" s="11">
        <v>1381.8850451999999</v>
      </c>
      <c r="L1403" s="8">
        <v>5527.5401807999997</v>
      </c>
      <c r="M1403" s="4"/>
      <c r="N1403" s="12" t="s">
        <v>3293</v>
      </c>
    </row>
    <row r="1404" spans="1:14" ht="50" customHeight="1" x14ac:dyDescent="0.2">
      <c r="A1404" s="5"/>
      <c r="B1404" s="10" t="s">
        <v>3294</v>
      </c>
      <c r="C1404" s="5" t="s">
        <v>3295</v>
      </c>
      <c r="D1404" s="6">
        <v>4</v>
      </c>
      <c r="E1404" s="6">
        <v>2</v>
      </c>
      <c r="F1404" s="6">
        <v>2</v>
      </c>
      <c r="G1404" s="6" t="s">
        <v>14</v>
      </c>
      <c r="H1404" s="7" t="s">
        <v>11027</v>
      </c>
      <c r="I1404" s="5" t="s">
        <v>62</v>
      </c>
      <c r="J1404" s="5" t="s">
        <v>3192</v>
      </c>
      <c r="K1404" s="11">
        <v>1402.5166848000001</v>
      </c>
      <c r="L1404" s="8">
        <v>5610.0667392000005</v>
      </c>
      <c r="M1404" s="4"/>
      <c r="N1404" s="12" t="s">
        <v>3296</v>
      </c>
    </row>
    <row r="1405" spans="1:14" ht="50" customHeight="1" x14ac:dyDescent="0.2">
      <c r="A1405" s="5"/>
      <c r="B1405" s="10" t="s">
        <v>3297</v>
      </c>
      <c r="C1405" s="5" t="s">
        <v>3298</v>
      </c>
      <c r="D1405" s="6">
        <v>4</v>
      </c>
      <c r="E1405" s="6">
        <v>1</v>
      </c>
      <c r="F1405" s="6">
        <v>1</v>
      </c>
      <c r="G1405" s="6" t="s">
        <v>14</v>
      </c>
      <c r="H1405" s="7" t="s">
        <v>11028</v>
      </c>
      <c r="I1405" s="5" t="s">
        <v>62</v>
      </c>
      <c r="J1405" s="5" t="s">
        <v>3192</v>
      </c>
      <c r="K1405" s="11">
        <v>2012.4870876000007</v>
      </c>
      <c r="L1405" s="8">
        <v>8049.9483504000027</v>
      </c>
      <c r="M1405" s="4"/>
      <c r="N1405" s="12" t="s">
        <v>3299</v>
      </c>
    </row>
    <row r="1406" spans="1:14" x14ac:dyDescent="0.2">
      <c r="A1406" s="5"/>
      <c r="B1406" s="5"/>
      <c r="C1406" s="5"/>
      <c r="D1406" s="6"/>
      <c r="E1406" s="6"/>
      <c r="F1406" s="6"/>
      <c r="G1406" s="6"/>
      <c r="H1406" s="7"/>
      <c r="I1406" s="15"/>
      <c r="J1406" s="5"/>
      <c r="K1406" s="11"/>
      <c r="L1406" s="8"/>
      <c r="M1406" s="4"/>
      <c r="N1406" s="12"/>
    </row>
    <row r="1407" spans="1:14" ht="50" customHeight="1" x14ac:dyDescent="0.2">
      <c r="A1407" s="6"/>
      <c r="B1407" s="21" t="s">
        <v>3300</v>
      </c>
      <c r="C1407" s="5" t="s">
        <v>3301</v>
      </c>
      <c r="D1407" s="6">
        <v>4</v>
      </c>
      <c r="E1407" s="6">
        <v>181</v>
      </c>
      <c r="F1407" s="6">
        <v>0</v>
      </c>
      <c r="G1407" s="6" t="s">
        <v>14</v>
      </c>
      <c r="H1407" s="7" t="s">
        <v>11029</v>
      </c>
      <c r="I1407" s="6" t="s">
        <v>62</v>
      </c>
      <c r="J1407" s="5" t="s">
        <v>3192</v>
      </c>
      <c r="K1407" s="11">
        <v>1571.2874100000001</v>
      </c>
      <c r="L1407" s="8">
        <v>6285.1496400000005</v>
      </c>
      <c r="M1407" s="4"/>
      <c r="N1407" s="22" t="s">
        <v>3302</v>
      </c>
    </row>
    <row r="1408" spans="1:14" x14ac:dyDescent="0.2">
      <c r="A1408" s="5"/>
      <c r="B1408" s="5"/>
      <c r="C1408" s="5"/>
      <c r="D1408" s="6"/>
      <c r="E1408" s="6"/>
      <c r="F1408" s="6"/>
      <c r="G1408" s="6"/>
      <c r="H1408" s="7"/>
      <c r="I1408" s="13"/>
      <c r="J1408" s="5"/>
      <c r="K1408" s="11"/>
      <c r="L1408" s="8"/>
      <c r="M1408" s="4"/>
      <c r="N1408" s="12"/>
    </row>
    <row r="1409" spans="1:14" ht="50" customHeight="1" x14ac:dyDescent="0.2">
      <c r="A1409" s="6"/>
      <c r="B1409" s="21" t="s">
        <v>3303</v>
      </c>
      <c r="C1409" s="5" t="s">
        <v>3304</v>
      </c>
      <c r="D1409" s="6">
        <v>4</v>
      </c>
      <c r="E1409" s="6">
        <v>10</v>
      </c>
      <c r="F1409" s="6">
        <v>0</v>
      </c>
      <c r="G1409" s="6" t="s">
        <v>14</v>
      </c>
      <c r="H1409" s="7" t="s">
        <v>11030</v>
      </c>
      <c r="I1409" s="6" t="s">
        <v>62</v>
      </c>
      <c r="J1409" s="5" t="s">
        <v>3189</v>
      </c>
      <c r="K1409" s="11">
        <v>1140.8927112000001</v>
      </c>
      <c r="L1409" s="8">
        <v>4563.5708448000005</v>
      </c>
      <c r="M1409" s="4"/>
      <c r="N1409" s="22" t="s">
        <v>3305</v>
      </c>
    </row>
    <row r="1410" spans="1:14" ht="50" customHeight="1" x14ac:dyDescent="0.2">
      <c r="A1410" s="6"/>
      <c r="B1410" s="21" t="s">
        <v>3306</v>
      </c>
      <c r="C1410" s="5" t="s">
        <v>3307</v>
      </c>
      <c r="D1410" s="6">
        <v>4</v>
      </c>
      <c r="E1410" s="6">
        <v>447</v>
      </c>
      <c r="F1410" s="6">
        <v>349</v>
      </c>
      <c r="G1410" s="6" t="s">
        <v>14</v>
      </c>
      <c r="H1410" s="7" t="s">
        <v>11031</v>
      </c>
      <c r="I1410" s="6" t="s">
        <v>62</v>
      </c>
      <c r="J1410" s="5" t="s">
        <v>3189</v>
      </c>
      <c r="K1410" s="11">
        <v>1305.7066836000004</v>
      </c>
      <c r="L1410" s="8">
        <v>5222.8267344000014</v>
      </c>
      <c r="M1410" s="4"/>
      <c r="N1410" s="22" t="s">
        <v>3308</v>
      </c>
    </row>
    <row r="1411" spans="1:14" x14ac:dyDescent="0.2">
      <c r="A1411" s="6"/>
      <c r="B1411" s="5"/>
      <c r="C1411" s="5"/>
      <c r="D1411" s="6"/>
      <c r="E1411" s="6"/>
      <c r="F1411" s="6"/>
      <c r="G1411" s="6"/>
      <c r="H1411" s="7"/>
      <c r="I1411" s="6"/>
      <c r="J1411" s="5"/>
      <c r="K1411" s="11"/>
      <c r="L1411" s="8"/>
      <c r="M1411" s="4"/>
      <c r="N1411" s="22"/>
    </row>
    <row r="1412" spans="1:14" ht="50" customHeight="1" x14ac:dyDescent="0.2">
      <c r="A1412" s="18"/>
      <c r="B1412" s="19" t="s">
        <v>3309</v>
      </c>
      <c r="C1412" s="5" t="s">
        <v>3310</v>
      </c>
      <c r="D1412" s="18">
        <v>4</v>
      </c>
      <c r="E1412" s="6">
        <v>1500</v>
      </c>
      <c r="F1412" s="6">
        <v>4</v>
      </c>
      <c r="G1412" s="6" t="s">
        <v>1509</v>
      </c>
      <c r="H1412" s="19" t="s">
        <v>11032</v>
      </c>
      <c r="I1412" s="18" t="s">
        <v>62</v>
      </c>
      <c r="J1412" s="35" t="s">
        <v>3189</v>
      </c>
      <c r="K1412" s="11">
        <v>666.60809759999995</v>
      </c>
      <c r="L1412" s="8">
        <v>2666.4323903999998</v>
      </c>
      <c r="M1412" s="4"/>
      <c r="N1412" s="20" t="s">
        <v>3311</v>
      </c>
    </row>
    <row r="1413" spans="1:14" ht="50" customHeight="1" x14ac:dyDescent="0.2">
      <c r="A1413" s="18"/>
      <c r="B1413" s="19" t="s">
        <v>3312</v>
      </c>
      <c r="C1413" s="5" t="s">
        <v>3313</v>
      </c>
      <c r="D1413" s="18">
        <v>4</v>
      </c>
      <c r="E1413" s="6">
        <v>2830</v>
      </c>
      <c r="F1413" s="6">
        <v>2</v>
      </c>
      <c r="G1413" s="6" t="s">
        <v>1509</v>
      </c>
      <c r="H1413" s="19" t="s">
        <v>11033</v>
      </c>
      <c r="I1413" s="18" t="s">
        <v>62</v>
      </c>
      <c r="J1413" s="18" t="s">
        <v>3189</v>
      </c>
      <c r="K1413" s="11">
        <v>902.66140800000005</v>
      </c>
      <c r="L1413" s="8">
        <v>3610.6456320000002</v>
      </c>
      <c r="M1413" s="4"/>
      <c r="N1413" s="20" t="s">
        <v>3314</v>
      </c>
    </row>
    <row r="1414" spans="1:14" ht="50" customHeight="1" x14ac:dyDescent="0.2">
      <c r="A1414" s="18"/>
      <c r="B1414" s="19" t="s">
        <v>3315</v>
      </c>
      <c r="C1414" s="5" t="s">
        <v>3316</v>
      </c>
      <c r="D1414" s="18">
        <v>4</v>
      </c>
      <c r="E1414" s="6">
        <v>2680</v>
      </c>
      <c r="F1414" s="6">
        <v>884</v>
      </c>
      <c r="G1414" s="6" t="s">
        <v>1509</v>
      </c>
      <c r="H1414" s="19" t="s">
        <v>11034</v>
      </c>
      <c r="I1414" s="18" t="s">
        <v>62</v>
      </c>
      <c r="J1414" s="18" t="s">
        <v>3189</v>
      </c>
      <c r="K1414" s="11">
        <v>1034.0999136</v>
      </c>
      <c r="L1414" s="8">
        <v>4136.3996544000001</v>
      </c>
      <c r="M1414" s="4"/>
      <c r="N1414" s="20" t="s">
        <v>3317</v>
      </c>
    </row>
    <row r="1415" spans="1:14" ht="50" customHeight="1" x14ac:dyDescent="0.2">
      <c r="A1415" s="18"/>
      <c r="B1415" s="19" t="s">
        <v>3318</v>
      </c>
      <c r="C1415" s="5" t="s">
        <v>3319</v>
      </c>
      <c r="D1415" s="18">
        <v>4</v>
      </c>
      <c r="E1415" s="6">
        <v>3975</v>
      </c>
      <c r="F1415" s="6">
        <v>2871</v>
      </c>
      <c r="G1415" s="6" t="s">
        <v>1509</v>
      </c>
      <c r="H1415" s="19" t="s">
        <v>11035</v>
      </c>
      <c r="I1415" s="18" t="s">
        <v>62</v>
      </c>
      <c r="J1415" s="18" t="s">
        <v>3189</v>
      </c>
      <c r="K1415" s="11">
        <v>1271.7185328</v>
      </c>
      <c r="L1415" s="8">
        <v>5086.8741312000002</v>
      </c>
      <c r="M1415" s="4"/>
      <c r="N1415" s="20" t="s">
        <v>3320</v>
      </c>
    </row>
    <row r="1416" spans="1:14" x14ac:dyDescent="0.2">
      <c r="A1416" s="5"/>
      <c r="B1416" s="5"/>
      <c r="C1416" s="5"/>
      <c r="D1416" s="6"/>
      <c r="E1416" s="6"/>
      <c r="F1416" s="6"/>
      <c r="G1416" s="6"/>
      <c r="H1416" s="7"/>
      <c r="I1416" s="13"/>
      <c r="J1416" s="5"/>
      <c r="K1416" s="11"/>
      <c r="L1416" s="8"/>
      <c r="M1416" s="4"/>
      <c r="N1416" s="12"/>
    </row>
    <row r="1417" spans="1:14" ht="50" customHeight="1" x14ac:dyDescent="0.2">
      <c r="A1417" s="5"/>
      <c r="B1417" s="7" t="s">
        <v>3321</v>
      </c>
      <c r="C1417" s="5" t="s">
        <v>3322</v>
      </c>
      <c r="D1417" s="6">
        <v>4</v>
      </c>
      <c r="E1417" s="6">
        <v>1713</v>
      </c>
      <c r="F1417" s="6">
        <v>1681</v>
      </c>
      <c r="G1417" s="6" t="s">
        <v>30</v>
      </c>
      <c r="H1417" s="7" t="s">
        <v>11036</v>
      </c>
      <c r="I1417" s="13" t="s">
        <v>62</v>
      </c>
      <c r="J1417" s="5" t="s">
        <v>3192</v>
      </c>
      <c r="K1417" s="11">
        <v>1070.8372367999998</v>
      </c>
      <c r="L1417" s="8">
        <v>4283.3489471999992</v>
      </c>
      <c r="M1417" s="4"/>
      <c r="N1417" s="12" t="s">
        <v>3323</v>
      </c>
    </row>
    <row r="1418" spans="1:14" ht="50" customHeight="1" x14ac:dyDescent="0.2">
      <c r="A1418" s="5"/>
      <c r="B1418" s="7" t="s">
        <v>3324</v>
      </c>
      <c r="C1418" s="5" t="s">
        <v>3325</v>
      </c>
      <c r="D1418" s="6">
        <v>4</v>
      </c>
      <c r="E1418" s="6">
        <v>2439</v>
      </c>
      <c r="F1418" s="6">
        <v>2403</v>
      </c>
      <c r="G1418" s="6" t="s">
        <v>30</v>
      </c>
      <c r="H1418" s="7" t="s">
        <v>11037</v>
      </c>
      <c r="I1418" s="13" t="s">
        <v>62</v>
      </c>
      <c r="J1418" s="5" t="s">
        <v>3192</v>
      </c>
      <c r="K1418" s="11">
        <v>1091.0913840000001</v>
      </c>
      <c r="L1418" s="8">
        <v>4364.3655360000002</v>
      </c>
      <c r="M1418" s="4"/>
      <c r="N1418" s="12" t="s">
        <v>3326</v>
      </c>
    </row>
    <row r="1419" spans="1:14" ht="50" customHeight="1" x14ac:dyDescent="0.2">
      <c r="A1419" s="5"/>
      <c r="B1419" s="7" t="s">
        <v>3327</v>
      </c>
      <c r="C1419" s="5" t="s">
        <v>3328</v>
      </c>
      <c r="D1419" s="6">
        <v>4</v>
      </c>
      <c r="E1419" s="6">
        <v>2399</v>
      </c>
      <c r="F1419" s="6">
        <v>2360</v>
      </c>
      <c r="G1419" s="6" t="s">
        <v>30</v>
      </c>
      <c r="H1419" s="7" t="s">
        <v>11038</v>
      </c>
      <c r="I1419" s="13" t="s">
        <v>62</v>
      </c>
      <c r="J1419" s="5" t="s">
        <v>3192</v>
      </c>
      <c r="K1419" s="11">
        <v>1252.3656239999998</v>
      </c>
      <c r="L1419" s="8">
        <v>5009.4624959999992</v>
      </c>
      <c r="M1419" s="4"/>
      <c r="N1419" s="12" t="s">
        <v>3329</v>
      </c>
    </row>
    <row r="1420" spans="1:14" ht="50" customHeight="1" x14ac:dyDescent="0.2">
      <c r="A1420" s="5"/>
      <c r="B1420" s="7" t="s">
        <v>3330</v>
      </c>
      <c r="C1420" s="5" t="s">
        <v>3331</v>
      </c>
      <c r="D1420" s="6">
        <v>4</v>
      </c>
      <c r="E1420" s="6">
        <v>1327</v>
      </c>
      <c r="F1420" s="6">
        <v>1321</v>
      </c>
      <c r="G1420" s="6" t="s">
        <v>30</v>
      </c>
      <c r="H1420" s="7" t="s">
        <v>11039</v>
      </c>
      <c r="I1420" s="13" t="s">
        <v>62</v>
      </c>
      <c r="J1420" s="5" t="s">
        <v>3192</v>
      </c>
      <c r="K1420" s="11">
        <v>1445.3255087999999</v>
      </c>
      <c r="L1420" s="8">
        <v>5781.3020351999994</v>
      </c>
      <c r="M1420" s="4"/>
      <c r="N1420" s="12" t="s">
        <v>3332</v>
      </c>
    </row>
    <row r="1421" spans="1:14" ht="50" customHeight="1" x14ac:dyDescent="0.2">
      <c r="A1421" s="5"/>
      <c r="B1421" s="7" t="s">
        <v>3333</v>
      </c>
      <c r="C1421" s="5" t="s">
        <v>13407</v>
      </c>
      <c r="D1421" s="6">
        <v>4</v>
      </c>
      <c r="E1421" s="6">
        <v>579</v>
      </c>
      <c r="F1421" s="6">
        <v>574</v>
      </c>
      <c r="G1421" s="6" t="s">
        <v>30</v>
      </c>
      <c r="H1421" s="7" t="s">
        <v>11040</v>
      </c>
      <c r="I1421" s="13" t="s">
        <v>62</v>
      </c>
      <c r="J1421" s="5" t="s">
        <v>3192</v>
      </c>
      <c r="K1421" s="11">
        <v>2830.1731775999997</v>
      </c>
      <c r="L1421" s="8">
        <v>11320.692710399999</v>
      </c>
      <c r="M1421" s="4"/>
      <c r="N1421" s="12" t="s">
        <v>3334</v>
      </c>
    </row>
    <row r="1422" spans="1:14" x14ac:dyDescent="0.2">
      <c r="A1422" s="5"/>
      <c r="B1422" s="5"/>
      <c r="C1422" s="5"/>
      <c r="D1422" s="6"/>
      <c r="E1422" s="6"/>
      <c r="F1422" s="6"/>
      <c r="G1422" s="6"/>
      <c r="H1422" s="7"/>
      <c r="I1422" s="13"/>
      <c r="J1422" s="5"/>
      <c r="K1422" s="11"/>
      <c r="L1422" s="8"/>
      <c r="M1422" s="4"/>
      <c r="N1422" s="12"/>
    </row>
    <row r="1423" spans="1:14" ht="50" customHeight="1" x14ac:dyDescent="0.2">
      <c r="A1423" s="18"/>
      <c r="B1423" s="19" t="s">
        <v>3335</v>
      </c>
      <c r="C1423" s="5" t="s">
        <v>3336</v>
      </c>
      <c r="D1423" s="18">
        <v>8</v>
      </c>
      <c r="E1423" s="6">
        <v>1615</v>
      </c>
      <c r="F1423" s="6">
        <v>1422</v>
      </c>
      <c r="G1423" s="6" t="s">
        <v>1509</v>
      </c>
      <c r="H1423" s="19" t="s">
        <v>11041</v>
      </c>
      <c r="I1423" s="18" t="s">
        <v>62</v>
      </c>
      <c r="J1423" s="18" t="s">
        <v>3192</v>
      </c>
      <c r="K1423" s="11">
        <v>771.31776960000013</v>
      </c>
      <c r="L1423" s="8">
        <v>6170.5421568000011</v>
      </c>
      <c r="M1423" s="4"/>
      <c r="N1423" s="20" t="s">
        <v>3337</v>
      </c>
    </row>
    <row r="1424" spans="1:14" ht="50" customHeight="1" x14ac:dyDescent="0.2">
      <c r="A1424" s="18"/>
      <c r="B1424" s="19" t="s">
        <v>3338</v>
      </c>
      <c r="C1424" s="5" t="s">
        <v>3339</v>
      </c>
      <c r="D1424" s="18">
        <v>8</v>
      </c>
      <c r="E1424" s="6">
        <v>2302</v>
      </c>
      <c r="F1424" s="6">
        <v>2109</v>
      </c>
      <c r="G1424" s="6" t="s">
        <v>1509</v>
      </c>
      <c r="H1424" s="19" t="s">
        <v>11042</v>
      </c>
      <c r="I1424" s="18" t="s">
        <v>62</v>
      </c>
      <c r="J1424" s="18" t="s">
        <v>3192</v>
      </c>
      <c r="K1424" s="11">
        <v>740.98398240000006</v>
      </c>
      <c r="L1424" s="8">
        <v>5927.8718592000005</v>
      </c>
      <c r="M1424" s="4"/>
      <c r="N1424" s="20" t="s">
        <v>3340</v>
      </c>
    </row>
    <row r="1425" spans="1:14" ht="50" customHeight="1" x14ac:dyDescent="0.2">
      <c r="A1425" s="18"/>
      <c r="B1425" s="19" t="s">
        <v>3341</v>
      </c>
      <c r="C1425" s="5" t="s">
        <v>3342</v>
      </c>
      <c r="D1425" s="18">
        <v>8</v>
      </c>
      <c r="E1425" s="6">
        <v>2318</v>
      </c>
      <c r="F1425" s="6">
        <v>2126</v>
      </c>
      <c r="G1425" s="6" t="s">
        <v>1509</v>
      </c>
      <c r="H1425" s="19" t="s">
        <v>11043</v>
      </c>
      <c r="I1425" s="18" t="s">
        <v>62</v>
      </c>
      <c r="J1425" s="18" t="s">
        <v>3192</v>
      </c>
      <c r="K1425" s="11">
        <v>1015.8854112</v>
      </c>
      <c r="L1425" s="8">
        <v>8127.0832896000002</v>
      </c>
      <c r="M1425" s="4"/>
      <c r="N1425" s="20" t="s">
        <v>3343</v>
      </c>
    </row>
    <row r="1426" spans="1:14" ht="50" customHeight="1" x14ac:dyDescent="0.2">
      <c r="A1426" s="18"/>
      <c r="B1426" s="19" t="s">
        <v>3344</v>
      </c>
      <c r="C1426" s="5" t="s">
        <v>3345</v>
      </c>
      <c r="D1426" s="18">
        <v>4</v>
      </c>
      <c r="E1426" s="6">
        <v>1943</v>
      </c>
      <c r="F1426" s="6">
        <v>1783</v>
      </c>
      <c r="G1426" s="6" t="s">
        <v>1509</v>
      </c>
      <c r="H1426" s="19" t="s">
        <v>11044</v>
      </c>
      <c r="I1426" s="18" t="s">
        <v>62</v>
      </c>
      <c r="J1426" s="18" t="s">
        <v>3192</v>
      </c>
      <c r="K1426" s="11">
        <v>1394.2395216000002</v>
      </c>
      <c r="L1426" s="8">
        <v>5576.9580864000009</v>
      </c>
      <c r="M1426" s="4"/>
      <c r="N1426" s="20" t="s">
        <v>3346</v>
      </c>
    </row>
    <row r="1427" spans="1:14" x14ac:dyDescent="0.2">
      <c r="A1427" s="5"/>
      <c r="B1427" s="5"/>
      <c r="C1427" s="5"/>
      <c r="D1427" s="6"/>
      <c r="E1427" s="6"/>
      <c r="F1427" s="6"/>
      <c r="G1427" s="6"/>
      <c r="H1427" s="7"/>
      <c r="I1427" s="13"/>
      <c r="J1427" s="5"/>
      <c r="K1427" s="11"/>
      <c r="L1427" s="8"/>
      <c r="M1427" s="4"/>
      <c r="N1427" s="12"/>
    </row>
    <row r="1428" spans="1:14" ht="50" customHeight="1" x14ac:dyDescent="0.2">
      <c r="A1428" s="18"/>
      <c r="B1428" s="19" t="s">
        <v>3347</v>
      </c>
      <c r="C1428" s="5" t="s">
        <v>13408</v>
      </c>
      <c r="D1428" s="18">
        <v>6</v>
      </c>
      <c r="E1428" s="6">
        <v>1571</v>
      </c>
      <c r="F1428" s="6">
        <v>1481</v>
      </c>
      <c r="G1428" s="6" t="s">
        <v>58</v>
      </c>
      <c r="H1428" s="19" t="s">
        <v>11045</v>
      </c>
      <c r="I1428" s="18" t="s">
        <v>62</v>
      </c>
      <c r="J1428" s="18" t="s">
        <v>3192</v>
      </c>
      <c r="K1428" s="11">
        <v>1714.2503039999999</v>
      </c>
      <c r="L1428" s="8">
        <v>10285.501823999999</v>
      </c>
      <c r="M1428" s="4"/>
      <c r="N1428" s="20" t="s">
        <v>3348</v>
      </c>
    </row>
    <row r="1429" spans="1:14" x14ac:dyDescent="0.2">
      <c r="A1429" s="5"/>
      <c r="B1429" s="5"/>
      <c r="C1429" s="5"/>
      <c r="D1429" s="6"/>
      <c r="E1429" s="6"/>
      <c r="F1429" s="6"/>
      <c r="G1429" s="6"/>
      <c r="H1429" s="7"/>
      <c r="I1429" s="13"/>
      <c r="J1429" s="5"/>
      <c r="K1429" s="11"/>
      <c r="L1429" s="8"/>
      <c r="M1429" s="4"/>
      <c r="N1429" s="12"/>
    </row>
    <row r="1430" spans="1:14" ht="50" customHeight="1" x14ac:dyDescent="0.2">
      <c r="A1430" s="6"/>
      <c r="B1430" s="26" t="s">
        <v>3349</v>
      </c>
      <c r="C1430" s="5" t="s">
        <v>3350</v>
      </c>
      <c r="D1430" s="6">
        <v>6</v>
      </c>
      <c r="E1430" s="6">
        <v>363</v>
      </c>
      <c r="F1430" s="6">
        <v>303</v>
      </c>
      <c r="G1430" s="6" t="s">
        <v>14</v>
      </c>
      <c r="H1430" s="7" t="s">
        <v>11046</v>
      </c>
      <c r="I1430" s="27" t="s">
        <v>62</v>
      </c>
      <c r="J1430" s="5" t="s">
        <v>3192</v>
      </c>
      <c r="K1430" s="11">
        <v>986.66631360000019</v>
      </c>
      <c r="L1430" s="8">
        <v>5919.9978816000012</v>
      </c>
      <c r="M1430" s="4"/>
      <c r="N1430" s="22" t="s">
        <v>3351</v>
      </c>
    </row>
    <row r="1431" spans="1:14" x14ac:dyDescent="0.2">
      <c r="A1431" s="5"/>
      <c r="B1431" s="5"/>
      <c r="C1431" s="5"/>
      <c r="D1431" s="6"/>
      <c r="E1431" s="6"/>
      <c r="F1431" s="6"/>
      <c r="G1431" s="6"/>
      <c r="H1431" s="7"/>
      <c r="I1431" s="13"/>
      <c r="J1431" s="5"/>
      <c r="K1431" s="11"/>
      <c r="L1431" s="8"/>
      <c r="M1431" s="4"/>
      <c r="N1431" s="12"/>
    </row>
    <row r="1432" spans="1:14" ht="50" customHeight="1" x14ac:dyDescent="0.2">
      <c r="A1432" s="5"/>
      <c r="B1432" s="10" t="s">
        <v>3352</v>
      </c>
      <c r="C1432" s="5" t="s">
        <v>3353</v>
      </c>
      <c r="D1432" s="6">
        <v>2</v>
      </c>
      <c r="E1432" s="6">
        <v>862</v>
      </c>
      <c r="F1432" s="6">
        <v>855</v>
      </c>
      <c r="G1432" s="6" t="s">
        <v>30</v>
      </c>
      <c r="H1432" s="7" t="s">
        <v>11047</v>
      </c>
      <c r="I1432" s="5" t="s">
        <v>62</v>
      </c>
      <c r="J1432" s="5" t="s">
        <v>3192</v>
      </c>
      <c r="K1432" s="11">
        <v>2323.6060464000002</v>
      </c>
      <c r="L1432" s="8">
        <v>4647.2120928000004</v>
      </c>
      <c r="M1432" s="4"/>
      <c r="N1432" s="12" t="s">
        <v>3354</v>
      </c>
    </row>
    <row r="1433" spans="1:14" ht="50" customHeight="1" x14ac:dyDescent="0.2">
      <c r="A1433" s="5"/>
      <c r="B1433" s="10" t="s">
        <v>3355</v>
      </c>
      <c r="C1433" s="5" t="s">
        <v>3356</v>
      </c>
      <c r="D1433" s="6">
        <v>2</v>
      </c>
      <c r="E1433" s="6">
        <v>828</v>
      </c>
      <c r="F1433" s="6">
        <v>684</v>
      </c>
      <c r="G1433" s="6" t="s">
        <v>30</v>
      </c>
      <c r="H1433" s="7" t="s">
        <v>11048</v>
      </c>
      <c r="I1433" s="5" t="s">
        <v>62</v>
      </c>
      <c r="J1433" s="5" t="s">
        <v>3192</v>
      </c>
      <c r="K1433" s="11">
        <v>3129.0997247999999</v>
      </c>
      <c r="L1433" s="8">
        <v>6258.1994495999998</v>
      </c>
      <c r="M1433" s="4"/>
      <c r="N1433" s="12" t="s">
        <v>3357</v>
      </c>
    </row>
    <row r="1434" spans="1:14" x14ac:dyDescent="0.2">
      <c r="A1434" s="5"/>
      <c r="B1434" s="5"/>
      <c r="C1434" s="5"/>
      <c r="D1434" s="6"/>
      <c r="E1434" s="6"/>
      <c r="F1434" s="6"/>
      <c r="G1434" s="6"/>
      <c r="H1434" s="7"/>
      <c r="I1434" s="13"/>
      <c r="J1434" s="5"/>
      <c r="K1434" s="11"/>
      <c r="L1434" s="8"/>
      <c r="M1434" s="4"/>
      <c r="N1434" s="12"/>
    </row>
    <row r="1435" spans="1:14" ht="50" customHeight="1" x14ac:dyDescent="0.2">
      <c r="A1435" s="5"/>
      <c r="B1435" s="13" t="s">
        <v>3358</v>
      </c>
      <c r="C1435" s="5" t="s">
        <v>3359</v>
      </c>
      <c r="D1435" s="6">
        <v>12</v>
      </c>
      <c r="E1435" s="6">
        <v>3039</v>
      </c>
      <c r="F1435" s="6">
        <v>3021</v>
      </c>
      <c r="G1435" s="6" t="s">
        <v>30</v>
      </c>
      <c r="H1435" s="7" t="s">
        <v>11049</v>
      </c>
      <c r="I1435" s="5" t="s">
        <v>62</v>
      </c>
      <c r="J1435" s="5" t="s">
        <v>3360</v>
      </c>
      <c r="K1435" s="11">
        <v>375.05747519999994</v>
      </c>
      <c r="L1435" s="8">
        <v>4500.6897023999991</v>
      </c>
      <c r="M1435" s="4"/>
      <c r="N1435" s="12" t="s">
        <v>3361</v>
      </c>
    </row>
    <row r="1436" spans="1:14" ht="50" customHeight="1" x14ac:dyDescent="0.2">
      <c r="A1436" s="5"/>
      <c r="B1436" s="13" t="s">
        <v>3362</v>
      </c>
      <c r="C1436" s="5" t="s">
        <v>3363</v>
      </c>
      <c r="D1436" s="6">
        <v>12</v>
      </c>
      <c r="E1436" s="6">
        <v>3809</v>
      </c>
      <c r="F1436" s="6">
        <v>3774</v>
      </c>
      <c r="G1436" s="6" t="s">
        <v>30</v>
      </c>
      <c r="H1436" s="7" t="s">
        <v>11050</v>
      </c>
      <c r="I1436" s="5" t="s">
        <v>62</v>
      </c>
      <c r="J1436" s="5" t="s">
        <v>3360</v>
      </c>
      <c r="K1436" s="11">
        <v>513.49243680000006</v>
      </c>
      <c r="L1436" s="8">
        <v>6161.9092416000003</v>
      </c>
      <c r="M1436" s="4"/>
      <c r="N1436" s="12" t="s">
        <v>3364</v>
      </c>
    </row>
    <row r="1437" spans="1:14" x14ac:dyDescent="0.2">
      <c r="A1437" s="5"/>
      <c r="B1437" s="5"/>
      <c r="C1437" s="5"/>
      <c r="D1437" s="6"/>
      <c r="E1437" s="6"/>
      <c r="F1437" s="6"/>
      <c r="G1437" s="6"/>
      <c r="H1437" s="7"/>
      <c r="I1437" s="15"/>
      <c r="J1437" s="5"/>
      <c r="K1437" s="11"/>
      <c r="L1437" s="8"/>
      <c r="M1437" s="4"/>
      <c r="N1437" s="12"/>
    </row>
    <row r="1438" spans="1:14" ht="50" customHeight="1" x14ac:dyDescent="0.2">
      <c r="A1438" s="18"/>
      <c r="B1438" s="19" t="s">
        <v>3365</v>
      </c>
      <c r="C1438" s="5" t="s">
        <v>3366</v>
      </c>
      <c r="D1438" s="6">
        <v>6</v>
      </c>
      <c r="E1438" s="6">
        <v>210</v>
      </c>
      <c r="F1438" s="6">
        <v>60</v>
      </c>
      <c r="G1438" s="6" t="s">
        <v>30</v>
      </c>
      <c r="H1438" s="7" t="s">
        <v>11051</v>
      </c>
      <c r="I1438" s="18" t="s">
        <v>62</v>
      </c>
      <c r="J1438" s="5" t="s">
        <v>3360</v>
      </c>
      <c r="K1438" s="11">
        <v>294.13575359999999</v>
      </c>
      <c r="L1438" s="8">
        <v>1764.8145215999998</v>
      </c>
      <c r="M1438" s="4"/>
      <c r="N1438" s="12" t="s">
        <v>3367</v>
      </c>
    </row>
    <row r="1439" spans="1:14" ht="50" customHeight="1" x14ac:dyDescent="0.2">
      <c r="A1439" s="18"/>
      <c r="B1439" s="19" t="s">
        <v>3368</v>
      </c>
      <c r="C1439" s="5" t="s">
        <v>3369</v>
      </c>
      <c r="D1439" s="6">
        <v>6</v>
      </c>
      <c r="E1439" s="6">
        <v>234</v>
      </c>
      <c r="F1439" s="6">
        <v>234</v>
      </c>
      <c r="G1439" s="6" t="s">
        <v>30</v>
      </c>
      <c r="H1439" s="7" t="s">
        <v>11052</v>
      </c>
      <c r="I1439" s="18" t="s">
        <v>62</v>
      </c>
      <c r="J1439" s="5" t="s">
        <v>3360</v>
      </c>
      <c r="K1439" s="11">
        <v>344.77112160000007</v>
      </c>
      <c r="L1439" s="8">
        <v>2068.6267296000005</v>
      </c>
      <c r="M1439" s="4"/>
      <c r="N1439" s="12" t="s">
        <v>3370</v>
      </c>
    </row>
    <row r="1440" spans="1:14" ht="50" customHeight="1" x14ac:dyDescent="0.2">
      <c r="A1440" s="18"/>
      <c r="B1440" s="19" t="s">
        <v>3371</v>
      </c>
      <c r="C1440" s="5" t="s">
        <v>3372</v>
      </c>
      <c r="D1440" s="6">
        <v>6</v>
      </c>
      <c r="E1440" s="6">
        <v>753</v>
      </c>
      <c r="F1440" s="6">
        <v>735</v>
      </c>
      <c r="G1440" s="6" t="s">
        <v>30</v>
      </c>
      <c r="H1440" s="7" t="s">
        <v>11053</v>
      </c>
      <c r="I1440" s="18" t="s">
        <v>62</v>
      </c>
      <c r="J1440" s="5" t="s">
        <v>3360</v>
      </c>
      <c r="K1440" s="11">
        <v>363.08049120000004</v>
      </c>
      <c r="L1440" s="8">
        <v>2178.4829472000001</v>
      </c>
      <c r="M1440" s="4"/>
      <c r="N1440" s="12" t="s">
        <v>3373</v>
      </c>
    </row>
    <row r="1441" spans="1:14" ht="50" customHeight="1" x14ac:dyDescent="0.2">
      <c r="A1441" s="18"/>
      <c r="B1441" s="19" t="s">
        <v>3374</v>
      </c>
      <c r="C1441" s="5" t="s">
        <v>3375</v>
      </c>
      <c r="D1441" s="6">
        <v>6</v>
      </c>
      <c r="E1441" s="6">
        <v>1855</v>
      </c>
      <c r="F1441" s="6">
        <v>1754</v>
      </c>
      <c r="G1441" s="6" t="s">
        <v>30</v>
      </c>
      <c r="H1441" s="7" t="s">
        <v>11054</v>
      </c>
      <c r="I1441" s="18" t="s">
        <v>62</v>
      </c>
      <c r="J1441" s="5" t="s">
        <v>3360</v>
      </c>
      <c r="K1441" s="11">
        <v>387.46136160000003</v>
      </c>
      <c r="L1441" s="8">
        <v>2324.7681696</v>
      </c>
      <c r="M1441" s="4"/>
      <c r="N1441" s="12" t="s">
        <v>3376</v>
      </c>
    </row>
    <row r="1442" spans="1:14" x14ac:dyDescent="0.2">
      <c r="A1442" s="5"/>
      <c r="B1442" s="5"/>
      <c r="C1442" s="5"/>
      <c r="D1442" s="6"/>
      <c r="E1442" s="6"/>
      <c r="F1442" s="6"/>
      <c r="G1442" s="6"/>
      <c r="H1442" s="7"/>
      <c r="I1442" s="15"/>
      <c r="J1442" s="5"/>
      <c r="K1442" s="11"/>
      <c r="L1442" s="8"/>
      <c r="M1442" s="4"/>
      <c r="N1442" s="12"/>
    </row>
    <row r="1443" spans="1:14" ht="50" customHeight="1" x14ac:dyDescent="0.2">
      <c r="A1443" s="5"/>
      <c r="B1443" s="7" t="s">
        <v>3377</v>
      </c>
      <c r="C1443" s="5" t="s">
        <v>3378</v>
      </c>
      <c r="D1443" s="6">
        <v>10</v>
      </c>
      <c r="E1443" s="6">
        <v>801</v>
      </c>
      <c r="F1443" s="6">
        <v>800</v>
      </c>
      <c r="G1443" s="6" t="s">
        <v>14</v>
      </c>
      <c r="H1443" s="7" t="s">
        <v>11055</v>
      </c>
      <c r="I1443" s="5" t="s">
        <v>96</v>
      </c>
      <c r="J1443" s="5" t="s">
        <v>3379</v>
      </c>
      <c r="K1443" s="11">
        <v>202.90315320000002</v>
      </c>
      <c r="L1443" s="8">
        <v>2029.0315320000002</v>
      </c>
      <c r="M1443" s="4"/>
      <c r="N1443" s="12" t="s">
        <v>3380</v>
      </c>
    </row>
    <row r="1444" spans="1:14" ht="50" customHeight="1" x14ac:dyDescent="0.2">
      <c r="A1444" s="5"/>
      <c r="B1444" s="7" t="s">
        <v>3381</v>
      </c>
      <c r="C1444" s="5" t="s">
        <v>3382</v>
      </c>
      <c r="D1444" s="6">
        <v>10</v>
      </c>
      <c r="E1444" s="6">
        <v>557</v>
      </c>
      <c r="F1444" s="6">
        <v>557</v>
      </c>
      <c r="G1444" s="6" t="s">
        <v>14</v>
      </c>
      <c r="H1444" s="7" t="s">
        <v>11056</v>
      </c>
      <c r="I1444" s="5" t="s">
        <v>96</v>
      </c>
      <c r="J1444" s="5" t="s">
        <v>3379</v>
      </c>
      <c r="K1444" s="11">
        <v>230.07865319999999</v>
      </c>
      <c r="L1444" s="8">
        <v>2300.7865320000001</v>
      </c>
      <c r="M1444" s="4"/>
      <c r="N1444" s="12" t="s">
        <v>3383</v>
      </c>
    </row>
    <row r="1445" spans="1:14" ht="50" customHeight="1" x14ac:dyDescent="0.2">
      <c r="A1445" s="5"/>
      <c r="B1445" s="10" t="s">
        <v>3384</v>
      </c>
      <c r="C1445" s="5" t="s">
        <v>3385</v>
      </c>
      <c r="D1445" s="6">
        <v>10</v>
      </c>
      <c r="E1445" s="6">
        <v>612</v>
      </c>
      <c r="F1445" s="6">
        <v>611</v>
      </c>
      <c r="G1445" s="6" t="s">
        <v>14</v>
      </c>
      <c r="H1445" s="7" t="s">
        <v>11057</v>
      </c>
      <c r="I1445" s="5" t="s">
        <v>96</v>
      </c>
      <c r="J1445" s="5" t="s">
        <v>3379</v>
      </c>
      <c r="K1445" s="11">
        <v>255.44970000000001</v>
      </c>
      <c r="L1445" s="8">
        <v>2554.4970000000003</v>
      </c>
      <c r="M1445" s="4"/>
      <c r="N1445" s="12" t="s">
        <v>3386</v>
      </c>
    </row>
    <row r="1446" spans="1:14" ht="50" customHeight="1" x14ac:dyDescent="0.2">
      <c r="A1446" s="5"/>
      <c r="B1446" s="10" t="s">
        <v>3387</v>
      </c>
      <c r="C1446" s="5" t="s">
        <v>3388</v>
      </c>
      <c r="D1446" s="6">
        <v>10</v>
      </c>
      <c r="E1446" s="6">
        <v>792</v>
      </c>
      <c r="F1446" s="6">
        <v>792</v>
      </c>
      <c r="G1446" s="6" t="s">
        <v>14</v>
      </c>
      <c r="H1446" s="7" t="s">
        <v>11058</v>
      </c>
      <c r="I1446" s="5" t="s">
        <v>96</v>
      </c>
      <c r="J1446" s="5" t="s">
        <v>3379</v>
      </c>
      <c r="K1446" s="11">
        <v>286.25584680000003</v>
      </c>
      <c r="L1446" s="8">
        <v>2862.5584680000002</v>
      </c>
      <c r="M1446" s="4"/>
      <c r="N1446" s="12" t="s">
        <v>3389</v>
      </c>
    </row>
    <row r="1447" spans="1:14" x14ac:dyDescent="0.2">
      <c r="A1447" s="5"/>
      <c r="B1447" s="5"/>
      <c r="C1447" s="5"/>
      <c r="D1447" s="6"/>
      <c r="E1447" s="6"/>
      <c r="F1447" s="6"/>
      <c r="G1447" s="6"/>
      <c r="H1447" s="7"/>
      <c r="I1447" s="5"/>
      <c r="J1447" s="5"/>
      <c r="K1447" s="11"/>
      <c r="L1447" s="8"/>
      <c r="M1447" s="4"/>
      <c r="N1447" s="5"/>
    </row>
    <row r="1448" spans="1:14" ht="50" customHeight="1" x14ac:dyDescent="0.2">
      <c r="A1448" s="5"/>
      <c r="B1448" s="13" t="s">
        <v>3390</v>
      </c>
      <c r="C1448" s="5" t="s">
        <v>3391</v>
      </c>
      <c r="D1448" s="6">
        <v>12</v>
      </c>
      <c r="E1448" s="6">
        <v>29</v>
      </c>
      <c r="F1448" s="6">
        <v>13</v>
      </c>
      <c r="G1448" s="6" t="s">
        <v>14</v>
      </c>
      <c r="H1448" s="7" t="s">
        <v>11059</v>
      </c>
      <c r="I1448" s="5" t="s">
        <v>62</v>
      </c>
      <c r="J1448" s="5" t="s">
        <v>3392</v>
      </c>
      <c r="K1448" s="11">
        <v>231.9048468</v>
      </c>
      <c r="L1448" s="8">
        <v>2782.8581616000001</v>
      </c>
      <c r="M1448" s="4"/>
      <c r="N1448" s="12" t="s">
        <v>3393</v>
      </c>
    </row>
    <row r="1449" spans="1:14" x14ac:dyDescent="0.2">
      <c r="A1449" s="5"/>
      <c r="B1449" s="5"/>
      <c r="C1449" s="5"/>
      <c r="D1449" s="6"/>
      <c r="E1449" s="6"/>
      <c r="F1449" s="6"/>
      <c r="G1449" s="6"/>
      <c r="H1449" s="7"/>
      <c r="I1449" s="13"/>
      <c r="J1449" s="5"/>
      <c r="K1449" s="11"/>
      <c r="L1449" s="8"/>
      <c r="M1449" s="4"/>
      <c r="N1449" s="12"/>
    </row>
    <row r="1450" spans="1:14" ht="50" customHeight="1" x14ac:dyDescent="0.2">
      <c r="A1450" s="5"/>
      <c r="B1450" s="10" t="s">
        <v>3394</v>
      </c>
      <c r="C1450" s="5" t="s">
        <v>3395</v>
      </c>
      <c r="D1450" s="6">
        <v>6</v>
      </c>
      <c r="E1450" s="6">
        <v>2347</v>
      </c>
      <c r="F1450" s="6">
        <v>2335</v>
      </c>
      <c r="G1450" s="6" t="s">
        <v>1509</v>
      </c>
      <c r="H1450" s="7" t="s">
        <v>11060</v>
      </c>
      <c r="I1450" s="5" t="s">
        <v>62</v>
      </c>
      <c r="J1450" s="5" t="s">
        <v>3396</v>
      </c>
      <c r="K1450" s="11">
        <v>2546.0933471999997</v>
      </c>
      <c r="L1450" s="8">
        <v>15276.560083199998</v>
      </c>
      <c r="M1450" s="4"/>
      <c r="N1450" s="12" t="s">
        <v>3397</v>
      </c>
    </row>
    <row r="1451" spans="1:14" ht="50" customHeight="1" x14ac:dyDescent="0.2">
      <c r="A1451" s="5"/>
      <c r="B1451" s="10" t="s">
        <v>3398</v>
      </c>
      <c r="C1451" s="5" t="s">
        <v>3399</v>
      </c>
      <c r="D1451" s="6">
        <v>6</v>
      </c>
      <c r="E1451" s="6">
        <v>2414</v>
      </c>
      <c r="F1451" s="6">
        <v>2406</v>
      </c>
      <c r="G1451" s="6" t="s">
        <v>1509</v>
      </c>
      <c r="H1451" s="7" t="s">
        <v>11061</v>
      </c>
      <c r="I1451" s="5" t="s">
        <v>62</v>
      </c>
      <c r="J1451" s="5" t="s">
        <v>3396</v>
      </c>
      <c r="K1451" s="11">
        <v>3115.3914144</v>
      </c>
      <c r="L1451" s="8">
        <v>18692.348486399998</v>
      </c>
      <c r="M1451" s="4"/>
      <c r="N1451" s="12" t="s">
        <v>3400</v>
      </c>
    </row>
    <row r="1452" spans="1:14" x14ac:dyDescent="0.2">
      <c r="A1452" s="5"/>
      <c r="B1452" s="10"/>
      <c r="C1452" s="5"/>
      <c r="D1452" s="6"/>
      <c r="E1452" s="6"/>
      <c r="F1452" s="6"/>
      <c r="G1452" s="6"/>
      <c r="H1452" s="7"/>
      <c r="I1452" s="5"/>
      <c r="J1452" s="5"/>
      <c r="K1452" s="11"/>
      <c r="L1452" s="8"/>
      <c r="M1452" s="4"/>
      <c r="N1452" s="12"/>
    </row>
    <row r="1453" spans="1:14" ht="50" customHeight="1" x14ac:dyDescent="0.2">
      <c r="A1453" s="5"/>
      <c r="B1453" s="10" t="s">
        <v>3401</v>
      </c>
      <c r="C1453" s="5" t="s">
        <v>3402</v>
      </c>
      <c r="D1453" s="6">
        <v>6</v>
      </c>
      <c r="E1453" s="6">
        <v>1542</v>
      </c>
      <c r="F1453" s="6">
        <v>1537</v>
      </c>
      <c r="G1453" s="6" t="s">
        <v>30</v>
      </c>
      <c r="H1453" s="7" t="s">
        <v>11062</v>
      </c>
      <c r="I1453" s="5" t="s">
        <v>62</v>
      </c>
      <c r="J1453" s="5" t="s">
        <v>3396</v>
      </c>
      <c r="K1453" s="11">
        <v>1599.2673048000004</v>
      </c>
      <c r="L1453" s="8">
        <v>9595.6038288000018</v>
      </c>
      <c r="M1453" s="4"/>
      <c r="N1453" s="12" t="s">
        <v>3403</v>
      </c>
    </row>
    <row r="1454" spans="1:14" ht="50" customHeight="1" x14ac:dyDescent="0.2">
      <c r="A1454" s="5"/>
      <c r="B1454" s="10" t="s">
        <v>3404</v>
      </c>
      <c r="C1454" s="5" t="s">
        <v>3405</v>
      </c>
      <c r="D1454" s="6">
        <v>6</v>
      </c>
      <c r="E1454" s="6">
        <v>1625</v>
      </c>
      <c r="F1454" s="6">
        <v>1621</v>
      </c>
      <c r="G1454" s="6" t="s">
        <v>30</v>
      </c>
      <c r="H1454" s="7" t="s">
        <v>11063</v>
      </c>
      <c r="I1454" s="5" t="s">
        <v>62</v>
      </c>
      <c r="J1454" s="5" t="s">
        <v>3396</v>
      </c>
      <c r="K1454" s="11">
        <v>1897.0673040000004</v>
      </c>
      <c r="L1454" s="8">
        <v>11382.403824000003</v>
      </c>
      <c r="M1454" s="4"/>
      <c r="N1454" s="12" t="s">
        <v>3406</v>
      </c>
    </row>
    <row r="1455" spans="1:14" ht="50" customHeight="1" x14ac:dyDescent="0.2">
      <c r="A1455" s="5"/>
      <c r="B1455" s="10" t="s">
        <v>3407</v>
      </c>
      <c r="C1455" s="5" t="s">
        <v>3408</v>
      </c>
      <c r="D1455" s="6">
        <v>6</v>
      </c>
      <c r="E1455" s="6">
        <v>1586</v>
      </c>
      <c r="F1455" s="6">
        <v>1578</v>
      </c>
      <c r="G1455" s="6" t="s">
        <v>30</v>
      </c>
      <c r="H1455" s="7" t="s">
        <v>11064</v>
      </c>
      <c r="I1455" s="5" t="s">
        <v>62</v>
      </c>
      <c r="J1455" s="5" t="s">
        <v>3396</v>
      </c>
      <c r="K1455" s="11">
        <v>2059.3811304000001</v>
      </c>
      <c r="L1455" s="8">
        <v>12356.2867824</v>
      </c>
      <c r="M1455" s="4"/>
      <c r="N1455" s="12" t="s">
        <v>3409</v>
      </c>
    </row>
    <row r="1456" spans="1:14" ht="50" customHeight="1" x14ac:dyDescent="0.2">
      <c r="A1456" s="5"/>
      <c r="B1456" s="10" t="s">
        <v>3410</v>
      </c>
      <c r="C1456" s="5" t="s">
        <v>3411</v>
      </c>
      <c r="D1456" s="6">
        <v>6</v>
      </c>
      <c r="E1456" s="6">
        <v>1736</v>
      </c>
      <c r="F1456" s="6">
        <v>1732</v>
      </c>
      <c r="G1456" s="6" t="s">
        <v>30</v>
      </c>
      <c r="H1456" s="7" t="s">
        <v>11065</v>
      </c>
      <c r="I1456" s="5" t="s">
        <v>62</v>
      </c>
      <c r="J1456" s="5" t="s">
        <v>3396</v>
      </c>
      <c r="K1456" s="11">
        <v>2862.9497952000006</v>
      </c>
      <c r="L1456" s="8">
        <v>17177.698771200005</v>
      </c>
      <c r="M1456" s="4"/>
      <c r="N1456" s="12" t="s">
        <v>3412</v>
      </c>
    </row>
    <row r="1457" spans="1:14" x14ac:dyDescent="0.2">
      <c r="A1457" s="5"/>
      <c r="B1457" s="5"/>
      <c r="C1457" s="5"/>
      <c r="D1457" s="6"/>
      <c r="E1457" s="6"/>
      <c r="F1457" s="6"/>
      <c r="G1457" s="6"/>
      <c r="H1457" s="7"/>
      <c r="I1457" s="15"/>
      <c r="J1457" s="5"/>
      <c r="K1457" s="11"/>
      <c r="L1457" s="8"/>
      <c r="M1457" s="4"/>
      <c r="N1457" s="12"/>
    </row>
    <row r="1458" spans="1:14" ht="50" customHeight="1" x14ac:dyDescent="0.2">
      <c r="A1458" s="5"/>
      <c r="B1458" s="7" t="s">
        <v>3413</v>
      </c>
      <c r="C1458" s="5" t="s">
        <v>3414</v>
      </c>
      <c r="D1458" s="6">
        <v>6</v>
      </c>
      <c r="E1458" s="6">
        <v>360</v>
      </c>
      <c r="F1458" s="6">
        <v>343</v>
      </c>
      <c r="G1458" s="6" t="s">
        <v>58</v>
      </c>
      <c r="H1458" s="7" t="s">
        <v>11066</v>
      </c>
      <c r="I1458" s="13" t="s">
        <v>62</v>
      </c>
      <c r="J1458" s="5" t="s">
        <v>3396</v>
      </c>
      <c r="K1458" s="11">
        <v>2195.5827600000002</v>
      </c>
      <c r="L1458" s="8">
        <v>13173.496560000001</v>
      </c>
      <c r="M1458" s="4"/>
      <c r="N1458" s="12" t="s">
        <v>3415</v>
      </c>
    </row>
    <row r="1459" spans="1:14" ht="50" customHeight="1" x14ac:dyDescent="0.2">
      <c r="A1459" s="5"/>
      <c r="B1459" s="7" t="s">
        <v>3416</v>
      </c>
      <c r="C1459" s="5" t="s">
        <v>3417</v>
      </c>
      <c r="D1459" s="6">
        <v>6</v>
      </c>
      <c r="E1459" s="6">
        <v>3461</v>
      </c>
      <c r="F1459" s="6">
        <v>3444</v>
      </c>
      <c r="G1459" s="6" t="s">
        <v>58</v>
      </c>
      <c r="H1459" s="7" t="s">
        <v>11067</v>
      </c>
      <c r="I1459" s="13" t="s">
        <v>62</v>
      </c>
      <c r="J1459" s="5" t="s">
        <v>3396</v>
      </c>
      <c r="K1459" s="11">
        <v>2266.3062575999998</v>
      </c>
      <c r="L1459" s="8">
        <v>13597.837545599999</v>
      </c>
      <c r="M1459" s="4"/>
      <c r="N1459" s="12" t="s">
        <v>3418</v>
      </c>
    </row>
    <row r="1460" spans="1:14" ht="50" customHeight="1" x14ac:dyDescent="0.2">
      <c r="A1460" s="5"/>
      <c r="B1460" s="7" t="s">
        <v>3419</v>
      </c>
      <c r="C1460" s="5" t="s">
        <v>3420</v>
      </c>
      <c r="D1460" s="6">
        <v>6</v>
      </c>
      <c r="E1460" s="6">
        <v>1777</v>
      </c>
      <c r="F1460" s="6">
        <v>1755</v>
      </c>
      <c r="G1460" s="6" t="s">
        <v>58</v>
      </c>
      <c r="H1460" s="7" t="s">
        <v>11068</v>
      </c>
      <c r="I1460" s="13" t="s">
        <v>62</v>
      </c>
      <c r="J1460" s="5" t="s">
        <v>3396</v>
      </c>
      <c r="K1460" s="11">
        <v>2866.2701471999999</v>
      </c>
      <c r="L1460" s="8">
        <v>17197.620883199997</v>
      </c>
      <c r="M1460" s="4"/>
      <c r="N1460" s="12" t="s">
        <v>3421</v>
      </c>
    </row>
    <row r="1461" spans="1:14" x14ac:dyDescent="0.2">
      <c r="A1461" s="5"/>
      <c r="B1461" s="5"/>
      <c r="C1461" s="5"/>
      <c r="D1461" s="6"/>
      <c r="E1461" s="6"/>
      <c r="F1461" s="6"/>
      <c r="G1461" s="6"/>
      <c r="H1461" s="7"/>
      <c r="I1461" s="15"/>
      <c r="J1461" s="5"/>
      <c r="K1461" s="11"/>
      <c r="L1461" s="8"/>
      <c r="M1461" s="4"/>
      <c r="N1461" s="12"/>
    </row>
    <row r="1462" spans="1:14" ht="50" customHeight="1" x14ac:dyDescent="0.2">
      <c r="A1462" s="5"/>
      <c r="B1462" s="14" t="s">
        <v>3422</v>
      </c>
      <c r="C1462" s="5" t="s">
        <v>3423</v>
      </c>
      <c r="D1462" s="6">
        <v>8</v>
      </c>
      <c r="E1462" s="6">
        <v>307</v>
      </c>
      <c r="F1462" s="6">
        <v>300</v>
      </c>
      <c r="G1462" s="6" t="s">
        <v>30</v>
      </c>
      <c r="H1462" s="7" t="s">
        <v>11069</v>
      </c>
      <c r="I1462" s="15" t="s">
        <v>15</v>
      </c>
      <c r="J1462" s="5" t="s">
        <v>3396</v>
      </c>
      <c r="K1462" s="11">
        <v>391.30348320000002</v>
      </c>
      <c r="L1462" s="8">
        <v>3130.4278656000001</v>
      </c>
      <c r="M1462" s="4"/>
      <c r="N1462" s="12" t="s">
        <v>3424</v>
      </c>
    </row>
    <row r="1463" spans="1:14" ht="50" customHeight="1" x14ac:dyDescent="0.2">
      <c r="A1463" s="5"/>
      <c r="B1463" s="14" t="s">
        <v>3425</v>
      </c>
      <c r="C1463" s="5" t="s">
        <v>3426</v>
      </c>
      <c r="D1463" s="6">
        <v>4</v>
      </c>
      <c r="E1463" s="6">
        <v>667</v>
      </c>
      <c r="F1463" s="6">
        <v>638</v>
      </c>
      <c r="G1463" s="6" t="s">
        <v>30</v>
      </c>
      <c r="H1463" s="7" t="s">
        <v>11070</v>
      </c>
      <c r="I1463" s="15" t="s">
        <v>15</v>
      </c>
      <c r="J1463" s="5" t="s">
        <v>3396</v>
      </c>
      <c r="K1463" s="11">
        <v>432.14381279999998</v>
      </c>
      <c r="L1463" s="8">
        <v>1728.5752511999999</v>
      </c>
      <c r="M1463" s="4"/>
      <c r="N1463" s="12" t="s">
        <v>3427</v>
      </c>
    </row>
    <row r="1464" spans="1:14" ht="50" customHeight="1" x14ac:dyDescent="0.2">
      <c r="A1464" s="5"/>
      <c r="B1464" s="14" t="s">
        <v>3428</v>
      </c>
      <c r="C1464" s="5" t="s">
        <v>3429</v>
      </c>
      <c r="D1464" s="6">
        <v>8</v>
      </c>
      <c r="E1464" s="6">
        <v>603</v>
      </c>
      <c r="F1464" s="6">
        <v>457</v>
      </c>
      <c r="G1464" s="6" t="s">
        <v>30</v>
      </c>
      <c r="H1464" s="7" t="s">
        <v>11071</v>
      </c>
      <c r="I1464" s="15" t="s">
        <v>15</v>
      </c>
      <c r="J1464" s="5" t="s">
        <v>3396</v>
      </c>
      <c r="K1464" s="11">
        <v>468.92856960000006</v>
      </c>
      <c r="L1464" s="8">
        <v>3751.4285568000005</v>
      </c>
      <c r="M1464" s="4"/>
      <c r="N1464" s="12" t="s">
        <v>3430</v>
      </c>
    </row>
    <row r="1465" spans="1:14" ht="50" customHeight="1" x14ac:dyDescent="0.2">
      <c r="A1465" s="5"/>
      <c r="B1465" s="14" t="s">
        <v>3431</v>
      </c>
      <c r="C1465" s="5" t="s">
        <v>3432</v>
      </c>
      <c r="D1465" s="6">
        <v>4</v>
      </c>
      <c r="E1465" s="6">
        <v>855</v>
      </c>
      <c r="F1465" s="6">
        <v>833</v>
      </c>
      <c r="G1465" s="6" t="s">
        <v>30</v>
      </c>
      <c r="H1465" s="7" t="s">
        <v>11072</v>
      </c>
      <c r="I1465" s="15" t="s">
        <v>15</v>
      </c>
      <c r="J1465" s="5" t="s">
        <v>3396</v>
      </c>
      <c r="K1465" s="11">
        <v>462.83335199999999</v>
      </c>
      <c r="L1465" s="8">
        <v>1851.333408</v>
      </c>
      <c r="M1465" s="4"/>
      <c r="N1465" s="12" t="s">
        <v>3433</v>
      </c>
    </row>
    <row r="1466" spans="1:14" ht="50" customHeight="1" x14ac:dyDescent="0.2">
      <c r="A1466" s="5"/>
      <c r="B1466" s="7" t="s">
        <v>3434</v>
      </c>
      <c r="C1466" s="5" t="s">
        <v>3435</v>
      </c>
      <c r="D1466" s="6">
        <v>8</v>
      </c>
      <c r="E1466" s="6">
        <v>296</v>
      </c>
      <c r="F1466" s="6">
        <v>293</v>
      </c>
      <c r="G1466" s="6" t="s">
        <v>30</v>
      </c>
      <c r="H1466" s="7" t="s">
        <v>11073</v>
      </c>
      <c r="I1466" s="13" t="s">
        <v>15</v>
      </c>
      <c r="J1466" s="5" t="s">
        <v>3396</v>
      </c>
      <c r="K1466" s="11">
        <v>515.31863039999996</v>
      </c>
      <c r="L1466" s="8">
        <v>4122.5490431999997</v>
      </c>
      <c r="M1466" s="4"/>
      <c r="N1466" s="12" t="s">
        <v>3436</v>
      </c>
    </row>
    <row r="1467" spans="1:14" ht="50" customHeight="1" x14ac:dyDescent="0.2">
      <c r="A1467" s="5"/>
      <c r="B1467" s="14" t="s">
        <v>3437</v>
      </c>
      <c r="C1467" s="5" t="s">
        <v>3438</v>
      </c>
      <c r="D1467" s="6">
        <v>4</v>
      </c>
      <c r="E1467" s="6">
        <v>1070</v>
      </c>
      <c r="F1467" s="6">
        <v>1049</v>
      </c>
      <c r="G1467" s="6" t="s">
        <v>30</v>
      </c>
      <c r="H1467" s="7" t="s">
        <v>11074</v>
      </c>
      <c r="I1467" s="15" t="s">
        <v>15</v>
      </c>
      <c r="J1467" s="5" t="s">
        <v>3396</v>
      </c>
      <c r="K1467" s="11">
        <v>522.07791840000004</v>
      </c>
      <c r="L1467" s="8">
        <v>2088.3116736000002</v>
      </c>
      <c r="M1467" s="4"/>
      <c r="N1467" s="12" t="s">
        <v>3439</v>
      </c>
    </row>
    <row r="1468" spans="1:14" ht="50" customHeight="1" x14ac:dyDescent="0.2">
      <c r="A1468" s="5"/>
      <c r="B1468" s="14" t="s">
        <v>3440</v>
      </c>
      <c r="C1468" s="5" t="s">
        <v>3441</v>
      </c>
      <c r="D1468" s="6">
        <v>8</v>
      </c>
      <c r="E1468" s="6">
        <v>545</v>
      </c>
      <c r="F1468" s="6">
        <v>515</v>
      </c>
      <c r="G1468" s="6" t="s">
        <v>30</v>
      </c>
      <c r="H1468" s="7" t="s">
        <v>11075</v>
      </c>
      <c r="I1468" s="15" t="s">
        <v>15</v>
      </c>
      <c r="J1468" s="5" t="s">
        <v>3396</v>
      </c>
      <c r="K1468" s="11">
        <v>607.57698240000002</v>
      </c>
      <c r="L1468" s="8">
        <v>4860.6158592000002</v>
      </c>
      <c r="M1468" s="4"/>
      <c r="N1468" s="12" t="s">
        <v>3442</v>
      </c>
    </row>
    <row r="1469" spans="1:14" ht="50" customHeight="1" x14ac:dyDescent="0.2">
      <c r="A1469" s="5"/>
      <c r="B1469" s="14" t="s">
        <v>3443</v>
      </c>
      <c r="C1469" s="5" t="s">
        <v>3444</v>
      </c>
      <c r="D1469" s="6">
        <v>4</v>
      </c>
      <c r="E1469" s="6">
        <v>1100</v>
      </c>
      <c r="F1469" s="6">
        <v>1070</v>
      </c>
      <c r="G1469" s="6" t="s">
        <v>30</v>
      </c>
      <c r="H1469" s="7" t="s">
        <v>11076</v>
      </c>
      <c r="I1469" s="15" t="s">
        <v>15</v>
      </c>
      <c r="J1469" s="5" t="s">
        <v>3396</v>
      </c>
      <c r="K1469" s="11">
        <v>538.39507680000008</v>
      </c>
      <c r="L1469" s="8">
        <v>2153.5803072000003</v>
      </c>
      <c r="M1469" s="4"/>
      <c r="N1469" s="12" t="s">
        <v>3445</v>
      </c>
    </row>
    <row r="1470" spans="1:14" x14ac:dyDescent="0.2">
      <c r="A1470" s="5"/>
      <c r="B1470" s="5"/>
      <c r="C1470" s="5"/>
      <c r="D1470" s="6"/>
      <c r="E1470" s="6"/>
      <c r="F1470" s="6"/>
      <c r="G1470" s="6"/>
      <c r="H1470" s="7"/>
      <c r="I1470" s="15"/>
      <c r="J1470" s="5"/>
      <c r="K1470" s="11"/>
      <c r="L1470" s="8"/>
      <c r="M1470" s="4"/>
      <c r="N1470" s="12"/>
    </row>
    <row r="1471" spans="1:14" ht="50" customHeight="1" x14ac:dyDescent="0.2">
      <c r="A1471" s="5"/>
      <c r="B1471" s="7" t="s">
        <v>3446</v>
      </c>
      <c r="C1471" s="5" t="s">
        <v>3447</v>
      </c>
      <c r="D1471" s="6">
        <v>4</v>
      </c>
      <c r="E1471" s="6">
        <v>396</v>
      </c>
      <c r="F1471" s="6">
        <v>220</v>
      </c>
      <c r="G1471" s="6" t="s">
        <v>30</v>
      </c>
      <c r="H1471" s="7" t="s">
        <v>11077</v>
      </c>
      <c r="I1471" s="13" t="s">
        <v>15</v>
      </c>
      <c r="J1471" s="5" t="s">
        <v>3396</v>
      </c>
      <c r="K1471" s="11">
        <v>817.39951199999996</v>
      </c>
      <c r="L1471" s="8">
        <v>3269.5980479999998</v>
      </c>
      <c r="M1471" s="4"/>
      <c r="N1471" s="12" t="s">
        <v>3448</v>
      </c>
    </row>
    <row r="1472" spans="1:14" ht="50" customHeight="1" x14ac:dyDescent="0.2">
      <c r="A1472" s="5"/>
      <c r="B1472" s="7" t="s">
        <v>3449</v>
      </c>
      <c r="C1472" s="5" t="s">
        <v>3450</v>
      </c>
      <c r="D1472" s="6">
        <v>3</v>
      </c>
      <c r="E1472" s="6">
        <v>2328</v>
      </c>
      <c r="F1472" s="6">
        <v>2159</v>
      </c>
      <c r="G1472" s="6" t="s">
        <v>30</v>
      </c>
      <c r="H1472" s="7" t="s">
        <v>11078</v>
      </c>
      <c r="I1472" s="13" t="s">
        <v>15</v>
      </c>
      <c r="J1472" s="5" t="s">
        <v>3396</v>
      </c>
      <c r="K1472" s="11">
        <v>900.05255999999997</v>
      </c>
      <c r="L1472" s="8">
        <v>2700.1576799999998</v>
      </c>
      <c r="M1472" s="4"/>
      <c r="N1472" s="12" t="s">
        <v>3451</v>
      </c>
    </row>
    <row r="1473" spans="1:14" ht="50" customHeight="1" x14ac:dyDescent="0.2">
      <c r="A1473" s="5"/>
      <c r="B1473" s="7" t="s">
        <v>3452</v>
      </c>
      <c r="C1473" s="5" t="s">
        <v>3453</v>
      </c>
      <c r="D1473" s="6">
        <v>3</v>
      </c>
      <c r="E1473" s="6">
        <v>1090</v>
      </c>
      <c r="F1473" s="6">
        <v>1071</v>
      </c>
      <c r="G1473" s="6" t="s">
        <v>30</v>
      </c>
      <c r="H1473" s="7" t="s">
        <v>11079</v>
      </c>
      <c r="I1473" s="13" t="s">
        <v>15</v>
      </c>
      <c r="J1473" s="5" t="s">
        <v>3396</v>
      </c>
      <c r="K1473" s="11">
        <v>1079.2567007999999</v>
      </c>
      <c r="L1473" s="8">
        <v>3237.7701023999998</v>
      </c>
      <c r="M1473" s="4"/>
      <c r="N1473" s="12" t="s">
        <v>3454</v>
      </c>
    </row>
    <row r="1474" spans="1:14" x14ac:dyDescent="0.2">
      <c r="A1474" s="5"/>
      <c r="B1474" s="5"/>
      <c r="C1474" s="5"/>
      <c r="D1474" s="6"/>
      <c r="E1474" s="6"/>
      <c r="F1474" s="6"/>
      <c r="G1474" s="6"/>
      <c r="H1474" s="7"/>
      <c r="I1474" s="15"/>
      <c r="J1474" s="5"/>
      <c r="K1474" s="11"/>
      <c r="L1474" s="8"/>
      <c r="M1474" s="4"/>
      <c r="N1474" s="12"/>
    </row>
    <row r="1475" spans="1:14" ht="50" customHeight="1" x14ac:dyDescent="0.2">
      <c r="A1475" s="5"/>
      <c r="B1475" s="10" t="s">
        <v>3455</v>
      </c>
      <c r="C1475" s="5" t="s">
        <v>3456</v>
      </c>
      <c r="D1475" s="6">
        <v>3</v>
      </c>
      <c r="E1475" s="6">
        <v>3</v>
      </c>
      <c r="F1475" s="6">
        <v>3</v>
      </c>
      <c r="G1475" s="6" t="s">
        <v>14</v>
      </c>
      <c r="H1475" s="7" t="s">
        <v>11080</v>
      </c>
      <c r="I1475" s="5" t="s">
        <v>15</v>
      </c>
      <c r="J1475" s="5" t="s">
        <v>3457</v>
      </c>
      <c r="K1475" s="11">
        <v>1229.6805048000001</v>
      </c>
      <c r="L1475" s="8">
        <v>3689.0415144000003</v>
      </c>
      <c r="M1475" s="4"/>
      <c r="N1475" s="12" t="s">
        <v>3458</v>
      </c>
    </row>
    <row r="1476" spans="1:14" x14ac:dyDescent="0.2">
      <c r="A1476" s="5"/>
      <c r="B1476" s="5"/>
      <c r="C1476" s="5"/>
      <c r="D1476" s="6"/>
      <c r="E1476" s="6"/>
      <c r="F1476" s="6"/>
      <c r="G1476" s="6"/>
      <c r="H1476" s="7"/>
      <c r="I1476" s="15"/>
      <c r="J1476" s="5"/>
      <c r="K1476" s="11"/>
      <c r="L1476" s="8"/>
      <c r="M1476" s="4"/>
      <c r="N1476" s="12"/>
    </row>
    <row r="1477" spans="1:14" ht="50" customHeight="1" x14ac:dyDescent="0.2">
      <c r="A1477" s="5"/>
      <c r="B1477" s="7" t="s">
        <v>3459</v>
      </c>
      <c r="C1477" s="5" t="s">
        <v>3460</v>
      </c>
      <c r="D1477" s="6">
        <v>3</v>
      </c>
      <c r="E1477" s="6">
        <v>506</v>
      </c>
      <c r="F1477" s="6">
        <v>214</v>
      </c>
      <c r="G1477" s="6" t="s">
        <v>30</v>
      </c>
      <c r="H1477" s="7" t="s">
        <v>11081</v>
      </c>
      <c r="I1477" s="13" t="s">
        <v>15</v>
      </c>
      <c r="J1477" s="5" t="s">
        <v>3396</v>
      </c>
      <c r="K1477" s="11">
        <v>1641.0602592000002</v>
      </c>
      <c r="L1477" s="8">
        <v>4923.1807776000005</v>
      </c>
      <c r="M1477" s="4"/>
      <c r="N1477" s="12" t="s">
        <v>3461</v>
      </c>
    </row>
    <row r="1478" spans="1:14" x14ac:dyDescent="0.2">
      <c r="A1478" s="5"/>
      <c r="B1478" s="5"/>
      <c r="C1478" s="5"/>
      <c r="D1478" s="6"/>
      <c r="E1478" s="6"/>
      <c r="F1478" s="6"/>
      <c r="G1478" s="6"/>
      <c r="H1478" s="7"/>
      <c r="I1478" s="13"/>
      <c r="J1478" s="5"/>
      <c r="K1478" s="11"/>
      <c r="L1478" s="8"/>
      <c r="M1478" s="4"/>
      <c r="N1478" s="12"/>
    </row>
    <row r="1479" spans="1:14" ht="50" customHeight="1" x14ac:dyDescent="0.2">
      <c r="A1479" s="5"/>
      <c r="B1479" s="10" t="s">
        <v>3462</v>
      </c>
      <c r="C1479" s="5" t="s">
        <v>3463</v>
      </c>
      <c r="D1479" s="6">
        <v>4</v>
      </c>
      <c r="E1479" s="6">
        <v>260</v>
      </c>
      <c r="F1479" s="6">
        <v>256</v>
      </c>
      <c r="G1479" s="6" t="s">
        <v>14</v>
      </c>
      <c r="H1479" s="7" t="s">
        <v>11082</v>
      </c>
      <c r="I1479" s="5" t="s">
        <v>15</v>
      </c>
      <c r="J1479" s="5" t="s">
        <v>3396</v>
      </c>
      <c r="K1479" s="11">
        <v>2029.2706764000002</v>
      </c>
      <c r="L1479" s="8">
        <v>8117.0827056000007</v>
      </c>
      <c r="M1479" s="4"/>
      <c r="N1479" s="12" t="s">
        <v>3464</v>
      </c>
    </row>
    <row r="1480" spans="1:14" x14ac:dyDescent="0.2">
      <c r="A1480" s="5"/>
      <c r="B1480" s="5"/>
      <c r="C1480" s="5"/>
      <c r="D1480" s="6"/>
      <c r="E1480" s="6"/>
      <c r="F1480" s="6"/>
      <c r="G1480" s="6"/>
      <c r="H1480" s="7"/>
      <c r="I1480" s="13"/>
      <c r="J1480" s="5"/>
      <c r="K1480" s="11"/>
      <c r="L1480" s="8"/>
      <c r="M1480" s="4"/>
      <c r="N1480" s="12"/>
    </row>
    <row r="1481" spans="1:14" ht="50" customHeight="1" x14ac:dyDescent="0.2">
      <c r="A1481" s="5"/>
      <c r="B1481" s="13" t="s">
        <v>3466</v>
      </c>
      <c r="C1481" s="5" t="s">
        <v>3467</v>
      </c>
      <c r="D1481" s="6">
        <v>5</v>
      </c>
      <c r="E1481" s="6">
        <v>4</v>
      </c>
      <c r="F1481" s="6">
        <v>0</v>
      </c>
      <c r="G1481" s="6" t="s">
        <v>14</v>
      </c>
      <c r="H1481" s="7" t="s">
        <v>11083</v>
      </c>
      <c r="I1481" s="13" t="s">
        <v>96</v>
      </c>
      <c r="J1481" s="5" t="s">
        <v>3465</v>
      </c>
      <c r="K1481" s="11">
        <v>2147.9297796000005</v>
      </c>
      <c r="L1481" s="8">
        <v>10739.648898000003</v>
      </c>
      <c r="M1481" s="4"/>
      <c r="N1481" s="12" t="s">
        <v>3468</v>
      </c>
    </row>
    <row r="1482" spans="1:14" ht="50" customHeight="1" x14ac:dyDescent="0.2">
      <c r="A1482" s="5"/>
      <c r="B1482" s="10" t="s">
        <v>3469</v>
      </c>
      <c r="C1482" s="5" t="s">
        <v>3470</v>
      </c>
      <c r="D1482" s="6">
        <v>5</v>
      </c>
      <c r="E1482" s="6">
        <v>46</v>
      </c>
      <c r="F1482" s="6">
        <v>46</v>
      </c>
      <c r="G1482" s="6" t="s">
        <v>30</v>
      </c>
      <c r="H1482" s="7" t="s">
        <v>11084</v>
      </c>
      <c r="I1482" s="5" t="s">
        <v>96</v>
      </c>
      <c r="J1482" s="5" t="s">
        <v>3465</v>
      </c>
      <c r="K1482" s="11">
        <v>3186.9687168</v>
      </c>
      <c r="L1482" s="8">
        <v>15934.843584</v>
      </c>
      <c r="M1482" s="4"/>
      <c r="N1482" s="12" t="s">
        <v>3471</v>
      </c>
    </row>
    <row r="1483" spans="1:14" ht="50" customHeight="1" x14ac:dyDescent="0.2">
      <c r="A1483" s="16"/>
      <c r="B1483" s="10" t="s">
        <v>3472</v>
      </c>
      <c r="C1483" s="5" t="s">
        <v>3473</v>
      </c>
      <c r="D1483" s="6">
        <v>4</v>
      </c>
      <c r="E1483" s="6">
        <v>22</v>
      </c>
      <c r="F1483" s="6">
        <v>17</v>
      </c>
      <c r="G1483" s="6" t="s">
        <v>30</v>
      </c>
      <c r="H1483" s="7" t="s">
        <v>11085</v>
      </c>
      <c r="I1483" s="5" t="s">
        <v>96</v>
      </c>
      <c r="J1483" s="5" t="s">
        <v>3465</v>
      </c>
      <c r="K1483" s="11">
        <v>3146.1046703999996</v>
      </c>
      <c r="L1483" s="8">
        <v>12584.418681599998</v>
      </c>
      <c r="M1483" s="4"/>
      <c r="N1483" s="12" t="s">
        <v>3474</v>
      </c>
    </row>
    <row r="1484" spans="1:14" ht="50" customHeight="1" x14ac:dyDescent="0.2">
      <c r="A1484" s="5"/>
      <c r="B1484" s="13" t="s">
        <v>3475</v>
      </c>
      <c r="C1484" s="5" t="s">
        <v>3476</v>
      </c>
      <c r="D1484" s="6">
        <v>10</v>
      </c>
      <c r="E1484" s="6">
        <v>50</v>
      </c>
      <c r="F1484" s="6">
        <v>0</v>
      </c>
      <c r="G1484" s="6" t="s">
        <v>14</v>
      </c>
      <c r="H1484" s="7" t="s">
        <v>11086</v>
      </c>
      <c r="I1484" s="13" t="s">
        <v>96</v>
      </c>
      <c r="J1484" s="5" t="s">
        <v>3465</v>
      </c>
      <c r="K1484" s="11">
        <v>1574.9832780000004</v>
      </c>
      <c r="L1484" s="8">
        <v>15749.832780000004</v>
      </c>
      <c r="M1484" s="4"/>
      <c r="N1484" s="12" t="s">
        <v>3477</v>
      </c>
    </row>
    <row r="1485" spans="1:14" ht="50" customHeight="1" x14ac:dyDescent="0.2">
      <c r="A1485" s="5"/>
      <c r="B1485" s="13" t="s">
        <v>3478</v>
      </c>
      <c r="C1485" s="5" t="s">
        <v>3479</v>
      </c>
      <c r="D1485" s="6">
        <v>10</v>
      </c>
      <c r="E1485" s="6">
        <v>28</v>
      </c>
      <c r="F1485" s="6">
        <v>0</v>
      </c>
      <c r="G1485" s="6" t="s">
        <v>14</v>
      </c>
      <c r="H1485" s="7" t="s">
        <v>11087</v>
      </c>
      <c r="I1485" s="13" t="s">
        <v>96</v>
      </c>
      <c r="J1485" s="5" t="s">
        <v>3465</v>
      </c>
      <c r="K1485" s="11">
        <v>1787.9522364000002</v>
      </c>
      <c r="L1485" s="8">
        <v>17879.522364</v>
      </c>
      <c r="M1485" s="4"/>
      <c r="N1485" s="12" t="s">
        <v>3480</v>
      </c>
    </row>
    <row r="1486" spans="1:14" ht="50" customHeight="1" x14ac:dyDescent="0.2">
      <c r="A1486" s="5"/>
      <c r="B1486" s="13" t="s">
        <v>3481</v>
      </c>
      <c r="C1486" s="5" t="s">
        <v>3482</v>
      </c>
      <c r="D1486" s="6">
        <v>10</v>
      </c>
      <c r="E1486" s="6">
        <v>30</v>
      </c>
      <c r="F1486" s="6">
        <v>0</v>
      </c>
      <c r="G1486" s="6" t="s">
        <v>14</v>
      </c>
      <c r="H1486" s="7" t="s">
        <v>11088</v>
      </c>
      <c r="I1486" s="13" t="s">
        <v>96</v>
      </c>
      <c r="J1486" s="5" t="s">
        <v>3465</v>
      </c>
      <c r="K1486" s="11">
        <v>1955.9185668000002</v>
      </c>
      <c r="L1486" s="8">
        <v>19559.185668000002</v>
      </c>
      <c r="M1486" s="4"/>
      <c r="N1486" s="12" t="s">
        <v>3483</v>
      </c>
    </row>
    <row r="1487" spans="1:14" ht="50" customHeight="1" x14ac:dyDescent="0.2">
      <c r="A1487" s="5"/>
      <c r="B1487" s="13" t="s">
        <v>3484</v>
      </c>
      <c r="C1487" s="5" t="s">
        <v>3485</v>
      </c>
      <c r="D1487" s="6">
        <v>10</v>
      </c>
      <c r="E1487" s="6">
        <v>81</v>
      </c>
      <c r="F1487" s="6">
        <v>0</v>
      </c>
      <c r="G1487" s="6" t="s">
        <v>14</v>
      </c>
      <c r="H1487" s="7" t="s">
        <v>11089</v>
      </c>
      <c r="I1487" s="13" t="s">
        <v>96</v>
      </c>
      <c r="J1487" s="5" t="s">
        <v>3465</v>
      </c>
      <c r="K1487" s="11">
        <v>2163.7567908000001</v>
      </c>
      <c r="L1487" s="8">
        <v>21637.567908000001</v>
      </c>
      <c r="M1487" s="4"/>
      <c r="N1487" s="12" t="s">
        <v>3486</v>
      </c>
    </row>
    <row r="1488" spans="1:14" ht="50" customHeight="1" x14ac:dyDescent="0.2">
      <c r="A1488" s="5"/>
      <c r="B1488" s="10" t="s">
        <v>3487</v>
      </c>
      <c r="C1488" s="5" t="s">
        <v>3488</v>
      </c>
      <c r="D1488" s="6">
        <v>6</v>
      </c>
      <c r="E1488" s="6">
        <v>434</v>
      </c>
      <c r="F1488" s="6">
        <v>344</v>
      </c>
      <c r="G1488" s="6" t="s">
        <v>30</v>
      </c>
      <c r="H1488" s="7" t="s">
        <v>11090</v>
      </c>
      <c r="I1488" s="5" t="s">
        <v>96</v>
      </c>
      <c r="J1488" s="5" t="s">
        <v>3465</v>
      </c>
      <c r="K1488" s="11">
        <v>1934.5319423999997</v>
      </c>
      <c r="L1488" s="8">
        <v>11607.191654399998</v>
      </c>
      <c r="M1488" s="4"/>
      <c r="N1488" s="12" t="s">
        <v>3489</v>
      </c>
    </row>
    <row r="1489" spans="1:14" ht="50" customHeight="1" x14ac:dyDescent="0.2">
      <c r="A1489" s="5"/>
      <c r="B1489" s="10" t="s">
        <v>3490</v>
      </c>
      <c r="C1489" s="5" t="s">
        <v>3491</v>
      </c>
      <c r="D1489" s="6">
        <v>6</v>
      </c>
      <c r="E1489" s="6">
        <v>42</v>
      </c>
      <c r="F1489" s="6">
        <v>0</v>
      </c>
      <c r="G1489" s="6" t="s">
        <v>14</v>
      </c>
      <c r="H1489" s="7" t="s">
        <v>11091</v>
      </c>
      <c r="I1489" s="5" t="s">
        <v>96</v>
      </c>
      <c r="J1489" s="5" t="s">
        <v>3465</v>
      </c>
      <c r="K1489" s="11">
        <v>1514.6536680000004</v>
      </c>
      <c r="L1489" s="8">
        <v>9087.9220080000014</v>
      </c>
      <c r="M1489" s="4"/>
      <c r="N1489" s="12" t="s">
        <v>3492</v>
      </c>
    </row>
    <row r="1490" spans="1:14" ht="50" customHeight="1" x14ac:dyDescent="0.2">
      <c r="A1490" s="5"/>
      <c r="B1490" s="10" t="s">
        <v>3493</v>
      </c>
      <c r="C1490" s="5" t="s">
        <v>3494</v>
      </c>
      <c r="D1490" s="6">
        <v>4</v>
      </c>
      <c r="E1490" s="6">
        <v>28</v>
      </c>
      <c r="F1490" s="6">
        <v>0</v>
      </c>
      <c r="G1490" s="6" t="s">
        <v>14</v>
      </c>
      <c r="H1490" s="7" t="s">
        <v>11092</v>
      </c>
      <c r="I1490" s="5" t="s">
        <v>96</v>
      </c>
      <c r="J1490" s="5" t="s">
        <v>3465</v>
      </c>
      <c r="K1490" s="11">
        <v>2524.1691420000002</v>
      </c>
      <c r="L1490" s="8">
        <v>10096.676568000001</v>
      </c>
      <c r="M1490" s="4"/>
      <c r="N1490" s="12" t="s">
        <v>3495</v>
      </c>
    </row>
    <row r="1491" spans="1:14" ht="50" customHeight="1" x14ac:dyDescent="0.2">
      <c r="A1491" s="17"/>
      <c r="B1491" s="10" t="s">
        <v>3496</v>
      </c>
      <c r="C1491" s="5" t="s">
        <v>3497</v>
      </c>
      <c r="D1491" s="6">
        <v>5</v>
      </c>
      <c r="E1491" s="6">
        <v>82</v>
      </c>
      <c r="F1491" s="6">
        <v>82</v>
      </c>
      <c r="G1491" s="6" t="s">
        <v>30</v>
      </c>
      <c r="H1491" s="7" t="s">
        <v>11093</v>
      </c>
      <c r="I1491" s="5" t="s">
        <v>96</v>
      </c>
      <c r="J1491" s="5" t="s">
        <v>3465</v>
      </c>
      <c r="K1491" s="11">
        <v>2747.1169439999999</v>
      </c>
      <c r="L1491" s="8">
        <v>13735.584719999999</v>
      </c>
      <c r="M1491" s="4"/>
      <c r="N1491" s="12" t="s">
        <v>3498</v>
      </c>
    </row>
    <row r="1492" spans="1:14" ht="50" customHeight="1" x14ac:dyDescent="0.2">
      <c r="A1492" s="5"/>
      <c r="B1492" s="7" t="s">
        <v>3499</v>
      </c>
      <c r="C1492" s="5" t="s">
        <v>3500</v>
      </c>
      <c r="D1492" s="6">
        <v>5</v>
      </c>
      <c r="E1492" s="6">
        <v>1</v>
      </c>
      <c r="F1492" s="6">
        <v>0</v>
      </c>
      <c r="G1492" s="6" t="s">
        <v>14</v>
      </c>
      <c r="H1492" s="7" t="s">
        <v>11094</v>
      </c>
      <c r="I1492" s="13" t="s">
        <v>96</v>
      </c>
      <c r="J1492" s="5" t="s">
        <v>3465</v>
      </c>
      <c r="K1492" s="11">
        <v>1854.5213412000003</v>
      </c>
      <c r="L1492" s="8">
        <v>9272.6067060000023</v>
      </c>
      <c r="M1492" s="4"/>
      <c r="N1492" s="12" t="s">
        <v>3501</v>
      </c>
    </row>
    <row r="1493" spans="1:14" x14ac:dyDescent="0.2">
      <c r="A1493" s="5"/>
      <c r="B1493" s="5"/>
      <c r="C1493" s="5"/>
      <c r="D1493" s="6"/>
      <c r="E1493" s="6"/>
      <c r="F1493" s="6"/>
      <c r="G1493" s="6"/>
      <c r="H1493" s="7"/>
      <c r="I1493" s="15"/>
      <c r="J1493" s="5"/>
      <c r="K1493" s="11"/>
      <c r="L1493" s="8"/>
      <c r="M1493" s="4"/>
      <c r="N1493" s="12"/>
    </row>
    <row r="1494" spans="1:14" ht="50" customHeight="1" x14ac:dyDescent="0.2">
      <c r="A1494" s="5"/>
      <c r="B1494" s="10" t="s">
        <v>3502</v>
      </c>
      <c r="C1494" s="5" t="s">
        <v>3503</v>
      </c>
      <c r="D1494" s="6">
        <v>6</v>
      </c>
      <c r="E1494" s="6">
        <v>308</v>
      </c>
      <c r="F1494" s="6">
        <v>278</v>
      </c>
      <c r="G1494" s="6" t="s">
        <v>30</v>
      </c>
      <c r="H1494" s="7" t="s">
        <v>11095</v>
      </c>
      <c r="I1494" s="5" t="s">
        <v>3504</v>
      </c>
      <c r="J1494" s="5" t="s">
        <v>3505</v>
      </c>
      <c r="K1494" s="11">
        <v>4266.7471871999996</v>
      </c>
      <c r="L1494" s="8">
        <v>25600.4831232</v>
      </c>
      <c r="M1494" s="4"/>
      <c r="N1494" s="12" t="s">
        <v>3506</v>
      </c>
    </row>
    <row r="1495" spans="1:14" ht="50" customHeight="1" x14ac:dyDescent="0.2">
      <c r="A1495" s="5"/>
      <c r="B1495" s="14" t="s">
        <v>3507</v>
      </c>
      <c r="C1495" s="5" t="s">
        <v>3508</v>
      </c>
      <c r="D1495" s="6">
        <v>6</v>
      </c>
      <c r="E1495" s="6">
        <v>81</v>
      </c>
      <c r="F1495" s="6">
        <v>81</v>
      </c>
      <c r="G1495" s="6" t="s">
        <v>30</v>
      </c>
      <c r="H1495" s="7" t="s">
        <v>11096</v>
      </c>
      <c r="I1495" s="15" t="s">
        <v>3504</v>
      </c>
      <c r="J1495" s="5" t="s">
        <v>3505</v>
      </c>
      <c r="K1495" s="11">
        <v>3751.9977599999997</v>
      </c>
      <c r="L1495" s="8">
        <v>22511.986559999998</v>
      </c>
      <c r="M1495" s="4"/>
      <c r="N1495" s="12" t="s">
        <v>3509</v>
      </c>
    </row>
    <row r="1496" spans="1:14" x14ac:dyDescent="0.2">
      <c r="A1496" s="5"/>
      <c r="B1496" s="5"/>
      <c r="C1496" s="5"/>
      <c r="D1496" s="6"/>
      <c r="E1496" s="6"/>
      <c r="F1496" s="6"/>
      <c r="G1496" s="6"/>
      <c r="H1496" s="7"/>
      <c r="I1496" s="5"/>
      <c r="J1496" s="5"/>
      <c r="K1496" s="11"/>
      <c r="L1496" s="8"/>
      <c r="M1496" s="4"/>
      <c r="N1496" s="12"/>
    </row>
    <row r="1497" spans="1:14" ht="50" customHeight="1" x14ac:dyDescent="0.2">
      <c r="A1497" s="5"/>
      <c r="B1497" s="5" t="s">
        <v>3510</v>
      </c>
      <c r="C1497" s="5" t="s">
        <v>3511</v>
      </c>
      <c r="D1497" s="6">
        <v>20</v>
      </c>
      <c r="E1497" s="6">
        <v>81</v>
      </c>
      <c r="F1497" s="6">
        <v>81</v>
      </c>
      <c r="G1497" s="6" t="s">
        <v>30</v>
      </c>
      <c r="H1497" s="7" t="s">
        <v>11097</v>
      </c>
      <c r="I1497" s="5" t="s">
        <v>96</v>
      </c>
      <c r="J1497" s="5" t="s">
        <v>3512</v>
      </c>
      <c r="K1497" s="11">
        <v>126.89871480000002</v>
      </c>
      <c r="L1497" s="8">
        <v>2537.9742960000003</v>
      </c>
      <c r="M1497" s="4"/>
      <c r="N1497" s="12" t="s">
        <v>3513</v>
      </c>
    </row>
    <row r="1498" spans="1:14" ht="50" customHeight="1" x14ac:dyDescent="0.2">
      <c r="A1498" s="5"/>
      <c r="B1498" s="5" t="s">
        <v>3514</v>
      </c>
      <c r="C1498" s="5" t="s">
        <v>3515</v>
      </c>
      <c r="D1498" s="6">
        <v>20</v>
      </c>
      <c r="E1498" s="6">
        <v>30</v>
      </c>
      <c r="F1498" s="6">
        <v>30</v>
      </c>
      <c r="G1498" s="6" t="s">
        <v>30</v>
      </c>
      <c r="H1498" s="7" t="s">
        <v>11098</v>
      </c>
      <c r="I1498" s="5" t="s">
        <v>96</v>
      </c>
      <c r="J1498" s="5" t="s">
        <v>3512</v>
      </c>
      <c r="K1498" s="11">
        <v>130.09455360000001</v>
      </c>
      <c r="L1498" s="8">
        <v>2601.8910720000003</v>
      </c>
      <c r="M1498" s="4"/>
      <c r="N1498" s="12" t="s">
        <v>3516</v>
      </c>
    </row>
    <row r="1499" spans="1:14" x14ac:dyDescent="0.2">
      <c r="A1499" s="5"/>
      <c r="B1499" s="5"/>
      <c r="C1499" s="5"/>
      <c r="D1499" s="6"/>
      <c r="E1499" s="6"/>
      <c r="F1499" s="6"/>
      <c r="G1499" s="6"/>
      <c r="H1499" s="7"/>
      <c r="I1499" s="15"/>
      <c r="J1499" s="5"/>
      <c r="K1499" s="11"/>
      <c r="L1499" s="8"/>
      <c r="M1499" s="4"/>
      <c r="N1499" s="12"/>
    </row>
    <row r="1500" spans="1:14" ht="50" customHeight="1" x14ac:dyDescent="0.2">
      <c r="A1500" s="5"/>
      <c r="B1500" s="14" t="s">
        <v>3517</v>
      </c>
      <c r="C1500" s="5" t="s">
        <v>3518</v>
      </c>
      <c r="D1500" s="6">
        <v>24</v>
      </c>
      <c r="E1500" s="6">
        <v>1112</v>
      </c>
      <c r="F1500" s="6">
        <v>1110</v>
      </c>
      <c r="G1500" s="6" t="s">
        <v>30</v>
      </c>
      <c r="H1500" s="7" t="s">
        <v>11099</v>
      </c>
      <c r="I1500" s="15" t="s">
        <v>96</v>
      </c>
      <c r="J1500" s="5" t="s">
        <v>2935</v>
      </c>
      <c r="K1500" s="11">
        <v>136.91708639999999</v>
      </c>
      <c r="L1500" s="8">
        <v>3286.0100735999995</v>
      </c>
      <c r="M1500" s="4"/>
      <c r="N1500" s="12" t="s">
        <v>3519</v>
      </c>
    </row>
    <row r="1501" spans="1:14" x14ac:dyDescent="0.2">
      <c r="A1501" s="5"/>
      <c r="B1501" s="5"/>
      <c r="C1501" s="5"/>
      <c r="D1501" s="6"/>
      <c r="E1501" s="6"/>
      <c r="F1501" s="6"/>
      <c r="G1501" s="6"/>
      <c r="H1501" s="7"/>
      <c r="I1501" s="14"/>
      <c r="J1501" s="5"/>
      <c r="K1501" s="11"/>
      <c r="L1501" s="8"/>
      <c r="M1501" s="4"/>
      <c r="N1501" s="12"/>
    </row>
    <row r="1502" spans="1:14" ht="31.5" customHeight="1" x14ac:dyDescent="0.2">
      <c r="A1502" s="51" t="s">
        <v>11100</v>
      </c>
      <c r="B1502" s="52"/>
      <c r="C1502" s="52"/>
      <c r="D1502" s="52"/>
      <c r="E1502" s="52"/>
      <c r="F1502" s="52"/>
      <c r="G1502" s="52"/>
      <c r="H1502" s="52"/>
      <c r="I1502" s="52"/>
      <c r="J1502" s="52"/>
      <c r="K1502" s="52"/>
      <c r="L1502" s="52"/>
      <c r="M1502" s="52"/>
      <c r="N1502" s="53"/>
    </row>
    <row r="1503" spans="1:14" x14ac:dyDescent="0.2">
      <c r="A1503" s="5"/>
      <c r="B1503" s="5"/>
      <c r="C1503" s="5"/>
      <c r="D1503" s="6"/>
      <c r="E1503" s="6"/>
      <c r="F1503" s="6"/>
      <c r="G1503" s="6"/>
      <c r="H1503" s="7"/>
      <c r="I1503" s="14"/>
      <c r="J1503" s="5"/>
      <c r="K1503" s="11"/>
      <c r="L1503" s="8"/>
      <c r="M1503" s="4"/>
      <c r="N1503" s="12"/>
    </row>
    <row r="1504" spans="1:14" ht="50" customHeight="1" x14ac:dyDescent="0.2">
      <c r="A1504" s="18"/>
      <c r="B1504" s="18" t="s">
        <v>3520</v>
      </c>
      <c r="C1504" s="5" t="s">
        <v>3521</v>
      </c>
      <c r="D1504" s="6">
        <v>8</v>
      </c>
      <c r="E1504" s="6">
        <v>2588</v>
      </c>
      <c r="F1504" s="6">
        <v>2315</v>
      </c>
      <c r="G1504" s="6" t="s">
        <v>30</v>
      </c>
      <c r="H1504" s="7" t="s">
        <v>11101</v>
      </c>
      <c r="I1504" s="18" t="s">
        <v>15</v>
      </c>
      <c r="J1504" s="5" t="s">
        <v>3396</v>
      </c>
      <c r="K1504" s="11">
        <v>369.76862879999999</v>
      </c>
      <c r="L1504" s="8">
        <v>2958.1490303999999</v>
      </c>
      <c r="M1504" s="4"/>
      <c r="N1504" s="20" t="s">
        <v>3522</v>
      </c>
    </row>
    <row r="1505" spans="1:14" ht="50" customHeight="1" x14ac:dyDescent="0.2">
      <c r="A1505" s="18"/>
      <c r="B1505" s="18" t="s">
        <v>3523</v>
      </c>
      <c r="C1505" s="5" t="s">
        <v>3524</v>
      </c>
      <c r="D1505" s="6">
        <v>10</v>
      </c>
      <c r="E1505" s="6">
        <v>5943</v>
      </c>
      <c r="F1505" s="6">
        <v>4939</v>
      </c>
      <c r="G1505" s="6" t="s">
        <v>30</v>
      </c>
      <c r="H1505" s="7" t="s">
        <v>11102</v>
      </c>
      <c r="I1505" s="18" t="s">
        <v>15</v>
      </c>
      <c r="J1505" s="5" t="s">
        <v>3396</v>
      </c>
      <c r="K1505" s="11">
        <v>455.3151264</v>
      </c>
      <c r="L1505" s="8">
        <v>4553.1512640000001</v>
      </c>
      <c r="M1505" s="4"/>
      <c r="N1505" s="20" t="s">
        <v>3525</v>
      </c>
    </row>
    <row r="1506" spans="1:14" x14ac:dyDescent="0.2">
      <c r="A1506" s="5"/>
      <c r="B1506" s="5"/>
      <c r="C1506" s="5"/>
      <c r="D1506" s="6"/>
      <c r="E1506" s="6"/>
      <c r="F1506" s="6"/>
      <c r="G1506" s="6"/>
      <c r="H1506" s="7"/>
      <c r="I1506" s="14"/>
      <c r="J1506" s="5"/>
      <c r="K1506" s="11"/>
      <c r="L1506" s="8"/>
      <c r="M1506" s="4"/>
      <c r="N1506" s="12"/>
    </row>
    <row r="1507" spans="1:14" ht="50" customHeight="1" x14ac:dyDescent="0.2">
      <c r="A1507" s="5"/>
      <c r="B1507" s="5" t="s">
        <v>3526</v>
      </c>
      <c r="C1507" s="5" t="s">
        <v>3527</v>
      </c>
      <c r="D1507" s="6">
        <v>7</v>
      </c>
      <c r="E1507" s="6">
        <v>649</v>
      </c>
      <c r="F1507" s="6">
        <v>645</v>
      </c>
      <c r="G1507" s="6" t="s">
        <v>58</v>
      </c>
      <c r="H1507" s="7" t="s">
        <v>11103</v>
      </c>
      <c r="I1507" s="5" t="s">
        <v>15</v>
      </c>
      <c r="J1507" s="5" t="s">
        <v>3396</v>
      </c>
      <c r="K1507" s="11">
        <v>760.15308600000003</v>
      </c>
      <c r="L1507" s="8">
        <v>5321.071602</v>
      </c>
      <c r="M1507" s="4"/>
      <c r="N1507" s="12" t="s">
        <v>3528</v>
      </c>
    </row>
    <row r="1508" spans="1:14" ht="50" customHeight="1" x14ac:dyDescent="0.2">
      <c r="A1508" s="5"/>
      <c r="B1508" s="5" t="s">
        <v>3529</v>
      </c>
      <c r="C1508" s="5" t="s">
        <v>3530</v>
      </c>
      <c r="D1508" s="6">
        <v>6</v>
      </c>
      <c r="E1508" s="6">
        <v>0</v>
      </c>
      <c r="F1508" s="6">
        <v>0</v>
      </c>
      <c r="G1508" s="6" t="s">
        <v>58</v>
      </c>
      <c r="H1508" s="7" t="s">
        <v>11104</v>
      </c>
      <c r="I1508" s="5" t="s">
        <v>15</v>
      </c>
      <c r="J1508" s="5" t="s">
        <v>3396</v>
      </c>
      <c r="K1508" s="11">
        <v>1065.5009567999998</v>
      </c>
      <c r="L1508" s="8">
        <v>6393.0057407999993</v>
      </c>
      <c r="M1508" s="4"/>
      <c r="N1508" s="12" t="s">
        <v>3531</v>
      </c>
    </row>
    <row r="1509" spans="1:14" x14ac:dyDescent="0.2">
      <c r="A1509" s="5"/>
      <c r="B1509" s="5"/>
      <c r="C1509" s="5"/>
      <c r="D1509" s="6"/>
      <c r="E1509" s="6"/>
      <c r="F1509" s="6"/>
      <c r="G1509" s="6"/>
      <c r="H1509" s="7"/>
      <c r="I1509" s="14"/>
      <c r="J1509" s="5"/>
      <c r="K1509" s="11"/>
      <c r="L1509" s="8"/>
      <c r="M1509" s="4"/>
      <c r="N1509" s="12"/>
    </row>
    <row r="1510" spans="1:14" ht="50" customHeight="1" x14ac:dyDescent="0.2">
      <c r="A1510" s="5"/>
      <c r="B1510" s="10" t="s">
        <v>3532</v>
      </c>
      <c r="C1510" s="5" t="s">
        <v>3533</v>
      </c>
      <c r="D1510" s="6">
        <v>6</v>
      </c>
      <c r="E1510" s="6">
        <v>705</v>
      </c>
      <c r="F1510" s="6">
        <v>701</v>
      </c>
      <c r="G1510" s="6" t="s">
        <v>30</v>
      </c>
      <c r="H1510" s="7" t="s">
        <v>11105</v>
      </c>
      <c r="I1510" s="5" t="s">
        <v>15</v>
      </c>
      <c r="J1510" s="5" t="s">
        <v>3396</v>
      </c>
      <c r="K1510" s="11">
        <v>722.34653040000001</v>
      </c>
      <c r="L1510" s="8">
        <v>4334.0791823999998</v>
      </c>
      <c r="M1510" s="4"/>
      <c r="N1510" s="12" t="s">
        <v>3534</v>
      </c>
    </row>
    <row r="1511" spans="1:14" ht="50" customHeight="1" x14ac:dyDescent="0.2">
      <c r="A1511" s="5"/>
      <c r="B1511" s="14" t="s">
        <v>3535</v>
      </c>
      <c r="C1511" s="5" t="s">
        <v>3536</v>
      </c>
      <c r="D1511" s="6">
        <v>6</v>
      </c>
      <c r="E1511" s="6">
        <v>100</v>
      </c>
      <c r="F1511" s="6">
        <v>2</v>
      </c>
      <c r="G1511" s="6" t="s">
        <v>30</v>
      </c>
      <c r="H1511" s="7" t="s">
        <v>11106</v>
      </c>
      <c r="I1511" s="15" t="s">
        <v>15</v>
      </c>
      <c r="J1511" s="5" t="s">
        <v>3396</v>
      </c>
      <c r="K1511" s="11">
        <v>552.10338720000004</v>
      </c>
      <c r="L1511" s="8">
        <v>3312.6203232000003</v>
      </c>
      <c r="M1511" s="4"/>
      <c r="N1511" s="12" t="s">
        <v>3537</v>
      </c>
    </row>
    <row r="1512" spans="1:14" ht="50" customHeight="1" x14ac:dyDescent="0.2">
      <c r="A1512" s="5"/>
      <c r="B1512" s="14" t="s">
        <v>3538</v>
      </c>
      <c r="C1512" s="5" t="s">
        <v>3539</v>
      </c>
      <c r="D1512" s="6">
        <v>6</v>
      </c>
      <c r="E1512" s="6">
        <v>234</v>
      </c>
      <c r="F1512" s="6">
        <v>230</v>
      </c>
      <c r="G1512" s="6" t="s">
        <v>30</v>
      </c>
      <c r="H1512" s="7" t="s">
        <v>11107</v>
      </c>
      <c r="I1512" s="15" t="s">
        <v>15</v>
      </c>
      <c r="J1512" s="5" t="s">
        <v>3396</v>
      </c>
      <c r="K1512" s="11">
        <v>734.81761440000002</v>
      </c>
      <c r="L1512" s="8">
        <v>4408.9056864000004</v>
      </c>
      <c r="M1512" s="4"/>
      <c r="N1512" s="12" t="s">
        <v>3540</v>
      </c>
    </row>
    <row r="1513" spans="1:14" ht="50" customHeight="1" x14ac:dyDescent="0.2">
      <c r="A1513" s="5"/>
      <c r="B1513" s="14" t="s">
        <v>3541</v>
      </c>
      <c r="C1513" s="5" t="s">
        <v>3542</v>
      </c>
      <c r="D1513" s="6">
        <v>6</v>
      </c>
      <c r="E1513" s="6">
        <v>10756</v>
      </c>
      <c r="F1513" s="6">
        <v>8631</v>
      </c>
      <c r="G1513" s="6" t="s">
        <v>30</v>
      </c>
      <c r="H1513" s="7" t="s">
        <v>11108</v>
      </c>
      <c r="I1513" s="15" t="s">
        <v>15</v>
      </c>
      <c r="J1513" s="5" t="s">
        <v>3396</v>
      </c>
      <c r="K1513" s="11">
        <v>691.13126880000016</v>
      </c>
      <c r="L1513" s="8">
        <v>4146.7876128000007</v>
      </c>
      <c r="M1513" s="4"/>
      <c r="N1513" s="12" t="s">
        <v>3543</v>
      </c>
    </row>
    <row r="1514" spans="1:14" ht="50" customHeight="1" x14ac:dyDescent="0.2">
      <c r="A1514" s="5"/>
      <c r="B1514" s="14" t="s">
        <v>3544</v>
      </c>
      <c r="C1514" s="5" t="s">
        <v>3545</v>
      </c>
      <c r="D1514" s="6">
        <v>6</v>
      </c>
      <c r="E1514" s="6">
        <v>161</v>
      </c>
      <c r="F1514" s="6">
        <v>157</v>
      </c>
      <c r="G1514" s="6" t="s">
        <v>30</v>
      </c>
      <c r="H1514" s="7" t="s">
        <v>11109</v>
      </c>
      <c r="I1514" s="15" t="s">
        <v>15</v>
      </c>
      <c r="J1514" s="5" t="s">
        <v>3396</v>
      </c>
      <c r="K1514" s="11">
        <v>835.78003199999978</v>
      </c>
      <c r="L1514" s="8">
        <v>5014.6801919999989</v>
      </c>
      <c r="M1514" s="4"/>
      <c r="N1514" s="12" t="s">
        <v>3546</v>
      </c>
    </row>
    <row r="1515" spans="1:14" ht="50" customHeight="1" x14ac:dyDescent="0.2">
      <c r="A1515" s="5"/>
      <c r="B1515" s="14" t="s">
        <v>3547</v>
      </c>
      <c r="C1515" s="5" t="s">
        <v>3548</v>
      </c>
      <c r="D1515" s="6">
        <v>6</v>
      </c>
      <c r="E1515" s="6">
        <v>14220</v>
      </c>
      <c r="F1515" s="6">
        <v>9636</v>
      </c>
      <c r="G1515" s="6" t="s">
        <v>30</v>
      </c>
      <c r="H1515" s="7" t="s">
        <v>11110</v>
      </c>
      <c r="I1515" s="15" t="s">
        <v>15</v>
      </c>
      <c r="J1515" s="5" t="s">
        <v>3396</v>
      </c>
      <c r="K1515" s="11">
        <v>839.4561359999999</v>
      </c>
      <c r="L1515" s="8">
        <v>5036.7368159999996</v>
      </c>
      <c r="M1515" s="4"/>
      <c r="N1515" s="12" t="s">
        <v>3549</v>
      </c>
    </row>
    <row r="1516" spans="1:14" ht="50" customHeight="1" x14ac:dyDescent="0.2">
      <c r="A1516" s="5"/>
      <c r="B1516" s="14" t="s">
        <v>3550</v>
      </c>
      <c r="C1516" s="5" t="s">
        <v>3551</v>
      </c>
      <c r="D1516" s="6">
        <v>5</v>
      </c>
      <c r="E1516" s="6">
        <v>1271</v>
      </c>
      <c r="F1516" s="6">
        <v>977</v>
      </c>
      <c r="G1516" s="6" t="s">
        <v>30</v>
      </c>
      <c r="H1516" s="7" t="s">
        <v>11111</v>
      </c>
      <c r="I1516" s="15" t="s">
        <v>15</v>
      </c>
      <c r="J1516" s="5" t="s">
        <v>3396</v>
      </c>
      <c r="K1516" s="11">
        <v>1786.1359248000001</v>
      </c>
      <c r="L1516" s="8">
        <v>8930.6796240000003</v>
      </c>
      <c r="M1516" s="4"/>
      <c r="N1516" s="12" t="s">
        <v>3552</v>
      </c>
    </row>
    <row r="1517" spans="1:14" ht="50" customHeight="1" x14ac:dyDescent="0.2">
      <c r="A1517" s="5"/>
      <c r="B1517" s="14" t="s">
        <v>3553</v>
      </c>
      <c r="C1517" s="5" t="s">
        <v>3554</v>
      </c>
      <c r="D1517" s="6">
        <v>6</v>
      </c>
      <c r="E1517" s="6">
        <v>6543</v>
      </c>
      <c r="F1517" s="6">
        <v>6238</v>
      </c>
      <c r="G1517" s="6" t="s">
        <v>30</v>
      </c>
      <c r="H1517" s="7" t="s">
        <v>11112</v>
      </c>
      <c r="I1517" s="15" t="s">
        <v>15</v>
      </c>
      <c r="J1517" s="5" t="s">
        <v>3396</v>
      </c>
      <c r="K1517" s="11">
        <v>644.67005759999995</v>
      </c>
      <c r="L1517" s="8">
        <v>3868.0203455999999</v>
      </c>
      <c r="M1517" s="4"/>
      <c r="N1517" s="12" t="s">
        <v>3555</v>
      </c>
    </row>
    <row r="1518" spans="1:14" ht="50" customHeight="1" x14ac:dyDescent="0.2">
      <c r="A1518" s="5"/>
      <c r="B1518" s="14" t="s">
        <v>3556</v>
      </c>
      <c r="C1518" s="5" t="s">
        <v>3557</v>
      </c>
      <c r="D1518" s="6">
        <v>4</v>
      </c>
      <c r="E1518" s="6">
        <v>391</v>
      </c>
      <c r="F1518" s="6">
        <v>366</v>
      </c>
      <c r="G1518" s="6" t="s">
        <v>30</v>
      </c>
      <c r="H1518" s="7" t="s">
        <v>11113</v>
      </c>
      <c r="I1518" s="15" t="s">
        <v>15</v>
      </c>
      <c r="J1518" s="5" t="s">
        <v>3396</v>
      </c>
      <c r="K1518" s="11">
        <v>969.13959839999995</v>
      </c>
      <c r="L1518" s="8">
        <v>3876.5583935999998</v>
      </c>
      <c r="M1518" s="4"/>
      <c r="N1518" s="12" t="s">
        <v>3558</v>
      </c>
    </row>
    <row r="1519" spans="1:14" ht="50" customHeight="1" x14ac:dyDescent="0.2">
      <c r="A1519" s="5"/>
      <c r="B1519" s="5" t="s">
        <v>3559</v>
      </c>
      <c r="C1519" s="5" t="s">
        <v>13409</v>
      </c>
      <c r="D1519" s="6">
        <v>4</v>
      </c>
      <c r="E1519" s="6">
        <v>60</v>
      </c>
      <c r="F1519" s="6">
        <v>55</v>
      </c>
      <c r="G1519" s="6" t="s">
        <v>14</v>
      </c>
      <c r="H1519" s="7" t="s">
        <v>11114</v>
      </c>
      <c r="I1519" s="5" t="s">
        <v>15</v>
      </c>
      <c r="J1519" s="5" t="s">
        <v>3396</v>
      </c>
      <c r="K1519" s="11">
        <v>1546.2424692000002</v>
      </c>
      <c r="L1519" s="8">
        <v>6184.9698768000007</v>
      </c>
      <c r="M1519" s="4"/>
      <c r="N1519" s="12" t="s">
        <v>3560</v>
      </c>
    </row>
    <row r="1520" spans="1:14" x14ac:dyDescent="0.2">
      <c r="A1520" s="5"/>
      <c r="B1520" s="5"/>
      <c r="C1520" s="5"/>
      <c r="D1520" s="6"/>
      <c r="E1520" s="6"/>
      <c r="F1520" s="6"/>
      <c r="G1520" s="6"/>
      <c r="H1520" s="7"/>
      <c r="I1520" s="13"/>
      <c r="J1520" s="5"/>
      <c r="K1520" s="11"/>
      <c r="L1520" s="8"/>
      <c r="M1520" s="4"/>
      <c r="N1520" s="12"/>
    </row>
    <row r="1521" spans="1:14" ht="50" customHeight="1" x14ac:dyDescent="0.2">
      <c r="A1521" s="5"/>
      <c r="B1521" s="10" t="s">
        <v>3561</v>
      </c>
      <c r="C1521" s="5" t="s">
        <v>3562</v>
      </c>
      <c r="D1521" s="6">
        <v>5</v>
      </c>
      <c r="E1521" s="6">
        <v>561</v>
      </c>
      <c r="F1521" s="6">
        <v>557</v>
      </c>
      <c r="G1521" s="6" t="s">
        <v>58</v>
      </c>
      <c r="H1521" s="7" t="s">
        <v>11115</v>
      </c>
      <c r="I1521" s="5" t="s">
        <v>15</v>
      </c>
      <c r="J1521" s="5" t="s">
        <v>3396</v>
      </c>
      <c r="K1521" s="11">
        <v>1251.5513472</v>
      </c>
      <c r="L1521" s="8">
        <v>6257.7567360000003</v>
      </c>
      <c r="M1521" s="4"/>
      <c r="N1521" s="12" t="s">
        <v>3563</v>
      </c>
    </row>
    <row r="1522" spans="1:14" x14ac:dyDescent="0.2">
      <c r="A1522" s="5"/>
      <c r="B1522" s="5"/>
      <c r="C1522" s="5"/>
      <c r="D1522" s="6"/>
      <c r="E1522" s="6"/>
      <c r="F1522" s="6"/>
      <c r="G1522" s="6"/>
      <c r="H1522" s="7"/>
      <c r="I1522" s="13"/>
      <c r="J1522" s="5"/>
      <c r="K1522" s="11"/>
      <c r="L1522" s="8"/>
      <c r="M1522" s="4"/>
      <c r="N1522" s="12"/>
    </row>
    <row r="1523" spans="1:14" ht="50" customHeight="1" x14ac:dyDescent="0.2">
      <c r="A1523" s="5"/>
      <c r="B1523" s="14" t="s">
        <v>3564</v>
      </c>
      <c r="C1523" s="5" t="s">
        <v>3565</v>
      </c>
      <c r="D1523" s="6">
        <v>9</v>
      </c>
      <c r="E1523" s="6">
        <v>322</v>
      </c>
      <c r="F1523" s="6">
        <v>318</v>
      </c>
      <c r="G1523" s="6" t="s">
        <v>30</v>
      </c>
      <c r="H1523" s="7" t="s">
        <v>11116</v>
      </c>
      <c r="I1523" s="15" t="s">
        <v>15</v>
      </c>
      <c r="J1523" s="5" t="s">
        <v>3396</v>
      </c>
      <c r="K1523" s="11">
        <v>441.48823199999998</v>
      </c>
      <c r="L1523" s="8">
        <v>3973.394088</v>
      </c>
      <c r="M1523" s="4"/>
      <c r="N1523" s="12" t="s">
        <v>3566</v>
      </c>
    </row>
    <row r="1524" spans="1:14" ht="50" customHeight="1" x14ac:dyDescent="0.2">
      <c r="A1524" s="5"/>
      <c r="B1524" s="14" t="s">
        <v>3567</v>
      </c>
      <c r="C1524" s="5" t="s">
        <v>3568</v>
      </c>
      <c r="D1524" s="6">
        <v>8</v>
      </c>
      <c r="E1524" s="6">
        <v>859</v>
      </c>
      <c r="F1524" s="6">
        <v>855</v>
      </c>
      <c r="G1524" s="6" t="s">
        <v>30</v>
      </c>
      <c r="H1524" s="7" t="s">
        <v>11117</v>
      </c>
      <c r="I1524" s="15" t="s">
        <v>15</v>
      </c>
      <c r="J1524" s="5" t="s">
        <v>3396</v>
      </c>
      <c r="K1524" s="11">
        <v>558.93382559999986</v>
      </c>
      <c r="L1524" s="8">
        <v>4471.4706047999989</v>
      </c>
      <c r="M1524" s="4"/>
      <c r="N1524" s="12" t="s">
        <v>3569</v>
      </c>
    </row>
    <row r="1525" spans="1:14" ht="50" customHeight="1" x14ac:dyDescent="0.2">
      <c r="A1525" s="5"/>
      <c r="B1525" s="7" t="s">
        <v>3570</v>
      </c>
      <c r="C1525" s="5" t="s">
        <v>3571</v>
      </c>
      <c r="D1525" s="6">
        <v>6</v>
      </c>
      <c r="E1525" s="6">
        <v>815</v>
      </c>
      <c r="F1525" s="6">
        <v>811</v>
      </c>
      <c r="G1525" s="6" t="s">
        <v>30</v>
      </c>
      <c r="H1525" s="7" t="s">
        <v>11118</v>
      </c>
      <c r="I1525" s="13" t="s">
        <v>15</v>
      </c>
      <c r="J1525" s="5" t="s">
        <v>3396</v>
      </c>
      <c r="K1525" s="11">
        <v>667.81765439999992</v>
      </c>
      <c r="L1525" s="8">
        <v>4006.9059263999998</v>
      </c>
      <c r="M1525" s="4"/>
      <c r="N1525" s="12" t="s">
        <v>3572</v>
      </c>
    </row>
    <row r="1526" spans="1:14" x14ac:dyDescent="0.2">
      <c r="A1526" s="5"/>
      <c r="B1526" s="5"/>
      <c r="C1526" s="5"/>
      <c r="D1526" s="6"/>
      <c r="E1526" s="6"/>
      <c r="F1526" s="6"/>
      <c r="G1526" s="6"/>
      <c r="H1526" s="7"/>
      <c r="I1526" s="13"/>
      <c r="J1526" s="5"/>
      <c r="K1526" s="11"/>
      <c r="L1526" s="8"/>
      <c r="M1526" s="4"/>
      <c r="N1526" s="12"/>
    </row>
    <row r="1527" spans="1:14" ht="50" customHeight="1" x14ac:dyDescent="0.2">
      <c r="A1527" s="5"/>
      <c r="B1527" s="14" t="s">
        <v>3573</v>
      </c>
      <c r="C1527" s="5" t="s">
        <v>3574</v>
      </c>
      <c r="D1527" s="6">
        <v>6</v>
      </c>
      <c r="E1527" s="6">
        <v>99</v>
      </c>
      <c r="F1527" s="6">
        <v>86</v>
      </c>
      <c r="G1527" s="6" t="s">
        <v>30</v>
      </c>
      <c r="H1527" s="7" t="s">
        <v>11119</v>
      </c>
      <c r="I1527" s="15" t="s">
        <v>15</v>
      </c>
      <c r="J1527" s="5" t="s">
        <v>3396</v>
      </c>
      <c r="K1527" s="11">
        <v>568.80001440000001</v>
      </c>
      <c r="L1527" s="8">
        <v>3412.8000864000001</v>
      </c>
      <c r="M1527" s="4"/>
      <c r="N1527" s="12" t="s">
        <v>3575</v>
      </c>
    </row>
    <row r="1528" spans="1:14" ht="50" customHeight="1" x14ac:dyDescent="0.2">
      <c r="A1528" s="5"/>
      <c r="B1528" s="14" t="s">
        <v>3576</v>
      </c>
      <c r="C1528" s="5" t="s">
        <v>3577</v>
      </c>
      <c r="D1528" s="6">
        <v>6</v>
      </c>
      <c r="E1528" s="6">
        <v>212</v>
      </c>
      <c r="F1528" s="6">
        <v>201</v>
      </c>
      <c r="G1528" s="6" t="s">
        <v>30</v>
      </c>
      <c r="H1528" s="7" t="s">
        <v>11120</v>
      </c>
      <c r="I1528" s="15" t="s">
        <v>15</v>
      </c>
      <c r="J1528" s="5" t="s">
        <v>3396</v>
      </c>
      <c r="K1528" s="11">
        <v>708.46824960000004</v>
      </c>
      <c r="L1528" s="8">
        <v>4250.8094976000002</v>
      </c>
      <c r="M1528" s="4"/>
      <c r="N1528" s="12" t="s">
        <v>3578</v>
      </c>
    </row>
    <row r="1529" spans="1:14" ht="50" customHeight="1" x14ac:dyDescent="0.2">
      <c r="A1529" s="5"/>
      <c r="B1529" s="14" t="s">
        <v>3579</v>
      </c>
      <c r="C1529" s="5" t="s">
        <v>3580</v>
      </c>
      <c r="D1529" s="6">
        <v>3</v>
      </c>
      <c r="E1529" s="6">
        <v>348</v>
      </c>
      <c r="F1529" s="6">
        <v>344</v>
      </c>
      <c r="G1529" s="6" t="s">
        <v>30</v>
      </c>
      <c r="H1529" s="7" t="s">
        <v>11121</v>
      </c>
      <c r="I1529" s="15" t="s">
        <v>15</v>
      </c>
      <c r="J1529" s="5" t="s">
        <v>3396</v>
      </c>
      <c r="K1529" s="11">
        <v>872.42248800000016</v>
      </c>
      <c r="L1529" s="8">
        <v>2617.2674640000005</v>
      </c>
      <c r="M1529" s="4"/>
      <c r="N1529" s="12" t="s">
        <v>3581</v>
      </c>
    </row>
    <row r="1530" spans="1:14" x14ac:dyDescent="0.2">
      <c r="A1530" s="5"/>
      <c r="B1530" s="5"/>
      <c r="C1530" s="5"/>
      <c r="D1530" s="6"/>
      <c r="E1530" s="6"/>
      <c r="F1530" s="6"/>
      <c r="G1530" s="6"/>
      <c r="H1530" s="7"/>
      <c r="I1530" s="13"/>
      <c r="J1530" s="5"/>
      <c r="K1530" s="11"/>
      <c r="L1530" s="8"/>
      <c r="M1530" s="4"/>
      <c r="N1530" s="12"/>
    </row>
    <row r="1531" spans="1:14" ht="50" customHeight="1" x14ac:dyDescent="0.2">
      <c r="A1531" s="5"/>
      <c r="B1531" s="14" t="s">
        <v>3582</v>
      </c>
      <c r="C1531" s="5" t="s">
        <v>3583</v>
      </c>
      <c r="D1531" s="6">
        <v>6</v>
      </c>
      <c r="E1531" s="6">
        <v>1192</v>
      </c>
      <c r="F1531" s="6">
        <v>1072</v>
      </c>
      <c r="G1531" s="6" t="s">
        <v>30</v>
      </c>
      <c r="H1531" s="7" t="s">
        <v>11122</v>
      </c>
      <c r="I1531" s="15" t="s">
        <v>15</v>
      </c>
      <c r="J1531" s="5" t="s">
        <v>3457</v>
      </c>
      <c r="K1531" s="11">
        <v>557.0364816</v>
      </c>
      <c r="L1531" s="8">
        <v>3342.2188895999998</v>
      </c>
      <c r="M1531" s="4"/>
      <c r="N1531" s="12" t="s">
        <v>3584</v>
      </c>
    </row>
    <row r="1532" spans="1:14" ht="50" customHeight="1" x14ac:dyDescent="0.2">
      <c r="A1532" s="5"/>
      <c r="B1532" s="14" t="s">
        <v>3585</v>
      </c>
      <c r="C1532" s="5" t="s">
        <v>3586</v>
      </c>
      <c r="D1532" s="6">
        <v>6</v>
      </c>
      <c r="E1532" s="6">
        <v>87</v>
      </c>
      <c r="F1532" s="6">
        <v>87</v>
      </c>
      <c r="G1532" s="6" t="s">
        <v>30</v>
      </c>
      <c r="H1532" s="7" t="s">
        <v>11123</v>
      </c>
      <c r="I1532" s="15" t="s">
        <v>15</v>
      </c>
      <c r="J1532" s="5" t="s">
        <v>3457</v>
      </c>
      <c r="K1532" s="11">
        <v>579.49629120000009</v>
      </c>
      <c r="L1532" s="8">
        <v>3476.9777472000005</v>
      </c>
      <c r="M1532" s="4"/>
      <c r="N1532" s="12" t="s">
        <v>3587</v>
      </c>
    </row>
    <row r="1533" spans="1:14" ht="50" customHeight="1" x14ac:dyDescent="0.2">
      <c r="A1533" s="18"/>
      <c r="B1533" s="25" t="s">
        <v>3588</v>
      </c>
      <c r="C1533" s="5" t="s">
        <v>3589</v>
      </c>
      <c r="D1533" s="6">
        <v>6</v>
      </c>
      <c r="E1533" s="6">
        <v>2</v>
      </c>
      <c r="F1533" s="6">
        <v>2</v>
      </c>
      <c r="G1533" s="6" t="s">
        <v>30</v>
      </c>
      <c r="H1533" s="7" t="s">
        <v>11124</v>
      </c>
      <c r="I1533" s="18" t="s">
        <v>15</v>
      </c>
      <c r="J1533" s="5" t="s">
        <v>3457</v>
      </c>
      <c r="K1533" s="11">
        <v>544.49029440000004</v>
      </c>
      <c r="L1533" s="8">
        <v>3266.9417664000002</v>
      </c>
      <c r="M1533" s="4"/>
      <c r="N1533" s="12" t="s">
        <v>3590</v>
      </c>
    </row>
    <row r="1534" spans="1:14" ht="50" customHeight="1" x14ac:dyDescent="0.2">
      <c r="A1534" s="5"/>
      <c r="B1534" s="14" t="s">
        <v>3591</v>
      </c>
      <c r="C1534" s="5" t="s">
        <v>3592</v>
      </c>
      <c r="D1534" s="6">
        <v>7</v>
      </c>
      <c r="E1534" s="6">
        <v>177</v>
      </c>
      <c r="F1534" s="6">
        <v>177</v>
      </c>
      <c r="G1534" s="6" t="s">
        <v>30</v>
      </c>
      <c r="H1534" s="7" t="s">
        <v>11125</v>
      </c>
      <c r="I1534" s="15" t="s">
        <v>15</v>
      </c>
      <c r="J1534" s="5" t="s">
        <v>3457</v>
      </c>
      <c r="K1534" s="11">
        <v>554.40391679999993</v>
      </c>
      <c r="L1534" s="8">
        <v>3880.8274175999995</v>
      </c>
      <c r="M1534" s="4"/>
      <c r="N1534" s="12" t="s">
        <v>3593</v>
      </c>
    </row>
    <row r="1535" spans="1:14" ht="50" customHeight="1" x14ac:dyDescent="0.2">
      <c r="A1535" s="5"/>
      <c r="B1535" s="14" t="s">
        <v>3594</v>
      </c>
      <c r="C1535" s="5" t="s">
        <v>3595</v>
      </c>
      <c r="D1535" s="6">
        <v>6</v>
      </c>
      <c r="E1535" s="6">
        <v>329</v>
      </c>
      <c r="F1535" s="6">
        <v>253</v>
      </c>
      <c r="G1535" s="6" t="s">
        <v>30</v>
      </c>
      <c r="H1535" s="7" t="s">
        <v>11126</v>
      </c>
      <c r="I1535" s="15" t="s">
        <v>15</v>
      </c>
      <c r="J1535" s="5" t="s">
        <v>3457</v>
      </c>
      <c r="K1535" s="11">
        <v>581.25133440000002</v>
      </c>
      <c r="L1535" s="8">
        <v>3487.5080064000003</v>
      </c>
      <c r="M1535" s="4"/>
      <c r="N1535" s="12" t="s">
        <v>3596</v>
      </c>
    </row>
    <row r="1536" spans="1:14" ht="50" customHeight="1" x14ac:dyDescent="0.2">
      <c r="A1536" s="5"/>
      <c r="B1536" s="14" t="s">
        <v>3597</v>
      </c>
      <c r="C1536" s="5" t="s">
        <v>3598</v>
      </c>
      <c r="D1536" s="6">
        <v>6</v>
      </c>
      <c r="E1536" s="6">
        <v>2</v>
      </c>
      <c r="F1536" s="6">
        <v>1</v>
      </c>
      <c r="G1536" s="6" t="s">
        <v>14</v>
      </c>
      <c r="H1536" s="7" t="s">
        <v>11127</v>
      </c>
      <c r="I1536" s="15" t="s">
        <v>15</v>
      </c>
      <c r="J1536" s="5" t="s">
        <v>3457</v>
      </c>
      <c r="K1536" s="11">
        <v>650.1901428000001</v>
      </c>
      <c r="L1536" s="8">
        <v>3901.1408568000006</v>
      </c>
      <c r="M1536" s="4"/>
      <c r="N1536" s="12" t="s">
        <v>3599</v>
      </c>
    </row>
    <row r="1537" spans="1:14" ht="50" customHeight="1" x14ac:dyDescent="0.2">
      <c r="A1537" s="5"/>
      <c r="B1537" s="14" t="s">
        <v>3600</v>
      </c>
      <c r="C1537" s="5" t="s">
        <v>3601</v>
      </c>
      <c r="D1537" s="6">
        <v>6</v>
      </c>
      <c r="E1537" s="6">
        <v>115</v>
      </c>
      <c r="F1537" s="6">
        <v>91</v>
      </c>
      <c r="G1537" s="6" t="s">
        <v>30</v>
      </c>
      <c r="H1537" s="7" t="s">
        <v>11128</v>
      </c>
      <c r="I1537" s="15" t="s">
        <v>15</v>
      </c>
      <c r="J1537" s="5" t="s">
        <v>3457</v>
      </c>
      <c r="K1537" s="11">
        <v>847.66214880000007</v>
      </c>
      <c r="L1537" s="8">
        <v>5085.9728928000004</v>
      </c>
      <c r="M1537" s="4"/>
      <c r="N1537" s="12" t="s">
        <v>3602</v>
      </c>
    </row>
    <row r="1538" spans="1:14" ht="50" customHeight="1" x14ac:dyDescent="0.2">
      <c r="A1538" s="5"/>
      <c r="B1538" s="10" t="s">
        <v>3603</v>
      </c>
      <c r="C1538" s="5" t="s">
        <v>3604</v>
      </c>
      <c r="D1538" s="6">
        <v>4</v>
      </c>
      <c r="E1538" s="6">
        <v>76</v>
      </c>
      <c r="F1538" s="6">
        <v>72</v>
      </c>
      <c r="G1538" s="6" t="s">
        <v>3605</v>
      </c>
      <c r="H1538" s="7" t="s">
        <v>11129</v>
      </c>
      <c r="I1538" s="5" t="s">
        <v>15</v>
      </c>
      <c r="J1538" s="5" t="s">
        <v>3457</v>
      </c>
      <c r="K1538" s="11">
        <v>922.58352000000002</v>
      </c>
      <c r="L1538" s="8">
        <v>3690.3340800000001</v>
      </c>
      <c r="M1538" s="4"/>
      <c r="N1538" s="12" t="s">
        <v>3606</v>
      </c>
    </row>
    <row r="1539" spans="1:14" ht="50" customHeight="1" x14ac:dyDescent="0.2">
      <c r="A1539" s="5"/>
      <c r="B1539" s="14" t="s">
        <v>3607</v>
      </c>
      <c r="C1539" s="5" t="s">
        <v>3608</v>
      </c>
      <c r="D1539" s="6">
        <v>8</v>
      </c>
      <c r="E1539" s="6">
        <v>442</v>
      </c>
      <c r="F1539" s="6">
        <v>437</v>
      </c>
      <c r="G1539" s="6" t="s">
        <v>30</v>
      </c>
      <c r="H1539" s="7" t="s">
        <v>11130</v>
      </c>
      <c r="I1539" s="15" t="s">
        <v>15</v>
      </c>
      <c r="J1539" s="5" t="s">
        <v>3457</v>
      </c>
      <c r="K1539" s="11">
        <v>518.02234559999999</v>
      </c>
      <c r="L1539" s="8">
        <v>4144.1787648</v>
      </c>
      <c r="M1539" s="4"/>
      <c r="N1539" s="12" t="s">
        <v>3609</v>
      </c>
    </row>
    <row r="1540" spans="1:14" ht="50" customHeight="1" x14ac:dyDescent="0.2">
      <c r="A1540" s="5"/>
      <c r="B1540" s="14" t="s">
        <v>3610</v>
      </c>
      <c r="C1540" s="5" t="s">
        <v>3611</v>
      </c>
      <c r="D1540" s="6">
        <v>6</v>
      </c>
      <c r="E1540" s="6">
        <v>15</v>
      </c>
      <c r="F1540" s="6">
        <v>14</v>
      </c>
      <c r="G1540" s="6" t="s">
        <v>30</v>
      </c>
      <c r="H1540" s="7" t="s">
        <v>11131</v>
      </c>
      <c r="I1540" s="15" t="s">
        <v>15</v>
      </c>
      <c r="J1540" s="5" t="s">
        <v>3457</v>
      </c>
      <c r="K1540" s="11">
        <v>582.53204160000007</v>
      </c>
      <c r="L1540" s="8">
        <v>3495.1922496000007</v>
      </c>
      <c r="M1540" s="4"/>
      <c r="N1540" s="12" t="s">
        <v>3612</v>
      </c>
    </row>
    <row r="1541" spans="1:14" x14ac:dyDescent="0.2">
      <c r="A1541" s="5"/>
      <c r="B1541" s="5"/>
      <c r="C1541" s="5"/>
      <c r="D1541" s="6"/>
      <c r="E1541" s="6"/>
      <c r="F1541" s="6"/>
      <c r="G1541" s="6"/>
      <c r="H1541" s="7"/>
      <c r="I1541" s="13"/>
      <c r="J1541" s="5"/>
      <c r="K1541" s="11"/>
      <c r="L1541" s="8"/>
      <c r="M1541" s="4"/>
      <c r="N1541" s="12"/>
    </row>
    <row r="1542" spans="1:14" ht="50" customHeight="1" x14ac:dyDescent="0.2">
      <c r="A1542" s="5"/>
      <c r="B1542" s="14" t="s">
        <v>3613</v>
      </c>
      <c r="C1542" s="5" t="s">
        <v>3614</v>
      </c>
      <c r="D1542" s="6">
        <v>6</v>
      </c>
      <c r="E1542" s="6">
        <v>3610</v>
      </c>
      <c r="F1542" s="6">
        <v>3580</v>
      </c>
      <c r="G1542" s="6" t="s">
        <v>30</v>
      </c>
      <c r="H1542" s="7" t="s">
        <v>11132</v>
      </c>
      <c r="I1542" s="15" t="s">
        <v>15</v>
      </c>
      <c r="J1542" s="5" t="s">
        <v>3396</v>
      </c>
      <c r="K1542" s="11">
        <v>933.5169648000001</v>
      </c>
      <c r="L1542" s="8">
        <v>5601.1017888000006</v>
      </c>
      <c r="M1542" s="4"/>
      <c r="N1542" s="12" t="s">
        <v>3615</v>
      </c>
    </row>
    <row r="1543" spans="1:14" ht="50" customHeight="1" x14ac:dyDescent="0.2">
      <c r="A1543" s="5"/>
      <c r="B1543" s="7" t="s">
        <v>3616</v>
      </c>
      <c r="C1543" s="5" t="s">
        <v>3617</v>
      </c>
      <c r="D1543" s="6">
        <v>6</v>
      </c>
      <c r="E1543" s="6">
        <v>430</v>
      </c>
      <c r="F1543" s="6">
        <v>299</v>
      </c>
      <c r="G1543" s="6" t="s">
        <v>30</v>
      </c>
      <c r="H1543" s="7" t="s">
        <v>11133</v>
      </c>
      <c r="I1543" s="13" t="s">
        <v>15</v>
      </c>
      <c r="J1543" s="5" t="s">
        <v>3396</v>
      </c>
      <c r="K1543" s="11">
        <v>1271.2441968000001</v>
      </c>
      <c r="L1543" s="8">
        <v>7627.4651807999999</v>
      </c>
      <c r="M1543" s="4"/>
      <c r="N1543" s="12" t="s">
        <v>3618</v>
      </c>
    </row>
    <row r="1544" spans="1:14" ht="50" customHeight="1" x14ac:dyDescent="0.2">
      <c r="A1544" s="5"/>
      <c r="B1544" s="14" t="s">
        <v>3619</v>
      </c>
      <c r="C1544" s="5" t="s">
        <v>3620</v>
      </c>
      <c r="D1544" s="6">
        <v>6</v>
      </c>
      <c r="E1544" s="6">
        <v>1527</v>
      </c>
      <c r="F1544" s="6">
        <v>1523</v>
      </c>
      <c r="G1544" s="6" t="s">
        <v>30</v>
      </c>
      <c r="H1544" s="7" t="s">
        <v>11134</v>
      </c>
      <c r="I1544" s="15" t="s">
        <v>15</v>
      </c>
      <c r="J1544" s="5" t="s">
        <v>3396</v>
      </c>
      <c r="K1544" s="11">
        <v>652.66854840000008</v>
      </c>
      <c r="L1544" s="8">
        <v>3916.0112904000007</v>
      </c>
      <c r="M1544" s="4"/>
      <c r="N1544" s="12" t="s">
        <v>3621</v>
      </c>
    </row>
    <row r="1545" spans="1:14" ht="50" customHeight="1" x14ac:dyDescent="0.2">
      <c r="A1545" s="5"/>
      <c r="B1545" s="14" t="s">
        <v>3622</v>
      </c>
      <c r="C1545" s="5" t="s">
        <v>3623</v>
      </c>
      <c r="D1545" s="6">
        <v>6</v>
      </c>
      <c r="E1545" s="6">
        <v>2694</v>
      </c>
      <c r="F1545" s="6">
        <v>2678</v>
      </c>
      <c r="G1545" s="6" t="s">
        <v>30</v>
      </c>
      <c r="H1545" s="7" t="s">
        <v>11135</v>
      </c>
      <c r="I1545" s="15" t="s">
        <v>15</v>
      </c>
      <c r="J1545" s="5" t="s">
        <v>3396</v>
      </c>
      <c r="K1545" s="11">
        <v>630.90640800000006</v>
      </c>
      <c r="L1545" s="8">
        <v>3785.4384480000003</v>
      </c>
      <c r="M1545" s="4"/>
      <c r="N1545" s="12" t="s">
        <v>3624</v>
      </c>
    </row>
    <row r="1546" spans="1:14" ht="50" customHeight="1" x14ac:dyDescent="0.2">
      <c r="A1546" s="5"/>
      <c r="B1546" s="14" t="s">
        <v>3625</v>
      </c>
      <c r="C1546" s="5" t="s">
        <v>3626</v>
      </c>
      <c r="D1546" s="6">
        <v>4</v>
      </c>
      <c r="E1546" s="6">
        <v>261</v>
      </c>
      <c r="F1546" s="6">
        <v>257</v>
      </c>
      <c r="G1546" s="6" t="s">
        <v>222</v>
      </c>
      <c r="H1546" s="7" t="s">
        <v>11136</v>
      </c>
      <c r="I1546" s="15" t="s">
        <v>15</v>
      </c>
      <c r="J1546" s="5" t="s">
        <v>3396</v>
      </c>
      <c r="K1546" s="11">
        <v>545.43896640000003</v>
      </c>
      <c r="L1546" s="8">
        <v>2181.7558656000001</v>
      </c>
      <c r="M1546" s="4"/>
      <c r="N1546" s="12" t="s">
        <v>3627</v>
      </c>
    </row>
    <row r="1547" spans="1:14" ht="16" x14ac:dyDescent="0.2">
      <c r="A1547" s="5"/>
      <c r="B1547" s="14" t="s">
        <v>3628</v>
      </c>
      <c r="C1547" s="5" t="s">
        <v>3626</v>
      </c>
      <c r="D1547" s="6">
        <v>6</v>
      </c>
      <c r="E1547" s="6">
        <v>3247</v>
      </c>
      <c r="F1547" s="6">
        <v>3168</v>
      </c>
      <c r="G1547" s="6" t="s">
        <v>30</v>
      </c>
      <c r="H1547" s="7" t="s">
        <v>11136</v>
      </c>
      <c r="I1547" s="15" t="s">
        <v>15</v>
      </c>
      <c r="J1547" s="5" t="s">
        <v>3396</v>
      </c>
      <c r="K1547" s="11">
        <v>499.46394960000015</v>
      </c>
      <c r="L1547" s="8">
        <v>2996.7836976000008</v>
      </c>
      <c r="M1547" s="4"/>
      <c r="N1547" s="12" t="s">
        <v>3629</v>
      </c>
    </row>
    <row r="1548" spans="1:14" ht="50" customHeight="1" x14ac:dyDescent="0.2">
      <c r="A1548" s="16"/>
      <c r="B1548" s="10" t="s">
        <v>3630</v>
      </c>
      <c r="C1548" s="5" t="s">
        <v>3631</v>
      </c>
      <c r="D1548" s="6">
        <v>4</v>
      </c>
      <c r="E1548" s="6">
        <v>9692</v>
      </c>
      <c r="F1548" s="6">
        <v>9688</v>
      </c>
      <c r="G1548" s="6" t="s">
        <v>58</v>
      </c>
      <c r="H1548" s="7" t="s">
        <v>11137</v>
      </c>
      <c r="I1548" s="5" t="s">
        <v>15</v>
      </c>
      <c r="J1548" s="5" t="s">
        <v>3396</v>
      </c>
      <c r="K1548" s="11">
        <v>668.88491039999997</v>
      </c>
      <c r="L1548" s="8">
        <v>2675.5396415999999</v>
      </c>
      <c r="M1548" s="4"/>
      <c r="N1548" s="12" t="s">
        <v>3632</v>
      </c>
    </row>
    <row r="1549" spans="1:14" ht="50" customHeight="1" x14ac:dyDescent="0.2">
      <c r="A1549" s="5"/>
      <c r="B1549" s="14" t="s">
        <v>3633</v>
      </c>
      <c r="C1549" s="5" t="s">
        <v>3634</v>
      </c>
      <c r="D1549" s="6">
        <v>6</v>
      </c>
      <c r="E1549" s="6">
        <v>9464</v>
      </c>
      <c r="F1549" s="6">
        <v>6815</v>
      </c>
      <c r="G1549" s="6" t="s">
        <v>30</v>
      </c>
      <c r="H1549" s="7" t="s">
        <v>11138</v>
      </c>
      <c r="I1549" s="15" t="s">
        <v>15</v>
      </c>
      <c r="J1549" s="5" t="s">
        <v>3396</v>
      </c>
      <c r="K1549" s="11">
        <v>546.79082400000004</v>
      </c>
      <c r="L1549" s="8">
        <v>3280.744944</v>
      </c>
      <c r="M1549" s="4"/>
      <c r="N1549" s="12" t="s">
        <v>3635</v>
      </c>
    </row>
    <row r="1550" spans="1:14" ht="50" customHeight="1" x14ac:dyDescent="0.2">
      <c r="A1550" s="5"/>
      <c r="B1550" s="14" t="s">
        <v>3636</v>
      </c>
      <c r="C1550" s="5" t="s">
        <v>3637</v>
      </c>
      <c r="D1550" s="6">
        <v>6</v>
      </c>
      <c r="E1550" s="6">
        <v>797</v>
      </c>
      <c r="F1550" s="6">
        <v>738</v>
      </c>
      <c r="G1550" s="6" t="s">
        <v>30</v>
      </c>
      <c r="H1550" s="7" t="s">
        <v>11139</v>
      </c>
      <c r="I1550" s="15" t="s">
        <v>15</v>
      </c>
      <c r="J1550" s="5" t="s">
        <v>3396</v>
      </c>
      <c r="K1550" s="11">
        <v>516.40960320000011</v>
      </c>
      <c r="L1550" s="8">
        <v>3098.4576192000004</v>
      </c>
      <c r="M1550" s="4"/>
      <c r="N1550" s="12" t="s">
        <v>3638</v>
      </c>
    </row>
    <row r="1551" spans="1:14" ht="50" customHeight="1" x14ac:dyDescent="0.2">
      <c r="A1551" s="5"/>
      <c r="B1551" s="14" t="s">
        <v>3639</v>
      </c>
      <c r="C1551" s="5" t="s">
        <v>3640</v>
      </c>
      <c r="D1551" s="6">
        <v>6</v>
      </c>
      <c r="E1551" s="6">
        <v>846</v>
      </c>
      <c r="F1551" s="6">
        <v>842</v>
      </c>
      <c r="G1551" s="6" t="s">
        <v>30</v>
      </c>
      <c r="H1551" s="7" t="s">
        <v>11140</v>
      </c>
      <c r="I1551" s="15" t="s">
        <v>15</v>
      </c>
      <c r="J1551" s="5" t="s">
        <v>3396</v>
      </c>
      <c r="K1551" s="11">
        <v>654.40778040000009</v>
      </c>
      <c r="L1551" s="8">
        <v>3926.4466824000006</v>
      </c>
      <c r="M1551" s="4"/>
      <c r="N1551" s="12" t="s">
        <v>3641</v>
      </c>
    </row>
    <row r="1552" spans="1:14" ht="50" customHeight="1" x14ac:dyDescent="0.2">
      <c r="A1552" s="6"/>
      <c r="B1552" s="21" t="s">
        <v>3642</v>
      </c>
      <c r="C1552" s="5" t="s">
        <v>3643</v>
      </c>
      <c r="D1552" s="6">
        <v>6</v>
      </c>
      <c r="E1552" s="6">
        <v>7105</v>
      </c>
      <c r="F1552" s="6">
        <v>6781</v>
      </c>
      <c r="G1552" s="6" t="s">
        <v>58</v>
      </c>
      <c r="H1552" s="7" t="s">
        <v>11141</v>
      </c>
      <c r="I1552" s="6" t="s">
        <v>15</v>
      </c>
      <c r="J1552" s="5" t="s">
        <v>3396</v>
      </c>
      <c r="K1552" s="11">
        <v>978.41286720000016</v>
      </c>
      <c r="L1552" s="8">
        <v>5870.477203200001</v>
      </c>
      <c r="M1552" s="4"/>
      <c r="N1552" s="22" t="s">
        <v>3644</v>
      </c>
    </row>
    <row r="1553" spans="1:14" x14ac:dyDescent="0.2">
      <c r="A1553" s="6"/>
      <c r="B1553" s="5"/>
      <c r="C1553" s="5"/>
      <c r="D1553" s="6"/>
      <c r="E1553" s="6"/>
      <c r="F1553" s="6"/>
      <c r="G1553" s="6"/>
      <c r="H1553" s="7"/>
      <c r="I1553" s="6"/>
      <c r="J1553" s="5"/>
      <c r="K1553" s="11"/>
      <c r="L1553" s="8"/>
      <c r="M1553" s="4"/>
      <c r="N1553" s="22"/>
    </row>
    <row r="1554" spans="1:14" ht="50" customHeight="1" x14ac:dyDescent="0.2">
      <c r="A1554" s="5"/>
      <c r="B1554" s="10" t="s">
        <v>3645</v>
      </c>
      <c r="C1554" s="5" t="s">
        <v>3646</v>
      </c>
      <c r="D1554" s="6">
        <v>6</v>
      </c>
      <c r="E1554" s="6">
        <v>2476</v>
      </c>
      <c r="F1554" s="6">
        <v>1681</v>
      </c>
      <c r="G1554" s="6" t="s">
        <v>30</v>
      </c>
      <c r="H1554" s="7" t="s">
        <v>11142</v>
      </c>
      <c r="I1554" s="5" t="s">
        <v>62</v>
      </c>
      <c r="J1554" s="5" t="s">
        <v>3396</v>
      </c>
      <c r="K1554" s="11">
        <v>651.500496</v>
      </c>
      <c r="L1554" s="8">
        <v>3909.0029759999998</v>
      </c>
      <c r="M1554" s="4"/>
      <c r="N1554" s="12" t="s">
        <v>3647</v>
      </c>
    </row>
    <row r="1555" spans="1:14" ht="50" customHeight="1" x14ac:dyDescent="0.2">
      <c r="A1555" s="5"/>
      <c r="B1555" s="10" t="s">
        <v>3648</v>
      </c>
      <c r="C1555" s="5" t="s">
        <v>3649</v>
      </c>
      <c r="D1555" s="6">
        <v>6</v>
      </c>
      <c r="E1555" s="6">
        <v>2215</v>
      </c>
      <c r="F1555" s="6">
        <v>918</v>
      </c>
      <c r="G1555" s="6" t="s">
        <v>30</v>
      </c>
      <c r="H1555" s="7" t="s">
        <v>11143</v>
      </c>
      <c r="I1555" s="5" t="s">
        <v>62</v>
      </c>
      <c r="J1555" s="5" t="s">
        <v>3396</v>
      </c>
      <c r="K1555" s="11">
        <v>668.90862719999996</v>
      </c>
      <c r="L1555" s="8">
        <v>4013.4517631999997</v>
      </c>
      <c r="M1555" s="4"/>
      <c r="N1555" s="12" t="s">
        <v>3650</v>
      </c>
    </row>
    <row r="1556" spans="1:14" ht="50" customHeight="1" x14ac:dyDescent="0.2">
      <c r="A1556" s="5"/>
      <c r="B1556" s="10" t="s">
        <v>3651</v>
      </c>
      <c r="C1556" s="5" t="s">
        <v>3652</v>
      </c>
      <c r="D1556" s="6">
        <v>6</v>
      </c>
      <c r="E1556" s="6">
        <v>2878</v>
      </c>
      <c r="F1556" s="6">
        <v>2878</v>
      </c>
      <c r="G1556" s="6" t="s">
        <v>1509</v>
      </c>
      <c r="H1556" s="7" t="s">
        <v>11144</v>
      </c>
      <c r="I1556" s="5" t="s">
        <v>62</v>
      </c>
      <c r="J1556" s="5" t="s">
        <v>3396</v>
      </c>
      <c r="K1556" s="11">
        <v>500.3533296</v>
      </c>
      <c r="L1556" s="8">
        <v>3002.1199775999999</v>
      </c>
      <c r="M1556" s="4"/>
      <c r="N1556" s="12" t="s">
        <v>3653</v>
      </c>
    </row>
    <row r="1557" spans="1:14" ht="50" customHeight="1" x14ac:dyDescent="0.2">
      <c r="A1557" s="5"/>
      <c r="B1557" s="10" t="s">
        <v>3654</v>
      </c>
      <c r="C1557" s="5" t="s">
        <v>3655</v>
      </c>
      <c r="D1557" s="6">
        <v>6</v>
      </c>
      <c r="E1557" s="6">
        <v>2822</v>
      </c>
      <c r="F1557" s="6">
        <v>2785</v>
      </c>
      <c r="G1557" s="6" t="s">
        <v>1509</v>
      </c>
      <c r="H1557" s="7" t="s">
        <v>11145</v>
      </c>
      <c r="I1557" s="5" t="s">
        <v>62</v>
      </c>
      <c r="J1557" s="5" t="s">
        <v>3396</v>
      </c>
      <c r="K1557" s="11">
        <v>463.78202399999998</v>
      </c>
      <c r="L1557" s="8">
        <v>2782.6921439999996</v>
      </c>
      <c r="M1557" s="4"/>
      <c r="N1557" s="12" t="s">
        <v>3656</v>
      </c>
    </row>
    <row r="1558" spans="1:14" ht="50" customHeight="1" x14ac:dyDescent="0.2">
      <c r="A1558" s="5"/>
      <c r="B1558" s="10" t="s">
        <v>3657</v>
      </c>
      <c r="C1558" s="5" t="s">
        <v>3658</v>
      </c>
      <c r="D1558" s="6">
        <v>4</v>
      </c>
      <c r="E1558" s="6">
        <v>2516</v>
      </c>
      <c r="F1558" s="6">
        <v>2512</v>
      </c>
      <c r="G1558" s="6" t="s">
        <v>1509</v>
      </c>
      <c r="H1558" s="7" t="s">
        <v>11146</v>
      </c>
      <c r="I1558" s="5" t="s">
        <v>62</v>
      </c>
      <c r="J1558" s="5" t="s">
        <v>3396</v>
      </c>
      <c r="K1558" s="11">
        <v>816.64057439999988</v>
      </c>
      <c r="L1558" s="8">
        <v>3266.5622975999995</v>
      </c>
      <c r="M1558" s="4"/>
      <c r="N1558" s="12" t="s">
        <v>3659</v>
      </c>
    </row>
    <row r="1559" spans="1:14" ht="50" customHeight="1" x14ac:dyDescent="0.2">
      <c r="A1559" s="5"/>
      <c r="B1559" s="10" t="s">
        <v>3660</v>
      </c>
      <c r="C1559" s="5" t="s">
        <v>3661</v>
      </c>
      <c r="D1559" s="6">
        <v>6</v>
      </c>
      <c r="E1559" s="6">
        <v>4602</v>
      </c>
      <c r="F1559" s="6">
        <v>4530</v>
      </c>
      <c r="G1559" s="6" t="s">
        <v>1509</v>
      </c>
      <c r="H1559" s="7" t="s">
        <v>11147</v>
      </c>
      <c r="I1559" s="5" t="s">
        <v>62</v>
      </c>
      <c r="J1559" s="5" t="s">
        <v>3396</v>
      </c>
      <c r="K1559" s="11">
        <v>705.1004640000001</v>
      </c>
      <c r="L1559" s="8">
        <v>4230.6027840000006</v>
      </c>
      <c r="M1559" s="4"/>
      <c r="N1559" s="12" t="s">
        <v>3662</v>
      </c>
    </row>
    <row r="1560" spans="1:14" x14ac:dyDescent="0.2">
      <c r="A1560" s="5"/>
      <c r="B1560" s="5"/>
      <c r="C1560" s="5"/>
      <c r="D1560" s="6"/>
      <c r="E1560" s="6"/>
      <c r="F1560" s="6"/>
      <c r="G1560" s="6"/>
      <c r="H1560" s="7"/>
      <c r="I1560" s="13"/>
      <c r="J1560" s="5"/>
      <c r="K1560" s="11"/>
      <c r="L1560" s="8"/>
      <c r="M1560" s="4"/>
      <c r="N1560" s="12"/>
    </row>
    <row r="1561" spans="1:14" ht="50" customHeight="1" x14ac:dyDescent="0.2">
      <c r="A1561" s="5"/>
      <c r="B1561" s="10" t="s">
        <v>3663</v>
      </c>
      <c r="C1561" s="5" t="s">
        <v>3664</v>
      </c>
      <c r="D1561" s="6">
        <v>6</v>
      </c>
      <c r="E1561" s="6">
        <v>7169</v>
      </c>
      <c r="F1561" s="6">
        <v>6169</v>
      </c>
      <c r="G1561" s="6" t="s">
        <v>1509</v>
      </c>
      <c r="H1561" s="7" t="s">
        <v>11148</v>
      </c>
      <c r="I1561" s="5" t="s">
        <v>62</v>
      </c>
      <c r="J1561" s="5" t="s">
        <v>3396</v>
      </c>
      <c r="K1561" s="11">
        <v>488.35262879999999</v>
      </c>
      <c r="L1561" s="8">
        <v>2930.1157727999998</v>
      </c>
      <c r="M1561" s="4"/>
      <c r="N1561" s="12" t="s">
        <v>3665</v>
      </c>
    </row>
    <row r="1562" spans="1:14" ht="50" customHeight="1" x14ac:dyDescent="0.2">
      <c r="A1562" s="5"/>
      <c r="B1562" s="10" t="s">
        <v>3666</v>
      </c>
      <c r="C1562" s="5" t="s">
        <v>3667</v>
      </c>
      <c r="D1562" s="6">
        <v>6</v>
      </c>
      <c r="E1562" s="6">
        <v>7651</v>
      </c>
      <c r="F1562" s="6">
        <v>7519</v>
      </c>
      <c r="G1562" s="6" t="s">
        <v>30</v>
      </c>
      <c r="H1562" s="7" t="s">
        <v>11149</v>
      </c>
      <c r="I1562" s="5" t="s">
        <v>62</v>
      </c>
      <c r="J1562" s="5" t="s">
        <v>3396</v>
      </c>
      <c r="K1562" s="11">
        <v>622.49484960000018</v>
      </c>
      <c r="L1562" s="8">
        <v>3734.9690976000011</v>
      </c>
      <c r="M1562" s="4"/>
      <c r="N1562" s="12" t="s">
        <v>3668</v>
      </c>
    </row>
    <row r="1563" spans="1:14" ht="50" customHeight="1" x14ac:dyDescent="0.2">
      <c r="A1563" s="5"/>
      <c r="B1563" s="10" t="s">
        <v>3669</v>
      </c>
      <c r="C1563" s="5" t="s">
        <v>3670</v>
      </c>
      <c r="D1563" s="6">
        <v>6</v>
      </c>
      <c r="E1563" s="6">
        <v>6098</v>
      </c>
      <c r="F1563" s="6">
        <v>6070</v>
      </c>
      <c r="G1563" s="6" t="s">
        <v>1509</v>
      </c>
      <c r="H1563" s="7" t="s">
        <v>11150</v>
      </c>
      <c r="I1563" s="5" t="s">
        <v>62</v>
      </c>
      <c r="J1563" s="5" t="s">
        <v>3396</v>
      </c>
      <c r="K1563" s="11">
        <v>774.37723679999999</v>
      </c>
      <c r="L1563" s="8">
        <v>4646.2634207999999</v>
      </c>
      <c r="M1563" s="4"/>
      <c r="N1563" s="12" t="s">
        <v>3671</v>
      </c>
    </row>
    <row r="1564" spans="1:14" x14ac:dyDescent="0.2">
      <c r="A1564" s="5"/>
      <c r="B1564" s="5"/>
      <c r="C1564" s="5"/>
      <c r="D1564" s="6"/>
      <c r="E1564" s="6"/>
      <c r="F1564" s="6"/>
      <c r="G1564" s="6"/>
      <c r="H1564" s="7"/>
      <c r="I1564" s="5"/>
      <c r="J1564" s="5"/>
      <c r="K1564" s="11"/>
      <c r="L1564" s="8"/>
      <c r="M1564" s="4"/>
      <c r="N1564" s="12"/>
    </row>
    <row r="1565" spans="1:14" ht="50" customHeight="1" x14ac:dyDescent="0.2">
      <c r="A1565" s="5"/>
      <c r="B1565" s="10" t="s">
        <v>3672</v>
      </c>
      <c r="C1565" s="5" t="s">
        <v>3673</v>
      </c>
      <c r="D1565" s="6">
        <v>4</v>
      </c>
      <c r="E1565" s="6">
        <v>491</v>
      </c>
      <c r="F1565" s="6">
        <v>491</v>
      </c>
      <c r="G1565" s="6" t="s">
        <v>14</v>
      </c>
      <c r="H1565" s="7" t="s">
        <v>11151</v>
      </c>
      <c r="I1565" s="5" t="s">
        <v>2788</v>
      </c>
      <c r="J1565" s="5" t="s">
        <v>2789</v>
      </c>
      <c r="K1565" s="11">
        <v>1131.4573776000002</v>
      </c>
      <c r="L1565" s="8">
        <v>4525.8295104000008</v>
      </c>
      <c r="M1565" s="4"/>
      <c r="N1565" s="12" t="s">
        <v>3674</v>
      </c>
    </row>
    <row r="1566" spans="1:14" x14ac:dyDescent="0.2">
      <c r="A1566" s="5"/>
      <c r="B1566" s="5"/>
      <c r="C1566" s="5"/>
      <c r="D1566" s="6"/>
      <c r="E1566" s="6"/>
      <c r="F1566" s="6"/>
      <c r="G1566" s="6"/>
      <c r="H1566" s="7"/>
      <c r="I1566" s="13"/>
      <c r="J1566" s="5"/>
      <c r="K1566" s="11"/>
      <c r="L1566" s="8"/>
      <c r="M1566" s="4"/>
      <c r="N1566" s="12"/>
    </row>
    <row r="1567" spans="1:14" ht="50" customHeight="1" x14ac:dyDescent="0.2">
      <c r="A1567" s="5"/>
      <c r="B1567" s="14" t="s">
        <v>3675</v>
      </c>
      <c r="C1567" s="5" t="s">
        <v>3676</v>
      </c>
      <c r="D1567" s="6">
        <v>6</v>
      </c>
      <c r="E1567" s="6">
        <v>666</v>
      </c>
      <c r="F1567" s="6">
        <v>641</v>
      </c>
      <c r="G1567" s="6" t="s">
        <v>30</v>
      </c>
      <c r="H1567" s="7" t="s">
        <v>11152</v>
      </c>
      <c r="I1567" s="15" t="s">
        <v>15</v>
      </c>
      <c r="J1567" s="5" t="s">
        <v>3396</v>
      </c>
      <c r="K1567" s="11">
        <v>530.66339999999991</v>
      </c>
      <c r="L1567" s="8">
        <v>3183.9803999999995</v>
      </c>
      <c r="M1567" s="4"/>
      <c r="N1567" s="12" t="s">
        <v>3677</v>
      </c>
    </row>
    <row r="1568" spans="1:14" ht="50" customHeight="1" x14ac:dyDescent="0.2">
      <c r="A1568" s="5"/>
      <c r="B1568" s="14" t="s">
        <v>3678</v>
      </c>
      <c r="C1568" s="5" t="s">
        <v>3679</v>
      </c>
      <c r="D1568" s="6">
        <v>6</v>
      </c>
      <c r="E1568" s="6">
        <v>4789</v>
      </c>
      <c r="F1568" s="6">
        <v>2834</v>
      </c>
      <c r="G1568" s="6" t="s">
        <v>30</v>
      </c>
      <c r="H1568" s="7" t="s">
        <v>11153</v>
      </c>
      <c r="I1568" s="15" t="s">
        <v>15</v>
      </c>
      <c r="J1568" s="5" t="s">
        <v>3396</v>
      </c>
      <c r="K1568" s="11">
        <v>638.43253919999995</v>
      </c>
      <c r="L1568" s="8">
        <v>3830.5952351999995</v>
      </c>
      <c r="M1568" s="4"/>
      <c r="N1568" s="12" t="s">
        <v>3680</v>
      </c>
    </row>
    <row r="1569" spans="1:14" ht="50" customHeight="1" x14ac:dyDescent="0.2">
      <c r="A1569" s="5"/>
      <c r="B1569" s="7" t="s">
        <v>3681</v>
      </c>
      <c r="C1569" s="5" t="s">
        <v>3682</v>
      </c>
      <c r="D1569" s="6">
        <v>6</v>
      </c>
      <c r="E1569" s="6">
        <v>4224</v>
      </c>
      <c r="F1569" s="6">
        <v>2489</v>
      </c>
      <c r="G1569" s="6" t="s">
        <v>30</v>
      </c>
      <c r="H1569" s="7" t="s">
        <v>11154</v>
      </c>
      <c r="I1569" s="13" t="s">
        <v>15</v>
      </c>
      <c r="J1569" s="5" t="s">
        <v>3396</v>
      </c>
      <c r="K1569" s="11">
        <v>741.05513279999991</v>
      </c>
      <c r="L1569" s="8">
        <v>4446.330796799999</v>
      </c>
      <c r="M1569" s="4"/>
      <c r="N1569" s="12" t="s">
        <v>3683</v>
      </c>
    </row>
    <row r="1570" spans="1:14" ht="50" customHeight="1" x14ac:dyDescent="0.2">
      <c r="A1570" s="5"/>
      <c r="B1570" s="7" t="s">
        <v>3684</v>
      </c>
      <c r="C1570" s="5" t="s">
        <v>3685</v>
      </c>
      <c r="D1570" s="6">
        <v>3</v>
      </c>
      <c r="E1570" s="6">
        <v>2533</v>
      </c>
      <c r="F1570" s="6">
        <v>1851</v>
      </c>
      <c r="G1570" s="6" t="s">
        <v>30</v>
      </c>
      <c r="H1570" s="7" t="s">
        <v>11155</v>
      </c>
      <c r="I1570" s="13" t="s">
        <v>15</v>
      </c>
      <c r="J1570" s="5" t="s">
        <v>3396</v>
      </c>
      <c r="K1570" s="11">
        <v>1047.5236224</v>
      </c>
      <c r="L1570" s="8">
        <v>3142.5708672000001</v>
      </c>
      <c r="M1570" s="4"/>
      <c r="N1570" s="12" t="s">
        <v>3686</v>
      </c>
    </row>
    <row r="1571" spans="1:14" ht="50" customHeight="1" x14ac:dyDescent="0.2">
      <c r="A1571" s="5"/>
      <c r="B1571" s="10" t="s">
        <v>3687</v>
      </c>
      <c r="C1571" s="5" t="s">
        <v>13410</v>
      </c>
      <c r="D1571" s="6">
        <v>5</v>
      </c>
      <c r="E1571" s="6">
        <v>439</v>
      </c>
      <c r="F1571" s="6">
        <v>405</v>
      </c>
      <c r="G1571" s="6" t="s">
        <v>58</v>
      </c>
      <c r="H1571" s="7" t="s">
        <v>11156</v>
      </c>
      <c r="I1571" s="5" t="s">
        <v>15</v>
      </c>
      <c r="J1571" s="5" t="s">
        <v>3396</v>
      </c>
      <c r="K1571" s="11">
        <v>1305.7936452000001</v>
      </c>
      <c r="L1571" s="8">
        <v>6528.9682260000009</v>
      </c>
      <c r="M1571" s="4"/>
      <c r="N1571" s="12" t="s">
        <v>3688</v>
      </c>
    </row>
    <row r="1572" spans="1:14" ht="50" customHeight="1" x14ac:dyDescent="0.2">
      <c r="A1572" s="5"/>
      <c r="B1572" s="10" t="s">
        <v>3689</v>
      </c>
      <c r="C1572" s="5" t="s">
        <v>3690</v>
      </c>
      <c r="D1572" s="6">
        <v>4</v>
      </c>
      <c r="E1572" s="6">
        <v>1004</v>
      </c>
      <c r="F1572" s="6">
        <v>972</v>
      </c>
      <c r="G1572" s="6" t="s">
        <v>58</v>
      </c>
      <c r="H1572" s="7" t="s">
        <v>11157</v>
      </c>
      <c r="I1572" s="5" t="s">
        <v>15</v>
      </c>
      <c r="J1572" s="5" t="s">
        <v>3396</v>
      </c>
      <c r="K1572" s="11">
        <v>719.75744640000016</v>
      </c>
      <c r="L1572" s="8">
        <v>2879.0297856000007</v>
      </c>
      <c r="M1572" s="4"/>
      <c r="N1572" s="12" t="str">
        <f>HYPERLINK("https://mystockmart.ru/product/forma-dlya-zapekaniya-i-vypechki-s-kryshkoy-cook-freez-1-1l-15kh10sm-kruglaya/","https://mystockmart.ru/product/forma-dlya-zapekaniya-i-vypechki-s-kryshkoy-cook-freez-1-1l-15kh10sm-kruglaya/")</f>
        <v>https://mystockmart.ru/product/forma-dlya-zapekaniya-i-vypechki-s-kryshkoy-cook-freez-1-1l-15kh10sm-kruglaya/</v>
      </c>
    </row>
    <row r="1573" spans="1:14" x14ac:dyDescent="0.2">
      <c r="A1573" s="5"/>
      <c r="B1573" s="5"/>
      <c r="C1573" s="5"/>
      <c r="D1573" s="6"/>
      <c r="E1573" s="6"/>
      <c r="F1573" s="6"/>
      <c r="G1573" s="6"/>
      <c r="H1573" s="7"/>
      <c r="I1573" s="13"/>
      <c r="J1573" s="5"/>
      <c r="K1573" s="11"/>
      <c r="L1573" s="8"/>
      <c r="M1573" s="4"/>
      <c r="N1573" s="12"/>
    </row>
    <row r="1574" spans="1:14" ht="50" customHeight="1" x14ac:dyDescent="0.2">
      <c r="A1574" s="5"/>
      <c r="B1574" s="14" t="s">
        <v>3691</v>
      </c>
      <c r="C1574" s="5" t="s">
        <v>3692</v>
      </c>
      <c r="D1574" s="6">
        <v>6</v>
      </c>
      <c r="E1574" s="6">
        <v>29</v>
      </c>
      <c r="F1574" s="6">
        <v>29</v>
      </c>
      <c r="G1574" s="6" t="s">
        <v>30</v>
      </c>
      <c r="H1574" s="7" t="s">
        <v>11158</v>
      </c>
      <c r="I1574" s="15" t="s">
        <v>15</v>
      </c>
      <c r="J1574" s="5" t="s">
        <v>3457</v>
      </c>
      <c r="K1574" s="11">
        <v>722.10540960000014</v>
      </c>
      <c r="L1574" s="8">
        <v>4332.6324576000006</v>
      </c>
      <c r="M1574" s="4"/>
      <c r="N1574" s="12" t="s">
        <v>3693</v>
      </c>
    </row>
    <row r="1575" spans="1:14" ht="50" customHeight="1" x14ac:dyDescent="0.2">
      <c r="A1575" s="5"/>
      <c r="B1575" s="14" t="s">
        <v>3694</v>
      </c>
      <c r="C1575" s="5" t="s">
        <v>3695</v>
      </c>
      <c r="D1575" s="6">
        <v>5</v>
      </c>
      <c r="E1575" s="6">
        <v>35</v>
      </c>
      <c r="F1575" s="6">
        <v>35</v>
      </c>
      <c r="G1575" s="6" t="s">
        <v>30</v>
      </c>
      <c r="H1575" s="7" t="s">
        <v>11159</v>
      </c>
      <c r="I1575" s="15" t="s">
        <v>15</v>
      </c>
      <c r="J1575" s="5" t="s">
        <v>3457</v>
      </c>
      <c r="K1575" s="11">
        <v>772.78821119999998</v>
      </c>
      <c r="L1575" s="8">
        <v>3863.9410559999997</v>
      </c>
      <c r="M1575" s="4"/>
      <c r="N1575" s="12" t="s">
        <v>3696</v>
      </c>
    </row>
    <row r="1576" spans="1:14" ht="50" customHeight="1" x14ac:dyDescent="0.2">
      <c r="A1576" s="5"/>
      <c r="B1576" s="14" t="s">
        <v>3697</v>
      </c>
      <c r="C1576" s="5" t="s">
        <v>3698</v>
      </c>
      <c r="D1576" s="6">
        <v>6</v>
      </c>
      <c r="E1576" s="6">
        <v>72</v>
      </c>
      <c r="F1576" s="6">
        <v>72</v>
      </c>
      <c r="G1576" s="6" t="s">
        <v>30</v>
      </c>
      <c r="H1576" s="7" t="s">
        <v>11160</v>
      </c>
      <c r="I1576" s="15" t="s">
        <v>15</v>
      </c>
      <c r="J1576" s="5" t="s">
        <v>3457</v>
      </c>
      <c r="K1576" s="11">
        <v>653.30297280000002</v>
      </c>
      <c r="L1576" s="8">
        <v>3919.8178367999999</v>
      </c>
      <c r="M1576" s="4"/>
      <c r="N1576" s="12" t="s">
        <v>3699</v>
      </c>
    </row>
    <row r="1577" spans="1:14" ht="50" customHeight="1" x14ac:dyDescent="0.2">
      <c r="A1577" s="5"/>
      <c r="B1577" s="14" t="s">
        <v>3700</v>
      </c>
      <c r="C1577" s="5" t="s">
        <v>3701</v>
      </c>
      <c r="D1577" s="6">
        <v>5</v>
      </c>
      <c r="E1577" s="6">
        <v>843</v>
      </c>
      <c r="F1577" s="6">
        <v>843</v>
      </c>
      <c r="G1577" s="6" t="s">
        <v>30</v>
      </c>
      <c r="H1577" s="7" t="s">
        <v>11161</v>
      </c>
      <c r="I1577" s="15" t="s">
        <v>15</v>
      </c>
      <c r="J1577" s="5" t="s">
        <v>3457</v>
      </c>
      <c r="K1577" s="11">
        <v>847.09294560000012</v>
      </c>
      <c r="L1577" s="8">
        <v>4235.4647280000008</v>
      </c>
      <c r="M1577" s="4"/>
      <c r="N1577" s="12" t="s">
        <v>3702</v>
      </c>
    </row>
    <row r="1578" spans="1:14" x14ac:dyDescent="0.2">
      <c r="A1578" s="5"/>
      <c r="B1578" s="5"/>
      <c r="C1578" s="5"/>
      <c r="D1578" s="6"/>
      <c r="E1578" s="6"/>
      <c r="F1578" s="6"/>
      <c r="G1578" s="6"/>
      <c r="H1578" s="7"/>
      <c r="I1578" s="13"/>
      <c r="J1578" s="5"/>
      <c r="K1578" s="11"/>
      <c r="L1578" s="8"/>
      <c r="M1578" s="4"/>
      <c r="N1578" s="12"/>
    </row>
    <row r="1579" spans="1:14" ht="50" customHeight="1" x14ac:dyDescent="0.2">
      <c r="A1579" s="5"/>
      <c r="B1579" s="14" t="s">
        <v>3703</v>
      </c>
      <c r="C1579" s="5" t="s">
        <v>3704</v>
      </c>
      <c r="D1579" s="6">
        <v>6</v>
      </c>
      <c r="E1579" s="6">
        <v>4256</v>
      </c>
      <c r="F1579" s="6">
        <v>4200</v>
      </c>
      <c r="G1579" s="6" t="s">
        <v>30</v>
      </c>
      <c r="H1579" s="7" t="s">
        <v>11162</v>
      </c>
      <c r="I1579" s="15" t="s">
        <v>15</v>
      </c>
      <c r="J1579" s="5" t="s">
        <v>3396</v>
      </c>
      <c r="K1579" s="11">
        <v>620.07573600000001</v>
      </c>
      <c r="L1579" s="8">
        <v>3720.454416</v>
      </c>
      <c r="M1579" s="4"/>
      <c r="N1579" s="12" t="s">
        <v>3705</v>
      </c>
    </row>
    <row r="1580" spans="1:14" ht="50" customHeight="1" x14ac:dyDescent="0.2">
      <c r="A1580" s="5"/>
      <c r="B1580" s="14" t="s">
        <v>3706</v>
      </c>
      <c r="C1580" s="5" t="s">
        <v>3707</v>
      </c>
      <c r="D1580" s="6">
        <v>5</v>
      </c>
      <c r="E1580" s="6">
        <v>407</v>
      </c>
      <c r="F1580" s="6">
        <v>401</v>
      </c>
      <c r="G1580" s="6" t="s">
        <v>30</v>
      </c>
      <c r="H1580" s="7" t="s">
        <v>11163</v>
      </c>
      <c r="I1580" s="15" t="s">
        <v>15</v>
      </c>
      <c r="J1580" s="5" t="s">
        <v>3396</v>
      </c>
      <c r="K1580" s="11">
        <v>862.10568000000001</v>
      </c>
      <c r="L1580" s="8">
        <v>4310.5284000000001</v>
      </c>
      <c r="M1580" s="4"/>
      <c r="N1580" s="12" t="s">
        <v>3708</v>
      </c>
    </row>
    <row r="1581" spans="1:14" ht="50" customHeight="1" x14ac:dyDescent="0.2">
      <c r="A1581" s="5"/>
      <c r="B1581" s="14" t="s">
        <v>3709</v>
      </c>
      <c r="C1581" s="5" t="s">
        <v>3710</v>
      </c>
      <c r="D1581" s="6">
        <v>5</v>
      </c>
      <c r="E1581" s="6">
        <v>2062</v>
      </c>
      <c r="F1581" s="6">
        <v>1951</v>
      </c>
      <c r="G1581" s="6" t="s">
        <v>30</v>
      </c>
      <c r="H1581" s="7" t="s">
        <v>11164</v>
      </c>
      <c r="I1581" s="15" t="s">
        <v>15</v>
      </c>
      <c r="J1581" s="5" t="s">
        <v>3396</v>
      </c>
      <c r="K1581" s="11">
        <v>819.46287359999997</v>
      </c>
      <c r="L1581" s="8">
        <v>4097.3143679999994</v>
      </c>
      <c r="M1581" s="4"/>
      <c r="N1581" s="12" t="s">
        <v>3711</v>
      </c>
    </row>
    <row r="1582" spans="1:14" x14ac:dyDescent="0.2">
      <c r="A1582" s="5"/>
      <c r="B1582" s="5"/>
      <c r="C1582" s="5"/>
      <c r="D1582" s="6"/>
      <c r="E1582" s="6"/>
      <c r="F1582" s="6"/>
      <c r="G1582" s="6"/>
      <c r="H1582" s="7"/>
      <c r="I1582" s="13"/>
      <c r="J1582" s="5"/>
      <c r="K1582" s="11"/>
      <c r="L1582" s="8"/>
      <c r="M1582" s="4"/>
      <c r="N1582" s="12"/>
    </row>
    <row r="1583" spans="1:14" ht="50" customHeight="1" x14ac:dyDescent="0.2">
      <c r="A1583" s="6"/>
      <c r="B1583" s="21" t="s">
        <v>3712</v>
      </c>
      <c r="C1583" s="5" t="s">
        <v>3713</v>
      </c>
      <c r="D1583" s="6">
        <v>6</v>
      </c>
      <c r="E1583" s="6">
        <v>678</v>
      </c>
      <c r="F1583" s="6">
        <v>674</v>
      </c>
      <c r="G1583" s="6" t="s">
        <v>14</v>
      </c>
      <c r="H1583" s="7" t="s">
        <v>11165</v>
      </c>
      <c r="I1583" s="6" t="s">
        <v>15</v>
      </c>
      <c r="J1583" s="5" t="s">
        <v>3396</v>
      </c>
      <c r="K1583" s="11">
        <v>1075.2367032000002</v>
      </c>
      <c r="L1583" s="8">
        <v>6451.4202192000012</v>
      </c>
      <c r="M1583" s="4"/>
      <c r="N1583" s="22" t="s">
        <v>3714</v>
      </c>
    </row>
    <row r="1584" spans="1:14" ht="50" customHeight="1" x14ac:dyDescent="0.2">
      <c r="A1584" s="5"/>
      <c r="B1584" s="7" t="s">
        <v>3715</v>
      </c>
      <c r="C1584" s="5" t="s">
        <v>3716</v>
      </c>
      <c r="D1584" s="6">
        <v>6</v>
      </c>
      <c r="E1584" s="6">
        <v>249</v>
      </c>
      <c r="F1584" s="6">
        <v>232</v>
      </c>
      <c r="G1584" s="6" t="s">
        <v>30</v>
      </c>
      <c r="H1584" s="7" t="s">
        <v>11166</v>
      </c>
      <c r="I1584" s="13" t="s">
        <v>15</v>
      </c>
      <c r="J1584" s="5" t="s">
        <v>3396</v>
      </c>
      <c r="K1584" s="11">
        <v>1213.2566208000001</v>
      </c>
      <c r="L1584" s="8">
        <v>7279.5397248000008</v>
      </c>
      <c r="M1584" s="4"/>
      <c r="N1584" s="12" t="s">
        <v>3717</v>
      </c>
    </row>
    <row r="1585" spans="1:14" ht="50" customHeight="1" x14ac:dyDescent="0.2">
      <c r="A1585" s="5"/>
      <c r="B1585" s="14" t="s">
        <v>3718</v>
      </c>
      <c r="C1585" s="5" t="s">
        <v>3719</v>
      </c>
      <c r="D1585" s="6">
        <v>5</v>
      </c>
      <c r="E1585" s="6">
        <v>217</v>
      </c>
      <c r="F1585" s="6">
        <v>168</v>
      </c>
      <c r="G1585" s="6" t="s">
        <v>30</v>
      </c>
      <c r="H1585" s="7" t="s">
        <v>11167</v>
      </c>
      <c r="I1585" s="15" t="s">
        <v>15</v>
      </c>
      <c r="J1585" s="5" t="s">
        <v>3396</v>
      </c>
      <c r="K1585" s="11">
        <v>1035.8312400000002</v>
      </c>
      <c r="L1585" s="8">
        <v>5179.1562000000013</v>
      </c>
      <c r="M1585" s="4"/>
      <c r="N1585" s="12" t="s">
        <v>3720</v>
      </c>
    </row>
    <row r="1586" spans="1:14" ht="50" customHeight="1" x14ac:dyDescent="0.2">
      <c r="A1586" s="5"/>
      <c r="B1586" s="14" t="s">
        <v>3721</v>
      </c>
      <c r="C1586" s="5" t="s">
        <v>3722</v>
      </c>
      <c r="D1586" s="6">
        <v>4</v>
      </c>
      <c r="E1586" s="6">
        <v>127</v>
      </c>
      <c r="F1586" s="6">
        <v>107</v>
      </c>
      <c r="G1586" s="6" t="s">
        <v>30</v>
      </c>
      <c r="H1586" s="7" t="s">
        <v>11168</v>
      </c>
      <c r="I1586" s="15" t="s">
        <v>15</v>
      </c>
      <c r="J1586" s="5" t="s">
        <v>3396</v>
      </c>
      <c r="K1586" s="11">
        <v>1703.1508415999999</v>
      </c>
      <c r="L1586" s="8">
        <v>6812.6033663999997</v>
      </c>
      <c r="M1586" s="4"/>
      <c r="N1586" s="12" t="s">
        <v>3723</v>
      </c>
    </row>
    <row r="1587" spans="1:14" x14ac:dyDescent="0.2">
      <c r="A1587" s="5"/>
      <c r="B1587" s="5"/>
      <c r="C1587" s="5"/>
      <c r="D1587" s="6"/>
      <c r="E1587" s="6"/>
      <c r="F1587" s="6"/>
      <c r="G1587" s="6"/>
      <c r="H1587" s="7"/>
      <c r="I1587" s="15"/>
      <c r="J1587" s="5"/>
      <c r="K1587" s="11"/>
      <c r="L1587" s="8"/>
      <c r="M1587" s="4"/>
      <c r="N1587" s="12"/>
    </row>
    <row r="1588" spans="1:14" ht="50" customHeight="1" x14ac:dyDescent="0.2">
      <c r="A1588" s="5"/>
      <c r="B1588" s="10" t="s">
        <v>3724</v>
      </c>
      <c r="C1588" s="5" t="s">
        <v>13411</v>
      </c>
      <c r="D1588" s="6">
        <v>5</v>
      </c>
      <c r="E1588" s="6">
        <v>786</v>
      </c>
      <c r="F1588" s="6">
        <v>782</v>
      </c>
      <c r="G1588" s="6" t="s">
        <v>58</v>
      </c>
      <c r="H1588" s="7" t="s">
        <v>11169</v>
      </c>
      <c r="I1588" s="5" t="s">
        <v>15</v>
      </c>
      <c r="J1588" s="5" t="s">
        <v>3396</v>
      </c>
      <c r="K1588" s="11">
        <v>1811.1334319999999</v>
      </c>
      <c r="L1588" s="8">
        <v>9055.6671599999991</v>
      </c>
      <c r="M1588" s="4"/>
      <c r="N1588" s="12" t="s">
        <v>3725</v>
      </c>
    </row>
    <row r="1589" spans="1:14" ht="50" customHeight="1" x14ac:dyDescent="0.2">
      <c r="A1589" s="5"/>
      <c r="B1589" s="10" t="s">
        <v>3726</v>
      </c>
      <c r="C1589" s="5" t="s">
        <v>13412</v>
      </c>
      <c r="D1589" s="6">
        <v>6</v>
      </c>
      <c r="E1589" s="6">
        <v>1</v>
      </c>
      <c r="F1589" s="6">
        <v>1</v>
      </c>
      <c r="G1589" s="6" t="s">
        <v>58</v>
      </c>
      <c r="H1589" s="7" t="s">
        <v>11170</v>
      </c>
      <c r="I1589" s="5" t="s">
        <v>15</v>
      </c>
      <c r="J1589" s="5" t="s">
        <v>3396</v>
      </c>
      <c r="K1589" s="11">
        <v>1783.9776960000002</v>
      </c>
      <c r="L1589" s="8">
        <v>10703.866176000001</v>
      </c>
      <c r="M1589" s="4"/>
      <c r="N1589" s="12" t="s">
        <v>3727</v>
      </c>
    </row>
    <row r="1590" spans="1:14" ht="50" customHeight="1" x14ac:dyDescent="0.2">
      <c r="A1590" s="5"/>
      <c r="B1590" s="14" t="s">
        <v>3728</v>
      </c>
      <c r="C1590" s="5" t="s">
        <v>3729</v>
      </c>
      <c r="D1590" s="6">
        <v>6</v>
      </c>
      <c r="E1590" s="6">
        <v>930</v>
      </c>
      <c r="F1590" s="6">
        <v>925</v>
      </c>
      <c r="G1590" s="6" t="s">
        <v>30</v>
      </c>
      <c r="H1590" s="7" t="s">
        <v>11171</v>
      </c>
      <c r="I1590" s="15" t="s">
        <v>15</v>
      </c>
      <c r="J1590" s="5" t="s">
        <v>3396</v>
      </c>
      <c r="K1590" s="11">
        <v>574.46832960000006</v>
      </c>
      <c r="L1590" s="8">
        <v>3446.8099776000004</v>
      </c>
      <c r="M1590" s="4"/>
      <c r="N1590" s="12" t="s">
        <v>3730</v>
      </c>
    </row>
    <row r="1591" spans="1:14" x14ac:dyDescent="0.2">
      <c r="A1591" s="5"/>
      <c r="B1591" s="5"/>
      <c r="C1591" s="5"/>
      <c r="D1591" s="6"/>
      <c r="E1591" s="6"/>
      <c r="F1591" s="6"/>
      <c r="G1591" s="6"/>
      <c r="H1591" s="7"/>
      <c r="I1591" s="15"/>
      <c r="J1591" s="5"/>
      <c r="K1591" s="11"/>
      <c r="L1591" s="8"/>
      <c r="M1591" s="4"/>
      <c r="N1591" s="12"/>
    </row>
    <row r="1592" spans="1:14" ht="50" customHeight="1" x14ac:dyDescent="0.2">
      <c r="A1592" s="5"/>
      <c r="B1592" s="14" t="s">
        <v>3731</v>
      </c>
      <c r="C1592" s="5" t="s">
        <v>3732</v>
      </c>
      <c r="D1592" s="6">
        <v>6</v>
      </c>
      <c r="E1592" s="6">
        <v>2497</v>
      </c>
      <c r="F1592" s="6">
        <v>2469</v>
      </c>
      <c r="G1592" s="6" t="s">
        <v>30</v>
      </c>
      <c r="H1592" s="7" t="s">
        <v>11172</v>
      </c>
      <c r="I1592" s="15" t="s">
        <v>15</v>
      </c>
      <c r="J1592" s="5" t="s">
        <v>3396</v>
      </c>
      <c r="K1592" s="11">
        <v>905.05680480000012</v>
      </c>
      <c r="L1592" s="8">
        <v>5430.340828800001</v>
      </c>
      <c r="M1592" s="4"/>
      <c r="N1592" s="12" t="s">
        <v>3733</v>
      </c>
    </row>
    <row r="1593" spans="1:14" ht="50" customHeight="1" x14ac:dyDescent="0.2">
      <c r="A1593" s="5"/>
      <c r="B1593" s="36" t="s">
        <v>3734</v>
      </c>
      <c r="C1593" s="5" t="s">
        <v>3735</v>
      </c>
      <c r="D1593" s="6">
        <v>4</v>
      </c>
      <c r="E1593" s="6">
        <v>5002</v>
      </c>
      <c r="F1593" s="6">
        <v>4532</v>
      </c>
      <c r="G1593" s="6" t="s">
        <v>30</v>
      </c>
      <c r="H1593" s="7" t="s">
        <v>11173</v>
      </c>
      <c r="I1593" s="37" t="s">
        <v>15</v>
      </c>
      <c r="J1593" s="5" t="s">
        <v>3396</v>
      </c>
      <c r="K1593" s="11">
        <v>1631.7632735999998</v>
      </c>
      <c r="L1593" s="8">
        <v>6527.0530943999993</v>
      </c>
      <c r="M1593" s="4"/>
      <c r="N1593" s="12" t="s">
        <v>3736</v>
      </c>
    </row>
    <row r="1594" spans="1:14" x14ac:dyDescent="0.2">
      <c r="A1594" s="5"/>
      <c r="B1594" s="5"/>
      <c r="C1594" s="5"/>
      <c r="D1594" s="6"/>
      <c r="E1594" s="6"/>
      <c r="F1594" s="6"/>
      <c r="G1594" s="6"/>
      <c r="H1594" s="7"/>
      <c r="I1594" s="15"/>
      <c r="J1594" s="5"/>
      <c r="K1594" s="11"/>
      <c r="L1594" s="8"/>
      <c r="M1594" s="4"/>
      <c r="N1594" s="12"/>
    </row>
    <row r="1595" spans="1:14" ht="50" customHeight="1" x14ac:dyDescent="0.2">
      <c r="A1595" s="5"/>
      <c r="B1595" s="10" t="s">
        <v>3737</v>
      </c>
      <c r="C1595" s="5" t="s">
        <v>3738</v>
      </c>
      <c r="D1595" s="6">
        <v>7</v>
      </c>
      <c r="E1595" s="6">
        <v>14</v>
      </c>
      <c r="F1595" s="6">
        <v>10</v>
      </c>
      <c r="G1595" s="6" t="s">
        <v>58</v>
      </c>
      <c r="H1595" s="7" t="s">
        <v>11174</v>
      </c>
      <c r="I1595" s="5" t="s">
        <v>15</v>
      </c>
      <c r="J1595" s="5" t="s">
        <v>3396</v>
      </c>
      <c r="K1595" s="11">
        <v>825.91384319999997</v>
      </c>
      <c r="L1595" s="8">
        <v>5781.3969023999998</v>
      </c>
      <c r="M1595" s="4"/>
      <c r="N1595" s="12" t="s">
        <v>3739</v>
      </c>
    </row>
    <row r="1596" spans="1:14" x14ac:dyDescent="0.2">
      <c r="A1596" s="5"/>
      <c r="B1596" s="5"/>
      <c r="C1596" s="5"/>
      <c r="D1596" s="6"/>
      <c r="E1596" s="6"/>
      <c r="F1596" s="6"/>
      <c r="G1596" s="6"/>
      <c r="H1596" s="7"/>
      <c r="I1596" s="13"/>
      <c r="J1596" s="5"/>
      <c r="K1596" s="11"/>
      <c r="L1596" s="8"/>
      <c r="M1596" s="4"/>
      <c r="N1596" s="12"/>
    </row>
    <row r="1597" spans="1:14" ht="50" customHeight="1" x14ac:dyDescent="0.2">
      <c r="A1597" s="5"/>
      <c r="B1597" s="5" t="s">
        <v>3740</v>
      </c>
      <c r="C1597" s="5" t="s">
        <v>3741</v>
      </c>
      <c r="D1597" s="6">
        <v>6</v>
      </c>
      <c r="E1597" s="6">
        <v>1323</v>
      </c>
      <c r="F1597" s="6">
        <v>1319</v>
      </c>
      <c r="G1597" s="6" t="s">
        <v>58</v>
      </c>
      <c r="H1597" s="7" t="s">
        <v>11175</v>
      </c>
      <c r="I1597" s="5" t="s">
        <v>62</v>
      </c>
      <c r="J1597" s="5" t="s">
        <v>3396</v>
      </c>
      <c r="K1597" s="11">
        <v>619.8840252</v>
      </c>
      <c r="L1597" s="8">
        <v>3719.3041512</v>
      </c>
      <c r="M1597" s="4"/>
      <c r="N1597" s="12" t="s">
        <v>3742</v>
      </c>
    </row>
    <row r="1598" spans="1:14" ht="50" customHeight="1" x14ac:dyDescent="0.2">
      <c r="A1598" s="17"/>
      <c r="B1598" s="10" t="s">
        <v>3743</v>
      </c>
      <c r="C1598" s="5" t="s">
        <v>3744</v>
      </c>
      <c r="D1598" s="6">
        <v>6</v>
      </c>
      <c r="E1598" s="6">
        <v>4244</v>
      </c>
      <c r="F1598" s="6">
        <v>3824</v>
      </c>
      <c r="G1598" s="6" t="s">
        <v>58</v>
      </c>
      <c r="H1598" s="7" t="s">
        <v>11176</v>
      </c>
      <c r="I1598" s="5" t="s">
        <v>62</v>
      </c>
      <c r="J1598" s="5" t="s">
        <v>3396</v>
      </c>
      <c r="K1598" s="11">
        <v>785.66643359999989</v>
      </c>
      <c r="L1598" s="8">
        <v>4713.9986015999993</v>
      </c>
      <c r="M1598" s="4"/>
      <c r="N1598" s="12" t="s">
        <v>3745</v>
      </c>
    </row>
    <row r="1599" spans="1:14" ht="50" customHeight="1" x14ac:dyDescent="0.2">
      <c r="A1599" s="17"/>
      <c r="B1599" s="10" t="s">
        <v>3746</v>
      </c>
      <c r="C1599" s="5" t="s">
        <v>3747</v>
      </c>
      <c r="D1599" s="6">
        <v>6</v>
      </c>
      <c r="E1599" s="6">
        <v>2693</v>
      </c>
      <c r="F1599" s="6">
        <v>2692</v>
      </c>
      <c r="G1599" s="6" t="s">
        <v>58</v>
      </c>
      <c r="H1599" s="7" t="s">
        <v>11177</v>
      </c>
      <c r="I1599" s="5" t="s">
        <v>62</v>
      </c>
      <c r="J1599" s="5" t="s">
        <v>3396</v>
      </c>
      <c r="K1599" s="11">
        <v>1056.8680416</v>
      </c>
      <c r="L1599" s="8">
        <v>6341.2082496000003</v>
      </c>
      <c r="M1599" s="4"/>
      <c r="N1599" s="12" t="s">
        <v>3748</v>
      </c>
    </row>
    <row r="1600" spans="1:14" x14ac:dyDescent="0.2">
      <c r="A1600" s="5"/>
      <c r="B1600" s="5"/>
      <c r="C1600" s="5"/>
      <c r="D1600" s="6"/>
      <c r="E1600" s="6"/>
      <c r="F1600" s="6"/>
      <c r="G1600" s="6"/>
      <c r="H1600" s="7"/>
      <c r="I1600" s="13"/>
      <c r="J1600" s="5"/>
      <c r="K1600" s="11"/>
      <c r="L1600" s="8"/>
      <c r="M1600" s="4"/>
      <c r="N1600" s="12"/>
    </row>
    <row r="1601" spans="1:14" ht="50" customHeight="1" x14ac:dyDescent="0.2">
      <c r="A1601" s="6"/>
      <c r="B1601" s="26" t="s">
        <v>3749</v>
      </c>
      <c r="C1601" s="5" t="s">
        <v>3750</v>
      </c>
      <c r="D1601" s="6">
        <v>6</v>
      </c>
      <c r="E1601" s="6">
        <v>465</v>
      </c>
      <c r="F1601" s="6">
        <v>461</v>
      </c>
      <c r="G1601" s="6" t="s">
        <v>14</v>
      </c>
      <c r="H1601" s="7" t="s">
        <v>11178</v>
      </c>
      <c r="I1601" s="27" t="s">
        <v>15</v>
      </c>
      <c r="J1601" s="5" t="s">
        <v>3396</v>
      </c>
      <c r="K1601" s="11">
        <v>453.93955200000005</v>
      </c>
      <c r="L1601" s="8">
        <v>2723.6373120000003</v>
      </c>
      <c r="M1601" s="4"/>
      <c r="N1601" s="22" t="s">
        <v>3751</v>
      </c>
    </row>
    <row r="1602" spans="1:14" x14ac:dyDescent="0.2">
      <c r="A1602" s="5"/>
      <c r="B1602" s="5"/>
      <c r="C1602" s="5"/>
      <c r="D1602" s="6"/>
      <c r="E1602" s="6"/>
      <c r="F1602" s="6"/>
      <c r="G1602" s="6"/>
      <c r="H1602" s="7"/>
      <c r="I1602" s="13"/>
      <c r="J1602" s="5"/>
      <c r="K1602" s="11"/>
      <c r="L1602" s="8"/>
      <c r="M1602" s="4"/>
      <c r="N1602" s="12"/>
    </row>
    <row r="1603" spans="1:14" ht="50" customHeight="1" x14ac:dyDescent="0.2">
      <c r="A1603" s="5"/>
      <c r="B1603" s="7" t="s">
        <v>3752</v>
      </c>
      <c r="C1603" s="5" t="s">
        <v>3753</v>
      </c>
      <c r="D1603" s="6">
        <v>12</v>
      </c>
      <c r="E1603" s="6">
        <v>842</v>
      </c>
      <c r="F1603" s="6">
        <v>790</v>
      </c>
      <c r="G1603" s="6" t="s">
        <v>30</v>
      </c>
      <c r="H1603" s="7" t="s">
        <v>11179</v>
      </c>
      <c r="I1603" s="13" t="s">
        <v>15</v>
      </c>
      <c r="J1603" s="5" t="s">
        <v>3396</v>
      </c>
      <c r="K1603" s="11">
        <v>304.90318080000003</v>
      </c>
      <c r="L1603" s="8">
        <v>3658.8381696000006</v>
      </c>
      <c r="M1603" s="4"/>
      <c r="N1603" s="12" t="s">
        <v>3754</v>
      </c>
    </row>
    <row r="1604" spans="1:14" x14ac:dyDescent="0.2">
      <c r="A1604" s="5"/>
      <c r="B1604" s="5"/>
      <c r="C1604" s="5"/>
      <c r="D1604" s="6"/>
      <c r="E1604" s="6"/>
      <c r="F1604" s="6"/>
      <c r="G1604" s="6"/>
      <c r="H1604" s="7"/>
      <c r="I1604" s="15"/>
      <c r="J1604" s="5"/>
      <c r="K1604" s="11"/>
      <c r="L1604" s="8"/>
      <c r="M1604" s="4"/>
      <c r="N1604" s="12"/>
    </row>
    <row r="1605" spans="1:14" ht="50" customHeight="1" x14ac:dyDescent="0.2">
      <c r="A1605" s="18"/>
      <c r="B1605" s="19" t="s">
        <v>3755</v>
      </c>
      <c r="C1605" s="5" t="s">
        <v>3756</v>
      </c>
      <c r="D1605" s="6">
        <v>5</v>
      </c>
      <c r="E1605" s="6">
        <v>926</v>
      </c>
      <c r="F1605" s="6">
        <v>859</v>
      </c>
      <c r="G1605" s="6" t="s">
        <v>58</v>
      </c>
      <c r="H1605" s="7" t="s">
        <v>11180</v>
      </c>
      <c r="I1605" s="18" t="s">
        <v>15</v>
      </c>
      <c r="J1605" s="5" t="s">
        <v>3396</v>
      </c>
      <c r="K1605" s="11">
        <v>1136.9833919999999</v>
      </c>
      <c r="L1605" s="8">
        <v>5684.9169599999996</v>
      </c>
      <c r="M1605" s="4"/>
      <c r="N1605" s="12" t="s">
        <v>3757</v>
      </c>
    </row>
    <row r="1606" spans="1:14" ht="50" customHeight="1" x14ac:dyDescent="0.2">
      <c r="A1606" s="5"/>
      <c r="B1606" s="10" t="s">
        <v>3758</v>
      </c>
      <c r="C1606" s="5" t="s">
        <v>3759</v>
      </c>
      <c r="D1606" s="6">
        <v>4</v>
      </c>
      <c r="E1606" s="6">
        <v>585</v>
      </c>
      <c r="F1606" s="6">
        <v>554</v>
      </c>
      <c r="G1606" s="6" t="s">
        <v>58</v>
      </c>
      <c r="H1606" s="7" t="s">
        <v>11181</v>
      </c>
      <c r="I1606" s="5" t="s">
        <v>15</v>
      </c>
      <c r="J1606" s="5" t="s">
        <v>3396</v>
      </c>
      <c r="K1606" s="11">
        <v>1257.4884528</v>
      </c>
      <c r="L1606" s="8">
        <v>5029.9538112</v>
      </c>
      <c r="M1606" s="4"/>
      <c r="N1606" s="12" t="s">
        <v>3760</v>
      </c>
    </row>
    <row r="1607" spans="1:14" ht="50" customHeight="1" x14ac:dyDescent="0.2">
      <c r="A1607" s="18"/>
      <c r="B1607" s="25" t="s">
        <v>3761</v>
      </c>
      <c r="C1607" s="5" t="s">
        <v>3762</v>
      </c>
      <c r="D1607" s="6">
        <v>3</v>
      </c>
      <c r="E1607" s="6">
        <v>805</v>
      </c>
      <c r="F1607" s="6">
        <v>759</v>
      </c>
      <c r="G1607" s="6" t="s">
        <v>58</v>
      </c>
      <c r="H1607" s="7" t="s">
        <v>11182</v>
      </c>
      <c r="I1607" s="18" t="s">
        <v>15</v>
      </c>
      <c r="J1607" s="5" t="s">
        <v>3396</v>
      </c>
      <c r="K1607" s="11">
        <v>1303.3804607999998</v>
      </c>
      <c r="L1607" s="8">
        <v>3910.1413823999992</v>
      </c>
      <c r="M1607" s="4"/>
      <c r="N1607" s="12" t="s">
        <v>3763</v>
      </c>
    </row>
    <row r="1608" spans="1:14" x14ac:dyDescent="0.2">
      <c r="A1608" s="5"/>
      <c r="B1608" s="5"/>
      <c r="C1608" s="5"/>
      <c r="D1608" s="6"/>
      <c r="E1608" s="6"/>
      <c r="F1608" s="6"/>
      <c r="G1608" s="6"/>
      <c r="H1608" s="7"/>
      <c r="I1608" s="15"/>
      <c r="J1608" s="5"/>
      <c r="K1608" s="11"/>
      <c r="L1608" s="8"/>
      <c r="M1608" s="4"/>
      <c r="N1608" s="12"/>
    </row>
    <row r="1609" spans="1:14" ht="50" customHeight="1" x14ac:dyDescent="0.2">
      <c r="A1609" s="5"/>
      <c r="B1609" s="14" t="s">
        <v>3764</v>
      </c>
      <c r="C1609" s="5" t="s">
        <v>3765</v>
      </c>
      <c r="D1609" s="6">
        <v>3</v>
      </c>
      <c r="E1609" s="6">
        <v>403</v>
      </c>
      <c r="F1609" s="6">
        <v>384</v>
      </c>
      <c r="G1609" s="6" t="s">
        <v>30</v>
      </c>
      <c r="H1609" s="7" t="s">
        <v>11183</v>
      </c>
      <c r="I1609" s="15" t="s">
        <v>15</v>
      </c>
      <c r="J1609" s="5" t="s">
        <v>3396</v>
      </c>
      <c r="K1609" s="11">
        <v>1349.0353008</v>
      </c>
      <c r="L1609" s="8">
        <v>4047.1059023999996</v>
      </c>
      <c r="M1609" s="4"/>
      <c r="N1609" s="12" t="s">
        <v>3766</v>
      </c>
    </row>
    <row r="1610" spans="1:14" ht="50" customHeight="1" x14ac:dyDescent="0.2">
      <c r="A1610" s="5"/>
      <c r="B1610" s="14" t="s">
        <v>3767</v>
      </c>
      <c r="C1610" s="5" t="s">
        <v>3768</v>
      </c>
      <c r="D1610" s="6">
        <v>3</v>
      </c>
      <c r="E1610" s="6">
        <v>1307</v>
      </c>
      <c r="F1610" s="6">
        <v>1095</v>
      </c>
      <c r="G1610" s="6" t="s">
        <v>30</v>
      </c>
      <c r="H1610" s="7" t="s">
        <v>11184</v>
      </c>
      <c r="I1610" s="15" t="s">
        <v>15</v>
      </c>
      <c r="J1610" s="5" t="s">
        <v>3396</v>
      </c>
      <c r="K1610" s="11">
        <v>1721.8633967999999</v>
      </c>
      <c r="L1610" s="8">
        <v>5165.5901904000002</v>
      </c>
      <c r="M1610" s="4"/>
      <c r="N1610" s="12" t="s">
        <v>3769</v>
      </c>
    </row>
    <row r="1611" spans="1:14" x14ac:dyDescent="0.2">
      <c r="A1611" s="5"/>
      <c r="B1611" s="5"/>
      <c r="C1611" s="5"/>
      <c r="D1611" s="6"/>
      <c r="E1611" s="6"/>
      <c r="F1611" s="6"/>
      <c r="G1611" s="6"/>
      <c r="H1611" s="7"/>
      <c r="I1611" s="15"/>
      <c r="J1611" s="5"/>
      <c r="K1611" s="11"/>
      <c r="L1611" s="8"/>
      <c r="M1611" s="4"/>
      <c r="N1611" s="12"/>
    </row>
    <row r="1612" spans="1:14" ht="16" x14ac:dyDescent="0.2">
      <c r="A1612" s="5"/>
      <c r="B1612" s="10" t="s">
        <v>3770</v>
      </c>
      <c r="C1612" s="5" t="s">
        <v>3771</v>
      </c>
      <c r="D1612" s="6">
        <v>3</v>
      </c>
      <c r="E1612" s="6">
        <v>631</v>
      </c>
      <c r="F1612" s="6">
        <v>631</v>
      </c>
      <c r="G1612" s="6" t="s">
        <v>14</v>
      </c>
      <c r="H1612" s="7" t="s">
        <v>11185</v>
      </c>
      <c r="I1612" s="5" t="s">
        <v>15</v>
      </c>
      <c r="J1612" s="5" t="s">
        <v>3457</v>
      </c>
      <c r="K1612" s="11">
        <v>1618.5945204000002</v>
      </c>
      <c r="L1612" s="8">
        <v>4855.7835612000008</v>
      </c>
      <c r="M1612" s="4"/>
      <c r="N1612" s="12" t="s">
        <v>3772</v>
      </c>
    </row>
    <row r="1613" spans="1:14" x14ac:dyDescent="0.2">
      <c r="A1613" s="5"/>
      <c r="B1613" s="5"/>
      <c r="C1613" s="5"/>
      <c r="D1613" s="6"/>
      <c r="E1613" s="6"/>
      <c r="F1613" s="6"/>
      <c r="G1613" s="6"/>
      <c r="H1613" s="7"/>
      <c r="I1613" s="13"/>
      <c r="J1613" s="5"/>
      <c r="K1613" s="11"/>
      <c r="L1613" s="8"/>
      <c r="M1613" s="4"/>
      <c r="N1613" s="12"/>
    </row>
    <row r="1614" spans="1:14" ht="50" customHeight="1" x14ac:dyDescent="0.2">
      <c r="A1614" s="5"/>
      <c r="B1614" s="29" t="s">
        <v>3773</v>
      </c>
      <c r="C1614" s="5" t="s">
        <v>3774</v>
      </c>
      <c r="D1614" s="6">
        <v>4</v>
      </c>
      <c r="E1614" s="6">
        <v>4</v>
      </c>
      <c r="F1614" s="6">
        <v>0</v>
      </c>
      <c r="G1614" s="6" t="s">
        <v>14</v>
      </c>
      <c r="H1614" s="7" t="s">
        <v>11186</v>
      </c>
      <c r="I1614" s="30" t="s">
        <v>62</v>
      </c>
      <c r="J1614" s="5" t="s">
        <v>3775</v>
      </c>
      <c r="K1614" s="11">
        <v>2741.1165936000002</v>
      </c>
      <c r="L1614" s="8">
        <v>10964.466374400001</v>
      </c>
      <c r="M1614" s="4"/>
      <c r="N1614" s="12" t="s">
        <v>3776</v>
      </c>
    </row>
    <row r="1615" spans="1:14" x14ac:dyDescent="0.2">
      <c r="A1615" s="5"/>
      <c r="B1615" s="5"/>
      <c r="C1615" s="5"/>
      <c r="D1615" s="6"/>
      <c r="E1615" s="6"/>
      <c r="F1615" s="6"/>
      <c r="G1615" s="6"/>
      <c r="H1615" s="7"/>
      <c r="I1615" s="13"/>
      <c r="J1615" s="5"/>
      <c r="K1615" s="11"/>
      <c r="L1615" s="8"/>
      <c r="M1615" s="4"/>
      <c r="N1615" s="12"/>
    </row>
    <row r="1616" spans="1:14" ht="50" customHeight="1" x14ac:dyDescent="0.2">
      <c r="A1616" s="6"/>
      <c r="B1616" s="21" t="s">
        <v>3777</v>
      </c>
      <c r="C1616" s="5" t="s">
        <v>3778</v>
      </c>
      <c r="D1616" s="6">
        <v>6</v>
      </c>
      <c r="E1616" s="6">
        <v>1803</v>
      </c>
      <c r="F1616" s="6">
        <v>1799</v>
      </c>
      <c r="G1616" s="6" t="s">
        <v>14</v>
      </c>
      <c r="H1616" s="7" t="s">
        <v>11187</v>
      </c>
      <c r="I1616" s="6" t="s">
        <v>62</v>
      </c>
      <c r="J1616" s="5" t="s">
        <v>3775</v>
      </c>
      <c r="K1616" s="11">
        <v>836.00534160000007</v>
      </c>
      <c r="L1616" s="8">
        <v>5016.0320496000004</v>
      </c>
      <c r="M1616" s="4"/>
      <c r="N1616" s="22" t="s">
        <v>3779</v>
      </c>
    </row>
    <row r="1617" spans="1:14" x14ac:dyDescent="0.2">
      <c r="A1617" s="5"/>
      <c r="B1617" s="5"/>
      <c r="C1617" s="5"/>
      <c r="D1617" s="6"/>
      <c r="E1617" s="6"/>
      <c r="F1617" s="6"/>
      <c r="G1617" s="6"/>
      <c r="H1617" s="7"/>
      <c r="I1617" s="15"/>
      <c r="J1617" s="5"/>
      <c r="K1617" s="11"/>
      <c r="L1617" s="8"/>
      <c r="M1617" s="4"/>
      <c r="N1617" s="12"/>
    </row>
    <row r="1618" spans="1:14" ht="50" customHeight="1" x14ac:dyDescent="0.2">
      <c r="A1618" s="5"/>
      <c r="B1618" s="10" t="s">
        <v>3780</v>
      </c>
      <c r="C1618" s="5" t="s">
        <v>3781</v>
      </c>
      <c r="D1618" s="6">
        <v>6</v>
      </c>
      <c r="E1618" s="6">
        <v>3163</v>
      </c>
      <c r="F1618" s="6">
        <v>2911</v>
      </c>
      <c r="G1618" s="6" t="s">
        <v>30</v>
      </c>
      <c r="H1618" s="7" t="s">
        <v>11188</v>
      </c>
      <c r="I1618" s="5" t="s">
        <v>62</v>
      </c>
      <c r="J1618" s="5" t="s">
        <v>3775</v>
      </c>
      <c r="K1618" s="11">
        <v>1059.0974208</v>
      </c>
      <c r="L1618" s="8">
        <v>6354.5845248000005</v>
      </c>
      <c r="M1618" s="4"/>
      <c r="N1618" s="12" t="s">
        <v>3782</v>
      </c>
    </row>
    <row r="1619" spans="1:14" ht="50" customHeight="1" x14ac:dyDescent="0.2">
      <c r="A1619" s="5"/>
      <c r="B1619" s="10" t="s">
        <v>3783</v>
      </c>
      <c r="C1619" s="5" t="s">
        <v>3784</v>
      </c>
      <c r="D1619" s="6">
        <v>6</v>
      </c>
      <c r="E1619" s="6">
        <v>1432</v>
      </c>
      <c r="F1619" s="6">
        <v>1314</v>
      </c>
      <c r="G1619" s="6" t="s">
        <v>30</v>
      </c>
      <c r="H1619" s="7" t="s">
        <v>11189</v>
      </c>
      <c r="I1619" s="5" t="s">
        <v>62</v>
      </c>
      <c r="J1619" s="5" t="s">
        <v>3775</v>
      </c>
      <c r="K1619" s="11">
        <v>718.64275680000003</v>
      </c>
      <c r="L1619" s="8">
        <v>4311.8565408000004</v>
      </c>
      <c r="M1619" s="4"/>
      <c r="N1619" s="12" t="s">
        <v>3785</v>
      </c>
    </row>
    <row r="1620" spans="1:14" ht="50" customHeight="1" x14ac:dyDescent="0.2">
      <c r="A1620" s="5"/>
      <c r="B1620" s="10" t="s">
        <v>3786</v>
      </c>
      <c r="C1620" s="5" t="s">
        <v>3787</v>
      </c>
      <c r="D1620" s="6">
        <v>6</v>
      </c>
      <c r="E1620" s="6">
        <v>1889</v>
      </c>
      <c r="F1620" s="6">
        <v>1282</v>
      </c>
      <c r="G1620" s="6" t="s">
        <v>30</v>
      </c>
      <c r="H1620" s="7" t="s">
        <v>11190</v>
      </c>
      <c r="I1620" s="5" t="s">
        <v>62</v>
      </c>
      <c r="J1620" s="5" t="s">
        <v>3775</v>
      </c>
      <c r="K1620" s="11">
        <v>480.69210240000007</v>
      </c>
      <c r="L1620" s="8">
        <v>2884.1526144000004</v>
      </c>
      <c r="M1620" s="4"/>
      <c r="N1620" s="12" t="s">
        <v>3788</v>
      </c>
    </row>
    <row r="1621" spans="1:14" x14ac:dyDescent="0.2">
      <c r="A1621" s="5"/>
      <c r="B1621" s="5"/>
      <c r="C1621" s="5"/>
      <c r="D1621" s="6"/>
      <c r="E1621" s="6"/>
      <c r="F1621" s="6"/>
      <c r="G1621" s="6"/>
      <c r="H1621" s="7"/>
      <c r="I1621" s="5"/>
      <c r="J1621" s="5"/>
      <c r="K1621" s="11"/>
      <c r="L1621" s="8"/>
      <c r="M1621" s="4"/>
      <c r="N1621" s="12"/>
    </row>
    <row r="1622" spans="1:14" ht="50" customHeight="1" x14ac:dyDescent="0.2">
      <c r="A1622" s="5"/>
      <c r="B1622" s="5" t="s">
        <v>3789</v>
      </c>
      <c r="C1622" s="5" t="s">
        <v>3790</v>
      </c>
      <c r="D1622" s="6">
        <v>6</v>
      </c>
      <c r="E1622" s="6">
        <v>1713</v>
      </c>
      <c r="F1622" s="6">
        <v>1688</v>
      </c>
      <c r="G1622" s="6" t="s">
        <v>30</v>
      </c>
      <c r="H1622" s="7" t="s">
        <v>11191</v>
      </c>
      <c r="I1622" s="5" t="s">
        <v>62</v>
      </c>
      <c r="J1622" s="5" t="s">
        <v>3775</v>
      </c>
      <c r="K1622" s="11">
        <v>944.94846240000004</v>
      </c>
      <c r="L1622" s="8">
        <v>5669.6907744</v>
      </c>
      <c r="M1622" s="4"/>
      <c r="N1622" s="12" t="s">
        <v>3791</v>
      </c>
    </row>
    <row r="1623" spans="1:14" ht="50" customHeight="1" x14ac:dyDescent="0.2">
      <c r="A1623" s="5"/>
      <c r="B1623" s="10" t="s">
        <v>3792</v>
      </c>
      <c r="C1623" s="5" t="s">
        <v>3793</v>
      </c>
      <c r="D1623" s="6">
        <v>6</v>
      </c>
      <c r="E1623" s="6">
        <v>3460</v>
      </c>
      <c r="F1623" s="6">
        <v>3424</v>
      </c>
      <c r="G1623" s="6" t="s">
        <v>30</v>
      </c>
      <c r="H1623" s="7" t="s">
        <v>11192</v>
      </c>
      <c r="I1623" s="5" t="s">
        <v>62</v>
      </c>
      <c r="J1623" s="5" t="s">
        <v>3775</v>
      </c>
      <c r="K1623" s="11">
        <v>627.57024480000007</v>
      </c>
      <c r="L1623" s="8">
        <v>3765.4214688000002</v>
      </c>
      <c r="M1623" s="4"/>
      <c r="N1623" s="12" t="s">
        <v>3794</v>
      </c>
    </row>
    <row r="1624" spans="1:14" ht="50" customHeight="1" x14ac:dyDescent="0.2">
      <c r="A1624" s="5"/>
      <c r="B1624" s="10" t="s">
        <v>3795</v>
      </c>
      <c r="C1624" s="5" t="s">
        <v>3796</v>
      </c>
      <c r="D1624" s="6">
        <v>6</v>
      </c>
      <c r="E1624" s="6">
        <v>1496</v>
      </c>
      <c r="F1624" s="6">
        <v>1459</v>
      </c>
      <c r="G1624" s="6" t="s">
        <v>30</v>
      </c>
      <c r="H1624" s="7" t="s">
        <v>11193</v>
      </c>
      <c r="I1624" s="5" t="s">
        <v>62</v>
      </c>
      <c r="J1624" s="5" t="s">
        <v>3775</v>
      </c>
      <c r="K1624" s="11">
        <v>392.038704</v>
      </c>
      <c r="L1624" s="8">
        <v>2352.2322239999999</v>
      </c>
      <c r="M1624" s="4"/>
      <c r="N1624" s="12" t="s">
        <v>3797</v>
      </c>
    </row>
    <row r="1625" spans="1:14" x14ac:dyDescent="0.2">
      <c r="A1625" s="5"/>
      <c r="B1625" s="5"/>
      <c r="C1625" s="5"/>
      <c r="D1625" s="6"/>
      <c r="E1625" s="6"/>
      <c r="F1625" s="6"/>
      <c r="G1625" s="6"/>
      <c r="H1625" s="7"/>
      <c r="I1625" s="5"/>
      <c r="J1625" s="5"/>
      <c r="K1625" s="11"/>
      <c r="L1625" s="8"/>
      <c r="M1625" s="4"/>
      <c r="N1625" s="12"/>
    </row>
    <row r="1626" spans="1:14" ht="50" customHeight="1" x14ac:dyDescent="0.2">
      <c r="A1626" s="5"/>
      <c r="B1626" s="10" t="s">
        <v>3798</v>
      </c>
      <c r="C1626" s="5" t="s">
        <v>3799</v>
      </c>
      <c r="D1626" s="6">
        <v>6</v>
      </c>
      <c r="E1626" s="6">
        <v>4011</v>
      </c>
      <c r="F1626" s="6">
        <v>3982</v>
      </c>
      <c r="G1626" s="6" t="s">
        <v>30</v>
      </c>
      <c r="H1626" s="7" t="s">
        <v>11194</v>
      </c>
      <c r="I1626" s="5" t="s">
        <v>62</v>
      </c>
      <c r="J1626" s="5" t="s">
        <v>3775</v>
      </c>
      <c r="K1626" s="11">
        <v>1098.8704944000001</v>
      </c>
      <c r="L1626" s="8">
        <v>6593.2229664000006</v>
      </c>
      <c r="M1626" s="4"/>
      <c r="N1626" s="12" t="s">
        <v>3800</v>
      </c>
    </row>
    <row r="1627" spans="1:14" ht="50" customHeight="1" x14ac:dyDescent="0.2">
      <c r="A1627" s="5"/>
      <c r="B1627" s="10" t="s">
        <v>3801</v>
      </c>
      <c r="C1627" s="5" t="s">
        <v>3802</v>
      </c>
      <c r="D1627" s="6">
        <v>6</v>
      </c>
      <c r="E1627" s="6">
        <v>4753</v>
      </c>
      <c r="F1627" s="6">
        <v>4720</v>
      </c>
      <c r="G1627" s="6" t="s">
        <v>30</v>
      </c>
      <c r="H1627" s="7" t="s">
        <v>11195</v>
      </c>
      <c r="I1627" s="5" t="s">
        <v>62</v>
      </c>
      <c r="J1627" s="5" t="s">
        <v>3775</v>
      </c>
      <c r="K1627" s="11">
        <v>612.74724479999998</v>
      </c>
      <c r="L1627" s="8">
        <v>3676.4834688000001</v>
      </c>
      <c r="M1627" s="4"/>
      <c r="N1627" s="12" t="s">
        <v>3803</v>
      </c>
    </row>
    <row r="1628" spans="1:14" ht="50" customHeight="1" x14ac:dyDescent="0.2">
      <c r="A1628" s="5"/>
      <c r="B1628" s="10" t="s">
        <v>3804</v>
      </c>
      <c r="C1628" s="5" t="s">
        <v>3805</v>
      </c>
      <c r="D1628" s="6">
        <v>6</v>
      </c>
      <c r="E1628" s="6">
        <v>3533</v>
      </c>
      <c r="F1628" s="6">
        <v>3467</v>
      </c>
      <c r="G1628" s="6" t="s">
        <v>30</v>
      </c>
      <c r="H1628" s="7" t="s">
        <v>11196</v>
      </c>
      <c r="I1628" s="5" t="s">
        <v>62</v>
      </c>
      <c r="J1628" s="5" t="s">
        <v>3775</v>
      </c>
      <c r="K1628" s="11">
        <v>416.87019359999999</v>
      </c>
      <c r="L1628" s="8">
        <v>2501.2211616</v>
      </c>
      <c r="M1628" s="4"/>
      <c r="N1628" s="12" t="s">
        <v>3806</v>
      </c>
    </row>
    <row r="1629" spans="1:14" x14ac:dyDescent="0.2">
      <c r="A1629" s="5"/>
      <c r="B1629" s="5"/>
      <c r="C1629" s="5"/>
      <c r="D1629" s="6"/>
      <c r="E1629" s="6"/>
      <c r="F1629" s="6"/>
      <c r="G1629" s="6"/>
      <c r="H1629" s="7"/>
      <c r="I1629" s="5"/>
      <c r="J1629" s="5"/>
      <c r="K1629" s="11"/>
      <c r="L1629" s="8"/>
      <c r="M1629" s="4"/>
      <c r="N1629" s="12"/>
    </row>
    <row r="1630" spans="1:14" ht="50" customHeight="1" x14ac:dyDescent="0.2">
      <c r="A1630" s="5"/>
      <c r="B1630" s="10" t="s">
        <v>3807</v>
      </c>
      <c r="C1630" s="5" t="s">
        <v>3808</v>
      </c>
      <c r="D1630" s="6">
        <v>6</v>
      </c>
      <c r="E1630" s="6">
        <v>735</v>
      </c>
      <c r="F1630" s="6">
        <v>565</v>
      </c>
      <c r="G1630" s="6" t="s">
        <v>30</v>
      </c>
      <c r="H1630" s="7" t="s">
        <v>11197</v>
      </c>
      <c r="I1630" s="5" t="s">
        <v>62</v>
      </c>
      <c r="J1630" s="5" t="s">
        <v>3775</v>
      </c>
      <c r="K1630" s="11">
        <v>269.77860000000004</v>
      </c>
      <c r="L1630" s="8">
        <v>1618.6716000000001</v>
      </c>
      <c r="M1630" s="4"/>
      <c r="N1630" s="12" t="s">
        <v>3809</v>
      </c>
    </row>
    <row r="1631" spans="1:14" ht="50" customHeight="1" x14ac:dyDescent="0.2">
      <c r="A1631" s="5"/>
      <c r="B1631" s="10" t="s">
        <v>3810</v>
      </c>
      <c r="C1631" s="5" t="s">
        <v>3811</v>
      </c>
      <c r="D1631" s="6">
        <v>6</v>
      </c>
      <c r="E1631" s="6">
        <v>523</v>
      </c>
      <c r="F1631" s="6">
        <v>359</v>
      </c>
      <c r="G1631" s="6" t="s">
        <v>30</v>
      </c>
      <c r="H1631" s="7" t="s">
        <v>11198</v>
      </c>
      <c r="I1631" s="5" t="s">
        <v>62</v>
      </c>
      <c r="J1631" s="5" t="s">
        <v>3775</v>
      </c>
      <c r="K1631" s="11">
        <v>258.58427040000004</v>
      </c>
      <c r="L1631" s="8">
        <v>1551.5056224000002</v>
      </c>
      <c r="M1631" s="4"/>
      <c r="N1631" s="12" t="s">
        <v>3812</v>
      </c>
    </row>
    <row r="1632" spans="1:14" ht="50" customHeight="1" x14ac:dyDescent="0.2">
      <c r="A1632" s="5"/>
      <c r="B1632" s="10" t="s">
        <v>3813</v>
      </c>
      <c r="C1632" s="5" t="s">
        <v>3814</v>
      </c>
      <c r="D1632" s="6">
        <v>6</v>
      </c>
      <c r="E1632" s="6">
        <v>1114</v>
      </c>
      <c r="F1632" s="6">
        <v>958</v>
      </c>
      <c r="G1632" s="6" t="s">
        <v>30</v>
      </c>
      <c r="H1632" s="7" t="s">
        <v>11199</v>
      </c>
      <c r="I1632" s="5" t="s">
        <v>62</v>
      </c>
      <c r="J1632" s="5" t="s">
        <v>3775</v>
      </c>
      <c r="K1632" s="11">
        <v>241.43702400000001</v>
      </c>
      <c r="L1632" s="8">
        <v>1448.6221439999999</v>
      </c>
      <c r="M1632" s="4"/>
      <c r="N1632" s="12" t="s">
        <v>3815</v>
      </c>
    </row>
    <row r="1633" spans="1:14" ht="50" customHeight="1" x14ac:dyDescent="0.2">
      <c r="A1633" s="5"/>
      <c r="B1633" s="10" t="s">
        <v>3816</v>
      </c>
      <c r="C1633" s="5" t="s">
        <v>3817</v>
      </c>
      <c r="D1633" s="6">
        <v>6</v>
      </c>
      <c r="E1633" s="6">
        <v>484</v>
      </c>
      <c r="F1633" s="6">
        <v>296</v>
      </c>
      <c r="G1633" s="6" t="s">
        <v>30</v>
      </c>
      <c r="H1633" s="7" t="s">
        <v>11200</v>
      </c>
      <c r="I1633" s="5" t="s">
        <v>62</v>
      </c>
      <c r="J1633" s="5" t="s">
        <v>3775</v>
      </c>
      <c r="K1633" s="11">
        <v>568.94231520000005</v>
      </c>
      <c r="L1633" s="8">
        <v>3413.6538912000005</v>
      </c>
      <c r="M1633" s="4"/>
      <c r="N1633" s="12" t="s">
        <v>3818</v>
      </c>
    </row>
    <row r="1634" spans="1:14" x14ac:dyDescent="0.2">
      <c r="A1634" s="5"/>
      <c r="B1634" s="5"/>
      <c r="C1634" s="5"/>
      <c r="D1634" s="6"/>
      <c r="E1634" s="6"/>
      <c r="F1634" s="6"/>
      <c r="G1634" s="6"/>
      <c r="H1634" s="7"/>
      <c r="I1634" s="5"/>
      <c r="J1634" s="5"/>
      <c r="K1634" s="11"/>
      <c r="L1634" s="8"/>
      <c r="M1634" s="4"/>
      <c r="N1634" s="12"/>
    </row>
    <row r="1635" spans="1:14" ht="50" customHeight="1" x14ac:dyDescent="0.2">
      <c r="A1635" s="5"/>
      <c r="B1635" s="5" t="s">
        <v>3819</v>
      </c>
      <c r="C1635" s="5" t="s">
        <v>3820</v>
      </c>
      <c r="D1635" s="6">
        <v>6</v>
      </c>
      <c r="E1635" s="6">
        <v>1929</v>
      </c>
      <c r="F1635" s="6">
        <v>1857</v>
      </c>
      <c r="G1635" s="6" t="s">
        <v>14</v>
      </c>
      <c r="H1635" s="7" t="s">
        <v>11201</v>
      </c>
      <c r="I1635" s="5" t="s">
        <v>62</v>
      </c>
      <c r="J1635" s="5" t="s">
        <v>3775</v>
      </c>
      <c r="K1635" s="11">
        <v>972.33939000000009</v>
      </c>
      <c r="L1635" s="8">
        <v>5834.0363400000006</v>
      </c>
      <c r="M1635" s="4"/>
      <c r="N1635" s="12" t="s">
        <v>3821</v>
      </c>
    </row>
    <row r="1636" spans="1:14" ht="50" customHeight="1" x14ac:dyDescent="0.2">
      <c r="A1636" s="5"/>
      <c r="B1636" s="5" t="s">
        <v>3822</v>
      </c>
      <c r="C1636" s="5" t="s">
        <v>3823</v>
      </c>
      <c r="D1636" s="6">
        <v>6</v>
      </c>
      <c r="E1636" s="6">
        <v>357</v>
      </c>
      <c r="F1636" s="6">
        <v>347</v>
      </c>
      <c r="G1636" s="6" t="s">
        <v>14</v>
      </c>
      <c r="H1636" s="7" t="s">
        <v>11202</v>
      </c>
      <c r="I1636" s="5" t="s">
        <v>62</v>
      </c>
      <c r="J1636" s="5" t="s">
        <v>3775</v>
      </c>
      <c r="K1636" s="11">
        <v>765.52296480000007</v>
      </c>
      <c r="L1636" s="8">
        <v>4593.1377888000006</v>
      </c>
      <c r="M1636" s="4"/>
      <c r="N1636" s="12" t="s">
        <v>3824</v>
      </c>
    </row>
    <row r="1637" spans="1:14" ht="50" customHeight="1" x14ac:dyDescent="0.2">
      <c r="A1637" s="5"/>
      <c r="B1637" s="5" t="s">
        <v>3825</v>
      </c>
      <c r="C1637" s="5" t="s">
        <v>3826</v>
      </c>
      <c r="D1637" s="6">
        <v>6</v>
      </c>
      <c r="E1637" s="6">
        <v>401</v>
      </c>
      <c r="F1637" s="6">
        <v>391</v>
      </c>
      <c r="G1637" s="6" t="s">
        <v>14</v>
      </c>
      <c r="H1637" s="7" t="s">
        <v>11203</v>
      </c>
      <c r="I1637" s="5" t="s">
        <v>62</v>
      </c>
      <c r="J1637" s="5" t="s">
        <v>3775</v>
      </c>
      <c r="K1637" s="11">
        <v>490.2895008000001</v>
      </c>
      <c r="L1637" s="8">
        <v>2941.7370048000007</v>
      </c>
      <c r="M1637" s="4"/>
      <c r="N1637" s="12" t="s">
        <v>3827</v>
      </c>
    </row>
    <row r="1638" spans="1:14" x14ac:dyDescent="0.2">
      <c r="A1638" s="5"/>
      <c r="B1638" s="5"/>
      <c r="C1638" s="5"/>
      <c r="D1638" s="6"/>
      <c r="E1638" s="6"/>
      <c r="F1638" s="6"/>
      <c r="G1638" s="6"/>
      <c r="H1638" s="7"/>
      <c r="I1638" s="15"/>
      <c r="J1638" s="5"/>
      <c r="K1638" s="11"/>
      <c r="L1638" s="8"/>
      <c r="M1638" s="4"/>
      <c r="N1638" s="12"/>
    </row>
    <row r="1639" spans="1:14" ht="50" customHeight="1" x14ac:dyDescent="0.2">
      <c r="A1639" s="18"/>
      <c r="B1639" s="19" t="s">
        <v>3828</v>
      </c>
      <c r="C1639" s="5" t="s">
        <v>3829</v>
      </c>
      <c r="D1639" s="6">
        <v>12</v>
      </c>
      <c r="E1639" s="6">
        <v>4211</v>
      </c>
      <c r="F1639" s="6">
        <v>4187</v>
      </c>
      <c r="G1639" s="6" t="s">
        <v>14</v>
      </c>
      <c r="H1639" s="7" t="s">
        <v>11204</v>
      </c>
      <c r="I1639" s="18" t="s">
        <v>62</v>
      </c>
      <c r="J1639" s="5" t="s">
        <v>3775</v>
      </c>
      <c r="K1639" s="11">
        <v>364.36910399999999</v>
      </c>
      <c r="L1639" s="8">
        <v>4372.4292480000004</v>
      </c>
      <c r="M1639" s="4"/>
      <c r="N1639" s="12" t="s">
        <v>3830</v>
      </c>
    </row>
    <row r="1640" spans="1:14" ht="50" customHeight="1" x14ac:dyDescent="0.2">
      <c r="A1640" s="18"/>
      <c r="B1640" s="19" t="s">
        <v>3831</v>
      </c>
      <c r="C1640" s="5" t="s">
        <v>3832</v>
      </c>
      <c r="D1640" s="6">
        <v>12</v>
      </c>
      <c r="E1640" s="6">
        <v>1175</v>
      </c>
      <c r="F1640" s="6">
        <v>1148</v>
      </c>
      <c r="G1640" s="6" t="s">
        <v>14</v>
      </c>
      <c r="H1640" s="7" t="s">
        <v>11205</v>
      </c>
      <c r="I1640" s="18" t="s">
        <v>62</v>
      </c>
      <c r="J1640" s="5" t="s">
        <v>3775</v>
      </c>
      <c r="K1640" s="11">
        <v>424.24216560000002</v>
      </c>
      <c r="L1640" s="8">
        <v>5090.9059871999998</v>
      </c>
      <c r="M1640" s="4"/>
      <c r="N1640" s="12" t="s">
        <v>3833</v>
      </c>
    </row>
    <row r="1641" spans="1:14" ht="50" customHeight="1" x14ac:dyDescent="0.2">
      <c r="A1641" s="18"/>
      <c r="B1641" s="25" t="s">
        <v>3834</v>
      </c>
      <c r="C1641" s="5" t="s">
        <v>3835</v>
      </c>
      <c r="D1641" s="6">
        <v>12</v>
      </c>
      <c r="E1641" s="6">
        <v>1478</v>
      </c>
      <c r="F1641" s="6">
        <v>1451</v>
      </c>
      <c r="G1641" s="6" t="s">
        <v>14</v>
      </c>
      <c r="H1641" s="7" t="s">
        <v>11206</v>
      </c>
      <c r="I1641" s="18" t="s">
        <v>62</v>
      </c>
      <c r="J1641" s="5" t="s">
        <v>3775</v>
      </c>
      <c r="K1641" s="11">
        <v>325.69293240000007</v>
      </c>
      <c r="L1641" s="8">
        <v>3908.3151888000011</v>
      </c>
      <c r="M1641" s="4"/>
      <c r="N1641" s="12" t="s">
        <v>3836</v>
      </c>
    </row>
    <row r="1642" spans="1:14" ht="50" customHeight="1" x14ac:dyDescent="0.2">
      <c r="A1642" s="18"/>
      <c r="B1642" s="25" t="s">
        <v>3837</v>
      </c>
      <c r="C1642" s="5" t="s">
        <v>3838</v>
      </c>
      <c r="D1642" s="6">
        <v>12</v>
      </c>
      <c r="E1642" s="6">
        <v>3180</v>
      </c>
      <c r="F1642" s="6">
        <v>3163</v>
      </c>
      <c r="G1642" s="6" t="s">
        <v>14</v>
      </c>
      <c r="H1642" s="7" t="s">
        <v>11207</v>
      </c>
      <c r="I1642" s="18" t="s">
        <v>62</v>
      </c>
      <c r="J1642" s="5" t="s">
        <v>3775</v>
      </c>
      <c r="K1642" s="11">
        <v>266.7112272</v>
      </c>
      <c r="L1642" s="8">
        <v>3200.5347264000002</v>
      </c>
      <c r="M1642" s="4"/>
      <c r="N1642" s="12" t="s">
        <v>3839</v>
      </c>
    </row>
    <row r="1643" spans="1:14" ht="50" customHeight="1" x14ac:dyDescent="0.2">
      <c r="A1643" s="5"/>
      <c r="B1643" s="5" t="s">
        <v>3840</v>
      </c>
      <c r="C1643" s="5" t="s">
        <v>3841</v>
      </c>
      <c r="D1643" s="6">
        <v>12</v>
      </c>
      <c r="E1643" s="6">
        <v>719</v>
      </c>
      <c r="F1643" s="6">
        <v>692</v>
      </c>
      <c r="G1643" s="6" t="s">
        <v>14</v>
      </c>
      <c r="H1643" s="7" t="s">
        <v>11208</v>
      </c>
      <c r="I1643" s="5" t="s">
        <v>62</v>
      </c>
      <c r="J1643" s="5" t="s">
        <v>3775</v>
      </c>
      <c r="K1643" s="11">
        <v>386.02254240000008</v>
      </c>
      <c r="L1643" s="8">
        <v>4632.2705088000012</v>
      </c>
      <c r="M1643" s="4"/>
      <c r="N1643" s="12" t="s">
        <v>3842</v>
      </c>
    </row>
    <row r="1644" spans="1:14" x14ac:dyDescent="0.2">
      <c r="A1644" s="5"/>
      <c r="B1644" s="5"/>
      <c r="C1644" s="5"/>
      <c r="D1644" s="6"/>
      <c r="E1644" s="6"/>
      <c r="F1644" s="6"/>
      <c r="G1644" s="6"/>
      <c r="H1644" s="7"/>
      <c r="I1644" s="5"/>
      <c r="J1644" s="5"/>
      <c r="K1644" s="11"/>
      <c r="L1644" s="8"/>
      <c r="M1644" s="4"/>
      <c r="N1644" s="12"/>
    </row>
    <row r="1645" spans="1:14" ht="50" customHeight="1" x14ac:dyDescent="0.2">
      <c r="A1645" s="5"/>
      <c r="B1645" s="5" t="s">
        <v>3843</v>
      </c>
      <c r="C1645" s="5" t="s">
        <v>3844</v>
      </c>
      <c r="D1645" s="6">
        <v>12</v>
      </c>
      <c r="E1645" s="6">
        <v>3680</v>
      </c>
      <c r="F1645" s="6">
        <v>2608</v>
      </c>
      <c r="G1645" s="6" t="s">
        <v>30</v>
      </c>
      <c r="H1645" s="7" t="s">
        <v>11204</v>
      </c>
      <c r="I1645" s="5" t="s">
        <v>62</v>
      </c>
      <c r="J1645" s="5" t="s">
        <v>3775</v>
      </c>
      <c r="K1645" s="11">
        <v>455.97919680000001</v>
      </c>
      <c r="L1645" s="8">
        <v>5471.7503616000004</v>
      </c>
      <c r="M1645" s="4"/>
      <c r="N1645" s="12" t="s">
        <v>3845</v>
      </c>
    </row>
    <row r="1646" spans="1:14" ht="50" customHeight="1" x14ac:dyDescent="0.2">
      <c r="A1646" s="5"/>
      <c r="B1646" s="5" t="s">
        <v>3846</v>
      </c>
      <c r="C1646" s="5" t="s">
        <v>3847</v>
      </c>
      <c r="D1646" s="6">
        <v>12</v>
      </c>
      <c r="E1646" s="6">
        <v>10899</v>
      </c>
      <c r="F1646" s="6">
        <v>10788</v>
      </c>
      <c r="G1646" s="6" t="s">
        <v>30</v>
      </c>
      <c r="H1646" s="7" t="s">
        <v>11208</v>
      </c>
      <c r="I1646" s="5" t="s">
        <v>62</v>
      </c>
      <c r="J1646" s="5" t="s">
        <v>3775</v>
      </c>
      <c r="K1646" s="11">
        <v>469.2843216</v>
      </c>
      <c r="L1646" s="8">
        <v>5631.4118591999995</v>
      </c>
      <c r="M1646" s="4"/>
      <c r="N1646" s="12" t="s">
        <v>3848</v>
      </c>
    </row>
    <row r="1647" spans="1:14" ht="50" customHeight="1" x14ac:dyDescent="0.2">
      <c r="A1647" s="5"/>
      <c r="B1647" s="5" t="s">
        <v>3849</v>
      </c>
      <c r="C1647" s="5" t="s">
        <v>3850</v>
      </c>
      <c r="D1647" s="6">
        <v>12</v>
      </c>
      <c r="E1647" s="6">
        <v>6399</v>
      </c>
      <c r="F1647" s="6">
        <v>6272</v>
      </c>
      <c r="G1647" s="6" t="s">
        <v>30</v>
      </c>
      <c r="H1647" s="7" t="s">
        <v>11205</v>
      </c>
      <c r="I1647" s="5" t="s">
        <v>62</v>
      </c>
      <c r="J1647" s="5" t="s">
        <v>3775</v>
      </c>
      <c r="K1647" s="11">
        <v>500.30589599999996</v>
      </c>
      <c r="L1647" s="8">
        <v>6003.670752</v>
      </c>
      <c r="M1647" s="4"/>
      <c r="N1647" s="12" t="s">
        <v>3851</v>
      </c>
    </row>
    <row r="1648" spans="1:14" ht="50" customHeight="1" x14ac:dyDescent="0.2">
      <c r="A1648" s="5"/>
      <c r="B1648" s="5" t="s">
        <v>3852</v>
      </c>
      <c r="C1648" s="5" t="s">
        <v>3838</v>
      </c>
      <c r="D1648" s="6">
        <v>12</v>
      </c>
      <c r="E1648" s="6">
        <v>4199</v>
      </c>
      <c r="F1648" s="6">
        <v>4086</v>
      </c>
      <c r="G1648" s="6" t="s">
        <v>30</v>
      </c>
      <c r="H1648" s="7" t="s">
        <v>11207</v>
      </c>
      <c r="I1648" s="5" t="s">
        <v>62</v>
      </c>
      <c r="J1648" s="5" t="s">
        <v>3775</v>
      </c>
      <c r="K1648" s="11">
        <v>287.44761600000004</v>
      </c>
      <c r="L1648" s="8">
        <v>3449.3713920000005</v>
      </c>
      <c r="M1648" s="4"/>
      <c r="N1648" s="12" t="s">
        <v>3853</v>
      </c>
    </row>
    <row r="1649" spans="1:14" ht="50" customHeight="1" x14ac:dyDescent="0.2">
      <c r="A1649" s="5"/>
      <c r="B1649" s="5" t="s">
        <v>3854</v>
      </c>
      <c r="C1649" s="5" t="s">
        <v>3855</v>
      </c>
      <c r="D1649" s="6">
        <v>12</v>
      </c>
      <c r="E1649" s="6">
        <v>6982</v>
      </c>
      <c r="F1649" s="6">
        <v>5808</v>
      </c>
      <c r="G1649" s="6" t="s">
        <v>30</v>
      </c>
      <c r="H1649" s="7" t="s">
        <v>11206</v>
      </c>
      <c r="I1649" s="5" t="s">
        <v>62</v>
      </c>
      <c r="J1649" s="5" t="s">
        <v>3775</v>
      </c>
      <c r="K1649" s="11">
        <v>397.70701919999999</v>
      </c>
      <c r="L1649" s="8">
        <v>4772.4842303999994</v>
      </c>
      <c r="M1649" s="4"/>
      <c r="N1649" s="12" t="s">
        <v>3856</v>
      </c>
    </row>
    <row r="1650" spans="1:14" x14ac:dyDescent="0.2">
      <c r="A1650" s="18"/>
      <c r="B1650" s="5"/>
      <c r="C1650" s="5"/>
      <c r="D1650" s="6"/>
      <c r="E1650" s="6"/>
      <c r="F1650" s="6"/>
      <c r="G1650" s="6"/>
      <c r="H1650" s="7"/>
      <c r="I1650" s="18"/>
      <c r="J1650" s="5"/>
      <c r="K1650" s="11"/>
      <c r="L1650" s="8"/>
      <c r="M1650" s="4"/>
      <c r="N1650" s="12"/>
    </row>
    <row r="1651" spans="1:14" ht="50" customHeight="1" x14ac:dyDescent="0.2">
      <c r="A1651" s="5"/>
      <c r="B1651" s="10" t="s">
        <v>3857</v>
      </c>
      <c r="C1651" s="5" t="s">
        <v>3858</v>
      </c>
      <c r="D1651" s="6">
        <v>6</v>
      </c>
      <c r="E1651" s="6">
        <v>4876</v>
      </c>
      <c r="F1651" s="6">
        <v>4708</v>
      </c>
      <c r="G1651" s="6" t="s">
        <v>30</v>
      </c>
      <c r="H1651" s="7" t="s">
        <v>11209</v>
      </c>
      <c r="I1651" s="5" t="s">
        <v>62</v>
      </c>
      <c r="J1651" s="5" t="s">
        <v>3775</v>
      </c>
      <c r="K1651" s="11">
        <v>279.57363839999999</v>
      </c>
      <c r="L1651" s="8">
        <v>1677.4418304000001</v>
      </c>
      <c r="M1651" s="4"/>
      <c r="N1651" s="12" t="s">
        <v>3859</v>
      </c>
    </row>
    <row r="1652" spans="1:14" ht="50" customHeight="1" x14ac:dyDescent="0.2">
      <c r="A1652" s="5"/>
      <c r="B1652" s="10" t="s">
        <v>3860</v>
      </c>
      <c r="C1652" s="5" t="s">
        <v>3861</v>
      </c>
      <c r="D1652" s="6">
        <v>6</v>
      </c>
      <c r="E1652" s="6">
        <v>4058</v>
      </c>
      <c r="F1652" s="6">
        <v>3851</v>
      </c>
      <c r="G1652" s="6" t="s">
        <v>30</v>
      </c>
      <c r="H1652" s="7" t="s">
        <v>11210</v>
      </c>
      <c r="I1652" s="5" t="s">
        <v>62</v>
      </c>
      <c r="J1652" s="5" t="s">
        <v>3775</v>
      </c>
      <c r="K1652" s="11">
        <v>350.98492319999997</v>
      </c>
      <c r="L1652" s="8">
        <v>2105.9095391999999</v>
      </c>
      <c r="M1652" s="4"/>
      <c r="N1652" s="12" t="s">
        <v>3862</v>
      </c>
    </row>
    <row r="1653" spans="1:14" ht="50" customHeight="1" x14ac:dyDescent="0.2">
      <c r="A1653" s="5"/>
      <c r="B1653" s="10" t="s">
        <v>3863</v>
      </c>
      <c r="C1653" s="5" t="s">
        <v>3864</v>
      </c>
      <c r="D1653" s="6">
        <v>6</v>
      </c>
      <c r="E1653" s="6">
        <v>2129</v>
      </c>
      <c r="F1653" s="6">
        <v>2125</v>
      </c>
      <c r="G1653" s="6" t="s">
        <v>30</v>
      </c>
      <c r="H1653" s="7" t="s">
        <v>11211</v>
      </c>
      <c r="I1653" s="5" t="s">
        <v>62</v>
      </c>
      <c r="J1653" s="5" t="s">
        <v>3775</v>
      </c>
      <c r="K1653" s="11">
        <v>330.9442272</v>
      </c>
      <c r="L1653" s="8">
        <v>1985.6653632</v>
      </c>
      <c r="M1653" s="4"/>
      <c r="N1653" s="12" t="s">
        <v>3865</v>
      </c>
    </row>
    <row r="1654" spans="1:14" ht="50" customHeight="1" x14ac:dyDescent="0.2">
      <c r="A1654" s="5"/>
      <c r="B1654" s="10" t="s">
        <v>3866</v>
      </c>
      <c r="C1654" s="5" t="s">
        <v>3867</v>
      </c>
      <c r="D1654" s="6">
        <v>6</v>
      </c>
      <c r="E1654" s="6">
        <v>1583</v>
      </c>
      <c r="F1654" s="6">
        <v>1578</v>
      </c>
      <c r="G1654" s="6" t="s">
        <v>30</v>
      </c>
      <c r="H1654" s="7" t="s">
        <v>11212</v>
      </c>
      <c r="I1654" s="5" t="s">
        <v>62</v>
      </c>
      <c r="J1654" s="5" t="s">
        <v>3775</v>
      </c>
      <c r="K1654" s="11">
        <v>282.15876959999997</v>
      </c>
      <c r="L1654" s="8">
        <v>1692.9526175999999</v>
      </c>
      <c r="M1654" s="4"/>
      <c r="N1654" s="12" t="s">
        <v>3868</v>
      </c>
    </row>
    <row r="1655" spans="1:14" ht="50" customHeight="1" x14ac:dyDescent="0.2">
      <c r="A1655" s="5"/>
      <c r="B1655" s="10" t="s">
        <v>3869</v>
      </c>
      <c r="C1655" s="5" t="s">
        <v>3870</v>
      </c>
      <c r="D1655" s="6">
        <v>6</v>
      </c>
      <c r="E1655" s="6">
        <v>5168</v>
      </c>
      <c r="F1655" s="6">
        <v>5152</v>
      </c>
      <c r="G1655" s="6" t="s">
        <v>30</v>
      </c>
      <c r="H1655" s="7" t="s">
        <v>11213</v>
      </c>
      <c r="I1655" s="5" t="s">
        <v>62</v>
      </c>
      <c r="J1655" s="5" t="s">
        <v>3775</v>
      </c>
      <c r="K1655" s="11">
        <v>420.57001439999999</v>
      </c>
      <c r="L1655" s="8">
        <v>2523.4200863999999</v>
      </c>
      <c r="M1655" s="4"/>
      <c r="N1655" s="12" t="s">
        <v>3871</v>
      </c>
    </row>
    <row r="1656" spans="1:14" ht="50" customHeight="1" x14ac:dyDescent="0.2">
      <c r="A1656" s="5"/>
      <c r="B1656" s="10" t="s">
        <v>3872</v>
      </c>
      <c r="C1656" s="5" t="s">
        <v>3873</v>
      </c>
      <c r="D1656" s="6">
        <v>6</v>
      </c>
      <c r="E1656" s="6">
        <v>367</v>
      </c>
      <c r="F1656" s="6">
        <v>348</v>
      </c>
      <c r="G1656" s="6" t="s">
        <v>30</v>
      </c>
      <c r="H1656" s="7" t="s">
        <v>11214</v>
      </c>
      <c r="I1656" s="5" t="s">
        <v>62</v>
      </c>
      <c r="J1656" s="5" t="s">
        <v>3874</v>
      </c>
      <c r="K1656" s="11">
        <v>130.70328480000001</v>
      </c>
      <c r="L1656" s="8">
        <v>784.21970880000003</v>
      </c>
      <c r="M1656" s="4"/>
      <c r="N1656" s="12" t="s">
        <v>3875</v>
      </c>
    </row>
    <row r="1657" spans="1:14" ht="50" customHeight="1" x14ac:dyDescent="0.2">
      <c r="A1657" s="5"/>
      <c r="B1657" s="10" t="s">
        <v>3876</v>
      </c>
      <c r="C1657" s="5" t="s">
        <v>3877</v>
      </c>
      <c r="D1657" s="6">
        <v>6</v>
      </c>
      <c r="E1657" s="6">
        <v>2829</v>
      </c>
      <c r="F1657" s="6">
        <v>2691</v>
      </c>
      <c r="G1657" s="6" t="s">
        <v>30</v>
      </c>
      <c r="H1657" s="7" t="s">
        <v>11215</v>
      </c>
      <c r="I1657" s="5" t="s">
        <v>62</v>
      </c>
      <c r="J1657" s="5" t="s">
        <v>3874</v>
      </c>
      <c r="K1657" s="11">
        <v>194.19315839999999</v>
      </c>
      <c r="L1657" s="8">
        <v>1165.1589503999999</v>
      </c>
      <c r="M1657" s="4"/>
      <c r="N1657" s="12" t="s">
        <v>3878</v>
      </c>
    </row>
    <row r="1658" spans="1:14" ht="50" customHeight="1" x14ac:dyDescent="0.2">
      <c r="A1658" s="5"/>
      <c r="B1658" s="10" t="s">
        <v>3879</v>
      </c>
      <c r="C1658" s="5" t="s">
        <v>3880</v>
      </c>
      <c r="D1658" s="6">
        <v>6</v>
      </c>
      <c r="E1658" s="6">
        <v>1793</v>
      </c>
      <c r="F1658" s="6">
        <v>1731</v>
      </c>
      <c r="G1658" s="6" t="s">
        <v>30</v>
      </c>
      <c r="H1658" s="7" t="s">
        <v>11216</v>
      </c>
      <c r="I1658" s="5" t="s">
        <v>62</v>
      </c>
      <c r="J1658" s="5" t="s">
        <v>3874</v>
      </c>
      <c r="K1658" s="11">
        <v>421.73213759999993</v>
      </c>
      <c r="L1658" s="8">
        <v>2530.3928255999995</v>
      </c>
      <c r="M1658" s="4"/>
      <c r="N1658" s="12" t="s">
        <v>3881</v>
      </c>
    </row>
    <row r="1659" spans="1:14" ht="50" customHeight="1" x14ac:dyDescent="0.2">
      <c r="A1659" s="5"/>
      <c r="B1659" s="10" t="s">
        <v>3882</v>
      </c>
      <c r="C1659" s="5" t="s">
        <v>3883</v>
      </c>
      <c r="D1659" s="6">
        <v>12</v>
      </c>
      <c r="E1659" s="6">
        <v>6844</v>
      </c>
      <c r="F1659" s="6">
        <v>6384</v>
      </c>
      <c r="G1659" s="6" t="s">
        <v>14</v>
      </c>
      <c r="H1659" s="7" t="s">
        <v>11217</v>
      </c>
      <c r="I1659" s="5" t="s">
        <v>62</v>
      </c>
      <c r="J1659" s="5" t="s">
        <v>3874</v>
      </c>
      <c r="K1659" s="11">
        <v>85.09192560000001</v>
      </c>
      <c r="L1659" s="8">
        <v>1021.1031072000001</v>
      </c>
      <c r="M1659" s="4"/>
      <c r="N1659" s="12" t="s">
        <v>3884</v>
      </c>
    </row>
    <row r="1660" spans="1:14" x14ac:dyDescent="0.2">
      <c r="A1660" s="5"/>
      <c r="B1660" s="5"/>
      <c r="C1660" s="5"/>
      <c r="D1660" s="6"/>
      <c r="E1660" s="6"/>
      <c r="F1660" s="6"/>
      <c r="G1660" s="6"/>
      <c r="H1660" s="7"/>
      <c r="I1660" s="5"/>
      <c r="J1660" s="5"/>
      <c r="K1660" s="11"/>
      <c r="L1660" s="8"/>
      <c r="M1660" s="4"/>
      <c r="N1660" s="12"/>
    </row>
    <row r="1661" spans="1:14" ht="50" customHeight="1" x14ac:dyDescent="0.2">
      <c r="A1661" s="6"/>
      <c r="B1661" s="26" t="s">
        <v>3885</v>
      </c>
      <c r="C1661" s="5" t="s">
        <v>3886</v>
      </c>
      <c r="D1661" s="6">
        <v>12</v>
      </c>
      <c r="E1661" s="6">
        <v>271</v>
      </c>
      <c r="F1661" s="6">
        <v>239</v>
      </c>
      <c r="G1661" s="6" t="s">
        <v>14</v>
      </c>
      <c r="H1661" s="7" t="s">
        <v>11218</v>
      </c>
      <c r="I1661" s="27" t="s">
        <v>62</v>
      </c>
      <c r="J1661" s="5" t="s">
        <v>3775</v>
      </c>
      <c r="K1661" s="11">
        <v>292.32141840000003</v>
      </c>
      <c r="L1661" s="8">
        <v>3507.8570208000001</v>
      </c>
      <c r="M1661" s="4"/>
      <c r="N1661" s="22" t="s">
        <v>3887</v>
      </c>
    </row>
    <row r="1662" spans="1:14" x14ac:dyDescent="0.2">
      <c r="A1662" s="5"/>
      <c r="B1662" s="5"/>
      <c r="C1662" s="5"/>
      <c r="D1662" s="6"/>
      <c r="E1662" s="6"/>
      <c r="F1662" s="6"/>
      <c r="G1662" s="6"/>
      <c r="H1662" s="7"/>
      <c r="I1662" s="5"/>
      <c r="J1662" s="5"/>
      <c r="K1662" s="11"/>
      <c r="L1662" s="8"/>
      <c r="M1662" s="4"/>
      <c r="N1662" s="12"/>
    </row>
    <row r="1663" spans="1:14" ht="50" customHeight="1" x14ac:dyDescent="0.2">
      <c r="A1663" s="5"/>
      <c r="B1663" s="14" t="s">
        <v>3888</v>
      </c>
      <c r="C1663" s="5" t="s">
        <v>3889</v>
      </c>
      <c r="D1663" s="6">
        <v>6</v>
      </c>
      <c r="E1663" s="6">
        <v>1523</v>
      </c>
      <c r="F1663" s="6">
        <v>1471</v>
      </c>
      <c r="G1663" s="6" t="s">
        <v>30</v>
      </c>
      <c r="H1663" s="7" t="s">
        <v>11219</v>
      </c>
      <c r="I1663" s="15" t="s">
        <v>62</v>
      </c>
      <c r="J1663" s="5" t="s">
        <v>3874</v>
      </c>
      <c r="K1663" s="11">
        <v>124.20488160000001</v>
      </c>
      <c r="L1663" s="8">
        <v>745.22928960000002</v>
      </c>
      <c r="M1663" s="4"/>
      <c r="N1663" s="12" t="s">
        <v>3890</v>
      </c>
    </row>
    <row r="1664" spans="1:14" ht="50" customHeight="1" x14ac:dyDescent="0.2">
      <c r="A1664" s="5"/>
      <c r="B1664" s="14" t="s">
        <v>3891</v>
      </c>
      <c r="C1664" s="5" t="s">
        <v>3892</v>
      </c>
      <c r="D1664" s="6">
        <v>6</v>
      </c>
      <c r="E1664" s="6">
        <v>1841</v>
      </c>
      <c r="F1664" s="6">
        <v>1777</v>
      </c>
      <c r="G1664" s="6" t="s">
        <v>30</v>
      </c>
      <c r="H1664" s="7" t="s">
        <v>11220</v>
      </c>
      <c r="I1664" s="15" t="s">
        <v>62</v>
      </c>
      <c r="J1664" s="5" t="s">
        <v>3874</v>
      </c>
      <c r="K1664" s="11">
        <v>424.8153216</v>
      </c>
      <c r="L1664" s="8">
        <v>2548.8919295999999</v>
      </c>
      <c r="M1664" s="4"/>
      <c r="N1664" s="12" t="s">
        <v>3893</v>
      </c>
    </row>
    <row r="1665" spans="1:14" ht="50" customHeight="1" x14ac:dyDescent="0.2">
      <c r="A1665" s="5"/>
      <c r="B1665" s="14" t="s">
        <v>3894</v>
      </c>
      <c r="C1665" s="5" t="s">
        <v>3895</v>
      </c>
      <c r="D1665" s="6">
        <v>30</v>
      </c>
      <c r="E1665" s="6">
        <v>2726</v>
      </c>
      <c r="F1665" s="6">
        <v>2722</v>
      </c>
      <c r="G1665" s="6" t="s">
        <v>30</v>
      </c>
      <c r="H1665" s="7" t="s">
        <v>11221</v>
      </c>
      <c r="I1665" s="15" t="s">
        <v>62</v>
      </c>
      <c r="J1665" s="5" t="s">
        <v>3874</v>
      </c>
      <c r="K1665" s="11">
        <v>212.59739519999999</v>
      </c>
      <c r="L1665" s="8">
        <v>6377.9218559999999</v>
      </c>
      <c r="M1665" s="4"/>
      <c r="N1665" s="12" t="s">
        <v>3896</v>
      </c>
    </row>
    <row r="1666" spans="1:14" ht="50" customHeight="1" x14ac:dyDescent="0.2">
      <c r="A1666" s="5"/>
      <c r="B1666" s="14" t="s">
        <v>3897</v>
      </c>
      <c r="C1666" s="5" t="s">
        <v>3898</v>
      </c>
      <c r="D1666" s="6">
        <v>12</v>
      </c>
      <c r="E1666" s="6">
        <v>2285</v>
      </c>
      <c r="F1666" s="6">
        <v>1997</v>
      </c>
      <c r="G1666" s="6" t="s">
        <v>30</v>
      </c>
      <c r="H1666" s="7" t="s">
        <v>11222</v>
      </c>
      <c r="I1666" s="15" t="s">
        <v>62</v>
      </c>
      <c r="J1666" s="5" t="s">
        <v>3775</v>
      </c>
      <c r="K1666" s="11">
        <v>368.34562080000001</v>
      </c>
      <c r="L1666" s="8">
        <v>4420.1474496000001</v>
      </c>
      <c r="M1666" s="4"/>
      <c r="N1666" s="12" t="s">
        <v>3899</v>
      </c>
    </row>
    <row r="1667" spans="1:14" ht="50" customHeight="1" x14ac:dyDescent="0.2">
      <c r="A1667" s="5"/>
      <c r="B1667" s="14" t="s">
        <v>3900</v>
      </c>
      <c r="C1667" s="5" t="s">
        <v>3901</v>
      </c>
      <c r="D1667" s="6">
        <v>12</v>
      </c>
      <c r="E1667" s="6">
        <v>3861</v>
      </c>
      <c r="F1667" s="6">
        <v>3861</v>
      </c>
      <c r="G1667" s="6" t="s">
        <v>30</v>
      </c>
      <c r="H1667" s="7" t="s">
        <v>11223</v>
      </c>
      <c r="I1667" s="15" t="s">
        <v>62</v>
      </c>
      <c r="J1667" s="5" t="s">
        <v>3775</v>
      </c>
      <c r="K1667" s="11">
        <v>281.82673440000002</v>
      </c>
      <c r="L1667" s="8">
        <v>3381.9208128</v>
      </c>
      <c r="M1667" s="4"/>
      <c r="N1667" s="12" t="s">
        <v>3902</v>
      </c>
    </row>
    <row r="1668" spans="1:14" ht="50" customHeight="1" x14ac:dyDescent="0.2">
      <c r="A1668" s="5"/>
      <c r="B1668" s="14" t="s">
        <v>3903</v>
      </c>
      <c r="C1668" s="5" t="s">
        <v>3904</v>
      </c>
      <c r="D1668" s="6">
        <v>12</v>
      </c>
      <c r="E1668" s="6">
        <v>1382</v>
      </c>
      <c r="F1668" s="6">
        <v>1066</v>
      </c>
      <c r="G1668" s="6" t="s">
        <v>30</v>
      </c>
      <c r="H1668" s="7" t="s">
        <v>11224</v>
      </c>
      <c r="I1668" s="15" t="s">
        <v>62</v>
      </c>
      <c r="J1668" s="5" t="s">
        <v>3775</v>
      </c>
      <c r="K1668" s="11">
        <v>303.26672159999998</v>
      </c>
      <c r="L1668" s="8">
        <v>3639.2006591999998</v>
      </c>
      <c r="M1668" s="4"/>
      <c r="N1668" s="12" t="s">
        <v>3905</v>
      </c>
    </row>
    <row r="1669" spans="1:14" ht="50" customHeight="1" x14ac:dyDescent="0.2">
      <c r="A1669" s="5"/>
      <c r="B1669" s="14" t="s">
        <v>3906</v>
      </c>
      <c r="C1669" s="5" t="s">
        <v>3907</v>
      </c>
      <c r="D1669" s="6">
        <v>12</v>
      </c>
      <c r="E1669" s="6">
        <v>1127</v>
      </c>
      <c r="F1669" s="6">
        <v>1123</v>
      </c>
      <c r="G1669" s="6" t="s">
        <v>30</v>
      </c>
      <c r="H1669" s="7" t="s">
        <v>11225</v>
      </c>
      <c r="I1669" s="15" t="s">
        <v>62</v>
      </c>
      <c r="J1669" s="5" t="s">
        <v>3775</v>
      </c>
      <c r="K1669" s="11">
        <v>284.81505120000003</v>
      </c>
      <c r="L1669" s="8">
        <v>3417.7806144000006</v>
      </c>
      <c r="M1669" s="4"/>
      <c r="N1669" s="12" t="s">
        <v>3908</v>
      </c>
    </row>
    <row r="1670" spans="1:14" ht="50" customHeight="1" x14ac:dyDescent="0.2">
      <c r="A1670" s="5"/>
      <c r="B1670" s="14" t="s">
        <v>3909</v>
      </c>
      <c r="C1670" s="5" t="s">
        <v>3910</v>
      </c>
      <c r="D1670" s="6">
        <v>12</v>
      </c>
      <c r="E1670" s="6">
        <v>1958</v>
      </c>
      <c r="F1670" s="6">
        <v>1954</v>
      </c>
      <c r="G1670" s="6" t="s">
        <v>30</v>
      </c>
      <c r="H1670" s="7" t="s">
        <v>11226</v>
      </c>
      <c r="I1670" s="15" t="s">
        <v>62</v>
      </c>
      <c r="J1670" s="5" t="s">
        <v>3775</v>
      </c>
      <c r="K1670" s="11">
        <v>440.34982560000003</v>
      </c>
      <c r="L1670" s="8">
        <v>5284.1979072000004</v>
      </c>
      <c r="M1670" s="4"/>
      <c r="N1670" s="12" t="s">
        <v>3911</v>
      </c>
    </row>
    <row r="1671" spans="1:14" x14ac:dyDescent="0.2">
      <c r="A1671" s="5"/>
      <c r="B1671" s="5"/>
      <c r="C1671" s="5"/>
      <c r="D1671" s="6"/>
      <c r="E1671" s="6"/>
      <c r="F1671" s="6"/>
      <c r="G1671" s="6"/>
      <c r="H1671" s="7"/>
      <c r="I1671" s="15"/>
      <c r="J1671" s="5"/>
      <c r="K1671" s="11"/>
      <c r="L1671" s="8"/>
      <c r="M1671" s="4"/>
      <c r="N1671" s="12"/>
    </row>
    <row r="1672" spans="1:14" ht="50" customHeight="1" x14ac:dyDescent="0.2">
      <c r="A1672" s="5"/>
      <c r="B1672" s="10" t="s">
        <v>3912</v>
      </c>
      <c r="C1672" s="5" t="s">
        <v>3913</v>
      </c>
      <c r="D1672" s="6">
        <v>12</v>
      </c>
      <c r="E1672" s="6">
        <v>312</v>
      </c>
      <c r="F1672" s="6">
        <v>264</v>
      </c>
      <c r="G1672" s="6" t="s">
        <v>30</v>
      </c>
      <c r="H1672" s="7" t="s">
        <v>11227</v>
      </c>
      <c r="I1672" s="5" t="s">
        <v>15</v>
      </c>
      <c r="J1672" s="5" t="s">
        <v>16</v>
      </c>
      <c r="K1672" s="11">
        <v>209.58536160000003</v>
      </c>
      <c r="L1672" s="8">
        <v>2515.0243392000002</v>
      </c>
      <c r="M1672" s="4"/>
      <c r="N1672" s="12" t="s">
        <v>3914</v>
      </c>
    </row>
    <row r="1673" spans="1:14" ht="50" customHeight="1" x14ac:dyDescent="0.2">
      <c r="A1673" s="17"/>
      <c r="B1673" s="10" t="s">
        <v>3915</v>
      </c>
      <c r="C1673" s="5" t="s">
        <v>3916</v>
      </c>
      <c r="D1673" s="6">
        <v>6</v>
      </c>
      <c r="E1673" s="6">
        <v>532</v>
      </c>
      <c r="F1673" s="6">
        <v>486</v>
      </c>
      <c r="G1673" s="6" t="s">
        <v>1509</v>
      </c>
      <c r="H1673" s="7" t="s">
        <v>11228</v>
      </c>
      <c r="I1673" s="5" t="s">
        <v>15</v>
      </c>
      <c r="J1673" s="5" t="s">
        <v>16</v>
      </c>
      <c r="K1673" s="11">
        <v>515.29491360000009</v>
      </c>
      <c r="L1673" s="8">
        <v>3091.7694816000003</v>
      </c>
      <c r="M1673" s="4"/>
      <c r="N1673" s="12" t="s">
        <v>3917</v>
      </c>
    </row>
    <row r="1674" spans="1:14" ht="50" customHeight="1" x14ac:dyDescent="0.2">
      <c r="A1674" s="5"/>
      <c r="B1674" s="10" t="s">
        <v>3918</v>
      </c>
      <c r="C1674" s="5" t="s">
        <v>3919</v>
      </c>
      <c r="D1674" s="6">
        <v>6</v>
      </c>
      <c r="E1674" s="6">
        <v>346</v>
      </c>
      <c r="F1674" s="6">
        <v>302</v>
      </c>
      <c r="G1674" s="6" t="s">
        <v>30</v>
      </c>
      <c r="H1674" s="7" t="s">
        <v>11229</v>
      </c>
      <c r="I1674" s="5" t="s">
        <v>15</v>
      </c>
      <c r="J1674" s="5" t="s">
        <v>16</v>
      </c>
      <c r="K1674" s="11">
        <v>434.89496159999999</v>
      </c>
      <c r="L1674" s="8">
        <v>2609.3697695999999</v>
      </c>
      <c r="M1674" s="4"/>
      <c r="N1674" s="12" t="s">
        <v>3920</v>
      </c>
    </row>
    <row r="1675" spans="1:14" ht="50" customHeight="1" x14ac:dyDescent="0.2">
      <c r="A1675" s="5"/>
      <c r="B1675" s="10" t="s">
        <v>3921</v>
      </c>
      <c r="C1675" s="5" t="s">
        <v>3922</v>
      </c>
      <c r="D1675" s="6">
        <v>5</v>
      </c>
      <c r="E1675" s="6">
        <v>274</v>
      </c>
      <c r="F1675" s="6">
        <v>274</v>
      </c>
      <c r="G1675" s="6" t="s">
        <v>30</v>
      </c>
      <c r="H1675" s="7" t="s">
        <v>11230</v>
      </c>
      <c r="I1675" s="5" t="s">
        <v>15</v>
      </c>
      <c r="J1675" s="5" t="s">
        <v>16</v>
      </c>
      <c r="K1675" s="11">
        <v>559.21842719999995</v>
      </c>
      <c r="L1675" s="8">
        <v>2796.0921359999998</v>
      </c>
      <c r="M1675" s="4"/>
      <c r="N1675" s="12" t="s">
        <v>3923</v>
      </c>
    </row>
    <row r="1676" spans="1:14" ht="50" customHeight="1" x14ac:dyDescent="0.2">
      <c r="A1676" s="5"/>
      <c r="B1676" s="10" t="s">
        <v>3924</v>
      </c>
      <c r="C1676" s="5" t="s">
        <v>3925</v>
      </c>
      <c r="D1676" s="6">
        <v>6</v>
      </c>
      <c r="E1676" s="6">
        <v>29</v>
      </c>
      <c r="F1676" s="6">
        <v>11</v>
      </c>
      <c r="G1676" s="6" t="s">
        <v>30</v>
      </c>
      <c r="H1676" s="7" t="s">
        <v>11231</v>
      </c>
      <c r="I1676" s="5" t="s">
        <v>15</v>
      </c>
      <c r="J1676" s="5" t="s">
        <v>16</v>
      </c>
      <c r="K1676" s="11">
        <v>606.6994608</v>
      </c>
      <c r="L1676" s="8">
        <v>3640.1967648</v>
      </c>
      <c r="M1676" s="4"/>
      <c r="N1676" s="12" t="s">
        <v>3926</v>
      </c>
    </row>
    <row r="1677" spans="1:14" ht="50" customHeight="1" x14ac:dyDescent="0.2">
      <c r="A1677" s="5"/>
      <c r="B1677" s="10" t="s">
        <v>3927</v>
      </c>
      <c r="C1677" s="5" t="s">
        <v>3928</v>
      </c>
      <c r="D1677" s="6">
        <v>6</v>
      </c>
      <c r="E1677" s="6">
        <v>736</v>
      </c>
      <c r="F1677" s="6">
        <v>712</v>
      </c>
      <c r="G1677" s="6" t="s">
        <v>30</v>
      </c>
      <c r="H1677" s="7" t="s">
        <v>11232</v>
      </c>
      <c r="I1677" s="5" t="s">
        <v>15</v>
      </c>
      <c r="J1677" s="5" t="s">
        <v>16</v>
      </c>
      <c r="K1677" s="11">
        <v>697.17905279999991</v>
      </c>
      <c r="L1677" s="8">
        <v>4183.074316799999</v>
      </c>
      <c r="M1677" s="4"/>
      <c r="N1677" s="12" t="s">
        <v>3929</v>
      </c>
    </row>
    <row r="1678" spans="1:14" ht="50" customHeight="1" x14ac:dyDescent="0.2">
      <c r="A1678" s="5"/>
      <c r="B1678" s="10" t="s">
        <v>3930</v>
      </c>
      <c r="C1678" s="5" t="s">
        <v>3931</v>
      </c>
      <c r="D1678" s="6">
        <v>6</v>
      </c>
      <c r="E1678" s="6">
        <v>1721</v>
      </c>
      <c r="F1678" s="6">
        <v>1675</v>
      </c>
      <c r="G1678" s="6" t="s">
        <v>30</v>
      </c>
      <c r="H1678" s="7" t="s">
        <v>11233</v>
      </c>
      <c r="I1678" s="5" t="s">
        <v>15</v>
      </c>
      <c r="J1678" s="5" t="s">
        <v>16</v>
      </c>
      <c r="K1678" s="11">
        <v>688.33268640000006</v>
      </c>
      <c r="L1678" s="8">
        <v>4129.9961184000003</v>
      </c>
      <c r="M1678" s="4"/>
      <c r="N1678" s="12" t="s">
        <v>3932</v>
      </c>
    </row>
    <row r="1679" spans="1:14" ht="50" customHeight="1" x14ac:dyDescent="0.2">
      <c r="A1679" s="5"/>
      <c r="B1679" s="10" t="s">
        <v>3933</v>
      </c>
      <c r="C1679" s="5" t="s">
        <v>3934</v>
      </c>
      <c r="D1679" s="6">
        <v>6</v>
      </c>
      <c r="E1679" s="6">
        <v>603</v>
      </c>
      <c r="F1679" s="6">
        <v>543</v>
      </c>
      <c r="G1679" s="6" t="s">
        <v>30</v>
      </c>
      <c r="H1679" s="7" t="s">
        <v>11234</v>
      </c>
      <c r="I1679" s="5" t="s">
        <v>15</v>
      </c>
      <c r="J1679" s="5" t="s">
        <v>16</v>
      </c>
      <c r="K1679" s="11">
        <v>788.6547503999999</v>
      </c>
      <c r="L1679" s="8">
        <v>4731.9285023999992</v>
      </c>
      <c r="M1679" s="4"/>
      <c r="N1679" s="12" t="s">
        <v>3935</v>
      </c>
    </row>
    <row r="1680" spans="1:14" x14ac:dyDescent="0.2">
      <c r="A1680" s="5"/>
      <c r="B1680" s="5"/>
      <c r="C1680" s="5"/>
      <c r="D1680" s="6"/>
      <c r="E1680" s="6"/>
      <c r="F1680" s="6"/>
      <c r="G1680" s="6"/>
      <c r="H1680" s="7"/>
      <c r="I1680" s="5"/>
      <c r="J1680" s="5"/>
      <c r="K1680" s="11"/>
      <c r="L1680" s="8"/>
      <c r="M1680" s="4"/>
      <c r="N1680" s="12"/>
    </row>
    <row r="1681" spans="1:14" ht="50" customHeight="1" x14ac:dyDescent="0.2">
      <c r="A1681" s="5"/>
      <c r="B1681" s="14" t="s">
        <v>3936</v>
      </c>
      <c r="C1681" s="5" t="s">
        <v>3937</v>
      </c>
      <c r="D1681" s="6">
        <v>12</v>
      </c>
      <c r="E1681" s="6">
        <v>1087</v>
      </c>
      <c r="F1681" s="6">
        <v>1086</v>
      </c>
      <c r="G1681" s="6" t="s">
        <v>14</v>
      </c>
      <c r="H1681" s="7" t="s">
        <v>11235</v>
      </c>
      <c r="I1681" s="15" t="s">
        <v>15</v>
      </c>
      <c r="J1681" s="5" t="s">
        <v>16</v>
      </c>
      <c r="K1681" s="11">
        <v>195.94622520000001</v>
      </c>
      <c r="L1681" s="8">
        <v>2351.3547024</v>
      </c>
      <c r="M1681" s="4"/>
      <c r="N1681" s="12" t="s">
        <v>3938</v>
      </c>
    </row>
    <row r="1682" spans="1:14" ht="50" customHeight="1" x14ac:dyDescent="0.2">
      <c r="A1682" s="5"/>
      <c r="B1682" s="15" t="s">
        <v>3939</v>
      </c>
      <c r="C1682" s="5" t="s">
        <v>3940</v>
      </c>
      <c r="D1682" s="6">
        <v>8</v>
      </c>
      <c r="E1682" s="6">
        <v>404</v>
      </c>
      <c r="F1682" s="6">
        <v>363</v>
      </c>
      <c r="G1682" s="6" t="s">
        <v>14</v>
      </c>
      <c r="H1682" s="7" t="s">
        <v>11236</v>
      </c>
      <c r="I1682" s="15" t="s">
        <v>15</v>
      </c>
      <c r="J1682" s="5" t="s">
        <v>16</v>
      </c>
      <c r="K1682" s="11">
        <v>614.70981000000006</v>
      </c>
      <c r="L1682" s="8">
        <v>4917.6784800000005</v>
      </c>
      <c r="M1682" s="4"/>
      <c r="N1682" s="12" t="s">
        <v>3941</v>
      </c>
    </row>
    <row r="1683" spans="1:14" ht="50" customHeight="1" x14ac:dyDescent="0.2">
      <c r="A1683" s="5"/>
      <c r="B1683" s="14" t="s">
        <v>3942</v>
      </c>
      <c r="C1683" s="5" t="s">
        <v>3943</v>
      </c>
      <c r="D1683" s="6">
        <v>6</v>
      </c>
      <c r="E1683" s="6">
        <v>3870</v>
      </c>
      <c r="F1683" s="6">
        <v>3858</v>
      </c>
      <c r="G1683" s="6" t="s">
        <v>14</v>
      </c>
      <c r="H1683" s="7" t="s">
        <v>11237</v>
      </c>
      <c r="I1683" s="15" t="s">
        <v>15</v>
      </c>
      <c r="J1683" s="5" t="s">
        <v>16</v>
      </c>
      <c r="K1683" s="11">
        <v>526.96555560000013</v>
      </c>
      <c r="L1683" s="8">
        <v>3161.7933336000006</v>
      </c>
      <c r="M1683" s="4"/>
      <c r="N1683" s="12" t="s">
        <v>3944</v>
      </c>
    </row>
    <row r="1684" spans="1:14" ht="50" customHeight="1" x14ac:dyDescent="0.2">
      <c r="A1684" s="5"/>
      <c r="B1684" s="14" t="s">
        <v>3945</v>
      </c>
      <c r="C1684" s="5" t="s">
        <v>3946</v>
      </c>
      <c r="D1684" s="6">
        <v>6</v>
      </c>
      <c r="E1684" s="6">
        <v>51</v>
      </c>
      <c r="F1684" s="6">
        <v>43</v>
      </c>
      <c r="G1684" s="6" t="s">
        <v>14</v>
      </c>
      <c r="H1684" s="7" t="s">
        <v>11238</v>
      </c>
      <c r="I1684" s="15" t="s">
        <v>15</v>
      </c>
      <c r="J1684" s="5" t="s">
        <v>16</v>
      </c>
      <c r="K1684" s="11">
        <v>678.75702840000008</v>
      </c>
      <c r="L1684" s="8">
        <v>4072.5421704000005</v>
      </c>
      <c r="M1684" s="4"/>
      <c r="N1684" s="12" t="s">
        <v>3947</v>
      </c>
    </row>
    <row r="1685" spans="1:14" ht="50" customHeight="1" x14ac:dyDescent="0.2">
      <c r="A1685" s="5"/>
      <c r="B1685" s="14" t="s">
        <v>3948</v>
      </c>
      <c r="C1685" s="5" t="s">
        <v>3949</v>
      </c>
      <c r="D1685" s="6">
        <v>6</v>
      </c>
      <c r="E1685" s="6">
        <v>1607</v>
      </c>
      <c r="F1685" s="6">
        <v>1545</v>
      </c>
      <c r="G1685" s="6" t="s">
        <v>14</v>
      </c>
      <c r="H1685" s="7" t="s">
        <v>11239</v>
      </c>
      <c r="I1685" s="15" t="s">
        <v>15</v>
      </c>
      <c r="J1685" s="5" t="s">
        <v>16</v>
      </c>
      <c r="K1685" s="11">
        <v>667.14765480000005</v>
      </c>
      <c r="L1685" s="8">
        <v>4002.8859288000003</v>
      </c>
      <c r="M1685" s="4"/>
      <c r="N1685" s="12" t="s">
        <v>3950</v>
      </c>
    </row>
    <row r="1686" spans="1:14" ht="50" customHeight="1" x14ac:dyDescent="0.2">
      <c r="A1686" s="5"/>
      <c r="B1686" s="14" t="s">
        <v>3951</v>
      </c>
      <c r="C1686" s="5" t="s">
        <v>3952</v>
      </c>
      <c r="D1686" s="6">
        <v>6</v>
      </c>
      <c r="E1686" s="6">
        <v>411</v>
      </c>
      <c r="F1686" s="6">
        <v>411</v>
      </c>
      <c r="G1686" s="6" t="s">
        <v>14</v>
      </c>
      <c r="H1686" s="7" t="s">
        <v>11240</v>
      </c>
      <c r="I1686" s="15" t="s">
        <v>15</v>
      </c>
      <c r="J1686" s="5" t="s">
        <v>16</v>
      </c>
      <c r="K1686" s="11">
        <v>795.58993800000007</v>
      </c>
      <c r="L1686" s="8">
        <v>4773.5396280000004</v>
      </c>
      <c r="M1686" s="4"/>
      <c r="N1686" s="12" t="s">
        <v>3953</v>
      </c>
    </row>
    <row r="1687" spans="1:14" ht="50" customHeight="1" x14ac:dyDescent="0.2">
      <c r="A1687" s="5"/>
      <c r="B1687" s="14" t="s">
        <v>3954</v>
      </c>
      <c r="C1687" s="5" t="s">
        <v>3955</v>
      </c>
      <c r="D1687" s="6">
        <v>6</v>
      </c>
      <c r="E1687" s="6">
        <v>252</v>
      </c>
      <c r="F1687" s="6">
        <v>210</v>
      </c>
      <c r="G1687" s="6" t="s">
        <v>14</v>
      </c>
      <c r="H1687" s="7" t="s">
        <v>11241</v>
      </c>
      <c r="I1687" s="15" t="s">
        <v>15</v>
      </c>
      <c r="J1687" s="5" t="s">
        <v>16</v>
      </c>
      <c r="K1687" s="11">
        <v>710.6284548000001</v>
      </c>
      <c r="L1687" s="8">
        <v>4263.7707288000001</v>
      </c>
      <c r="M1687" s="4"/>
      <c r="N1687" s="12" t="s">
        <v>3956</v>
      </c>
    </row>
    <row r="1688" spans="1:14" ht="50" customHeight="1" x14ac:dyDescent="0.2">
      <c r="A1688" s="5"/>
      <c r="B1688" s="15" t="s">
        <v>3957</v>
      </c>
      <c r="C1688" s="5" t="s">
        <v>3958</v>
      </c>
      <c r="D1688" s="6">
        <v>6</v>
      </c>
      <c r="E1688" s="6">
        <v>178</v>
      </c>
      <c r="F1688" s="6">
        <v>160</v>
      </c>
      <c r="G1688" s="6" t="s">
        <v>14</v>
      </c>
      <c r="H1688" s="7" t="s">
        <v>11242</v>
      </c>
      <c r="I1688" s="15" t="s">
        <v>15</v>
      </c>
      <c r="J1688" s="5" t="s">
        <v>16</v>
      </c>
      <c r="K1688" s="11">
        <v>878.20345800000007</v>
      </c>
      <c r="L1688" s="8">
        <v>5269.2207480000006</v>
      </c>
      <c r="M1688" s="4"/>
      <c r="N1688" s="12" t="s">
        <v>3959</v>
      </c>
    </row>
    <row r="1689" spans="1:14" ht="50" customHeight="1" x14ac:dyDescent="0.2">
      <c r="A1689" s="5"/>
      <c r="B1689" s="14" t="s">
        <v>3960</v>
      </c>
      <c r="C1689" s="5" t="s">
        <v>3961</v>
      </c>
      <c r="D1689" s="6">
        <v>6</v>
      </c>
      <c r="E1689" s="6">
        <v>1344</v>
      </c>
      <c r="F1689" s="6">
        <v>1338</v>
      </c>
      <c r="G1689" s="6" t="s">
        <v>14</v>
      </c>
      <c r="H1689" s="7" t="s">
        <v>11243</v>
      </c>
      <c r="I1689" s="15" t="s">
        <v>15</v>
      </c>
      <c r="J1689" s="5" t="s">
        <v>16</v>
      </c>
      <c r="K1689" s="11">
        <v>836.22274560000005</v>
      </c>
      <c r="L1689" s="8">
        <v>5017.3364736000003</v>
      </c>
      <c r="M1689" s="4"/>
      <c r="N1689" s="12" t="s">
        <v>3962</v>
      </c>
    </row>
    <row r="1690" spans="1:14" ht="50" customHeight="1" x14ac:dyDescent="0.2">
      <c r="A1690" s="5"/>
      <c r="B1690" s="14" t="s">
        <v>3963</v>
      </c>
      <c r="C1690" s="5" t="s">
        <v>13413</v>
      </c>
      <c r="D1690" s="6">
        <v>4</v>
      </c>
      <c r="E1690" s="6">
        <v>89</v>
      </c>
      <c r="F1690" s="6">
        <v>85</v>
      </c>
      <c r="G1690" s="6" t="s">
        <v>14</v>
      </c>
      <c r="H1690" s="7" t="s">
        <v>11244</v>
      </c>
      <c r="I1690" s="15" t="s">
        <v>15</v>
      </c>
      <c r="J1690" s="5" t="s">
        <v>16</v>
      </c>
      <c r="K1690" s="11">
        <v>2456.7956424000004</v>
      </c>
      <c r="L1690" s="8">
        <v>9827.1825696000014</v>
      </c>
      <c r="M1690" s="4"/>
      <c r="N1690" s="12" t="s">
        <v>3964</v>
      </c>
    </row>
    <row r="1691" spans="1:14" x14ac:dyDescent="0.2">
      <c r="A1691" s="5"/>
      <c r="B1691" s="5"/>
      <c r="C1691" s="5"/>
      <c r="D1691" s="6"/>
      <c r="E1691" s="6"/>
      <c r="F1691" s="6"/>
      <c r="G1691" s="6"/>
      <c r="H1691" s="7"/>
      <c r="I1691" s="5"/>
      <c r="J1691" s="5"/>
      <c r="K1691" s="11"/>
      <c r="L1691" s="8"/>
      <c r="M1691" s="4"/>
      <c r="N1691" s="12"/>
    </row>
    <row r="1692" spans="1:14" ht="50" customHeight="1" x14ac:dyDescent="0.2">
      <c r="A1692" s="5"/>
      <c r="B1692" s="10" t="s">
        <v>3965</v>
      </c>
      <c r="C1692" s="5" t="s">
        <v>3966</v>
      </c>
      <c r="D1692" s="6">
        <v>6</v>
      </c>
      <c r="E1692" s="6">
        <v>3406</v>
      </c>
      <c r="F1692" s="6">
        <v>3252</v>
      </c>
      <c r="G1692" s="6" t="s">
        <v>14</v>
      </c>
      <c r="H1692" s="7" t="s">
        <v>11245</v>
      </c>
      <c r="I1692" s="5" t="s">
        <v>15</v>
      </c>
      <c r="J1692" s="5" t="s">
        <v>16</v>
      </c>
      <c r="K1692" s="11">
        <v>615.49246440000002</v>
      </c>
      <c r="L1692" s="8">
        <v>3692.9547864000001</v>
      </c>
      <c r="M1692" s="4"/>
      <c r="N1692" s="12" t="s">
        <v>3967</v>
      </c>
    </row>
    <row r="1693" spans="1:14" x14ac:dyDescent="0.2">
      <c r="A1693" s="5"/>
      <c r="B1693" s="5"/>
      <c r="C1693" s="5"/>
      <c r="D1693" s="6"/>
      <c r="E1693" s="6"/>
      <c r="F1693" s="6"/>
      <c r="G1693" s="6"/>
      <c r="H1693" s="7"/>
      <c r="I1693" s="5"/>
      <c r="J1693" s="5"/>
      <c r="K1693" s="11"/>
      <c r="L1693" s="8"/>
      <c r="M1693" s="4"/>
      <c r="N1693" s="12"/>
    </row>
    <row r="1694" spans="1:14" ht="50" customHeight="1" x14ac:dyDescent="0.2">
      <c r="A1694" s="5"/>
      <c r="B1694" s="14" t="s">
        <v>3968</v>
      </c>
      <c r="C1694" s="5" t="s">
        <v>3969</v>
      </c>
      <c r="D1694" s="6">
        <v>12</v>
      </c>
      <c r="E1694" s="6">
        <v>1767</v>
      </c>
      <c r="F1694" s="6">
        <v>1724</v>
      </c>
      <c r="G1694" s="6" t="s">
        <v>30</v>
      </c>
      <c r="H1694" s="7" t="s">
        <v>11246</v>
      </c>
      <c r="I1694" s="15" t="s">
        <v>15</v>
      </c>
      <c r="J1694" s="5" t="s">
        <v>16</v>
      </c>
      <c r="K1694" s="11">
        <v>213.1665984</v>
      </c>
      <c r="L1694" s="8">
        <v>2557.9991808</v>
      </c>
      <c r="M1694" s="4"/>
      <c r="N1694" s="12" t="s">
        <v>3970</v>
      </c>
    </row>
    <row r="1695" spans="1:14" ht="50" customHeight="1" x14ac:dyDescent="0.2">
      <c r="A1695" s="5"/>
      <c r="B1695" s="14" t="s">
        <v>3971</v>
      </c>
      <c r="C1695" s="5" t="s">
        <v>3972</v>
      </c>
      <c r="D1695" s="6">
        <v>8</v>
      </c>
      <c r="E1695" s="6">
        <v>727</v>
      </c>
      <c r="F1695" s="6">
        <v>102</v>
      </c>
      <c r="G1695" s="6" t="s">
        <v>30</v>
      </c>
      <c r="H1695" s="7" t="s">
        <v>11247</v>
      </c>
      <c r="I1695" s="15" t="s">
        <v>15</v>
      </c>
      <c r="J1695" s="5" t="s">
        <v>16</v>
      </c>
      <c r="K1695" s="11">
        <v>526.15720799999997</v>
      </c>
      <c r="L1695" s="8">
        <v>4209.2576639999997</v>
      </c>
      <c r="M1695" s="4"/>
      <c r="N1695" s="12" t="s">
        <v>3973</v>
      </c>
    </row>
    <row r="1696" spans="1:14" ht="50" customHeight="1" x14ac:dyDescent="0.2">
      <c r="A1696" s="5"/>
      <c r="B1696" s="14" t="s">
        <v>3974</v>
      </c>
      <c r="C1696" s="5" t="s">
        <v>3975</v>
      </c>
      <c r="D1696" s="6">
        <v>6</v>
      </c>
      <c r="E1696" s="6">
        <v>250</v>
      </c>
      <c r="F1696" s="6">
        <v>170</v>
      </c>
      <c r="G1696" s="6" t="s">
        <v>30</v>
      </c>
      <c r="H1696" s="7" t="s">
        <v>11248</v>
      </c>
      <c r="I1696" s="15" t="s">
        <v>15</v>
      </c>
      <c r="J1696" s="5" t="s">
        <v>16</v>
      </c>
      <c r="K1696" s="11">
        <v>665.3511072</v>
      </c>
      <c r="L1696" s="8">
        <v>3992.1066431999998</v>
      </c>
      <c r="M1696" s="4"/>
      <c r="N1696" s="12" t="s">
        <v>3976</v>
      </c>
    </row>
    <row r="1697" spans="1:14" ht="50" customHeight="1" x14ac:dyDescent="0.2">
      <c r="A1697" s="5"/>
      <c r="B1697" s="14" t="s">
        <v>3977</v>
      </c>
      <c r="C1697" s="5" t="s">
        <v>3978</v>
      </c>
      <c r="D1697" s="6">
        <v>6</v>
      </c>
      <c r="E1697" s="6">
        <v>1924</v>
      </c>
      <c r="F1697" s="6">
        <v>1924</v>
      </c>
      <c r="G1697" s="6" t="s">
        <v>30</v>
      </c>
      <c r="H1697" s="7" t="s">
        <v>11245</v>
      </c>
      <c r="I1697" s="15" t="s">
        <v>15</v>
      </c>
      <c r="J1697" s="5" t="s">
        <v>16</v>
      </c>
      <c r="K1697" s="11">
        <v>781.7531616</v>
      </c>
      <c r="L1697" s="8">
        <v>4690.5189695999998</v>
      </c>
      <c r="M1697" s="4"/>
      <c r="N1697" s="12" t="s">
        <v>3979</v>
      </c>
    </row>
    <row r="1698" spans="1:14" ht="50" customHeight="1" x14ac:dyDescent="0.2">
      <c r="A1698" s="5"/>
      <c r="B1698" s="10" t="s">
        <v>3980</v>
      </c>
      <c r="C1698" s="5" t="s">
        <v>3981</v>
      </c>
      <c r="D1698" s="6">
        <v>6</v>
      </c>
      <c r="E1698" s="6">
        <v>753</v>
      </c>
      <c r="F1698" s="6">
        <v>747</v>
      </c>
      <c r="G1698" s="6" t="s">
        <v>30</v>
      </c>
      <c r="H1698" s="7" t="s">
        <v>11249</v>
      </c>
      <c r="I1698" s="5" t="s">
        <v>15</v>
      </c>
      <c r="J1698" s="5" t="s">
        <v>16</v>
      </c>
      <c r="K1698" s="11">
        <v>680.98047839999992</v>
      </c>
      <c r="L1698" s="8">
        <v>4085.8828703999998</v>
      </c>
      <c r="M1698" s="4"/>
      <c r="N1698" s="12" t="s">
        <v>3982</v>
      </c>
    </row>
    <row r="1699" spans="1:14" ht="50" customHeight="1" x14ac:dyDescent="0.2">
      <c r="A1699" s="5"/>
      <c r="B1699" s="7" t="s">
        <v>3983</v>
      </c>
      <c r="C1699" s="5" t="s">
        <v>3984</v>
      </c>
      <c r="D1699" s="6">
        <v>6</v>
      </c>
      <c r="E1699" s="6">
        <v>526</v>
      </c>
      <c r="F1699" s="6">
        <v>519</v>
      </c>
      <c r="G1699" s="6" t="s">
        <v>30</v>
      </c>
      <c r="H1699" s="7" t="s">
        <v>11250</v>
      </c>
      <c r="I1699" s="13" t="s">
        <v>15</v>
      </c>
      <c r="J1699" s="5" t="s">
        <v>16</v>
      </c>
      <c r="K1699" s="11">
        <v>807.3910224</v>
      </c>
      <c r="L1699" s="8">
        <v>4844.3461343999998</v>
      </c>
      <c r="M1699" s="4"/>
      <c r="N1699" s="12" t="s">
        <v>3985</v>
      </c>
    </row>
    <row r="1700" spans="1:14" ht="50" customHeight="1" x14ac:dyDescent="0.2">
      <c r="A1700" s="5"/>
      <c r="B1700" s="10" t="s">
        <v>3986</v>
      </c>
      <c r="C1700" s="5" t="s">
        <v>3987</v>
      </c>
      <c r="D1700" s="6">
        <v>6</v>
      </c>
      <c r="E1700" s="6">
        <v>2475</v>
      </c>
      <c r="F1700" s="6">
        <v>2390</v>
      </c>
      <c r="G1700" s="6" t="s">
        <v>30</v>
      </c>
      <c r="H1700" s="7" t="s">
        <v>11251</v>
      </c>
      <c r="I1700" s="5" t="s">
        <v>15</v>
      </c>
      <c r="J1700" s="5" t="s">
        <v>16</v>
      </c>
      <c r="K1700" s="11">
        <v>700.23851999999999</v>
      </c>
      <c r="L1700" s="8">
        <v>4201.4311200000002</v>
      </c>
      <c r="M1700" s="4"/>
      <c r="N1700" s="12" t="s">
        <v>3988</v>
      </c>
    </row>
    <row r="1701" spans="1:14" ht="50" customHeight="1" x14ac:dyDescent="0.2">
      <c r="A1701" s="5"/>
      <c r="B1701" s="14" t="s">
        <v>3989</v>
      </c>
      <c r="C1701" s="5" t="s">
        <v>3990</v>
      </c>
      <c r="D1701" s="6">
        <v>6</v>
      </c>
      <c r="E1701" s="6">
        <v>649</v>
      </c>
      <c r="F1701" s="6">
        <v>510</v>
      </c>
      <c r="G1701" s="6" t="s">
        <v>30</v>
      </c>
      <c r="H1701" s="7" t="s">
        <v>11252</v>
      </c>
      <c r="I1701" s="15" t="s">
        <v>15</v>
      </c>
      <c r="J1701" s="5" t="s">
        <v>16</v>
      </c>
      <c r="K1701" s="11">
        <v>921.56369759999995</v>
      </c>
      <c r="L1701" s="8">
        <v>5529.3821855999995</v>
      </c>
      <c r="M1701" s="4"/>
      <c r="N1701" s="12" t="s">
        <v>3991</v>
      </c>
    </row>
    <row r="1702" spans="1:14" x14ac:dyDescent="0.2">
      <c r="A1702" s="5"/>
      <c r="B1702" s="5"/>
      <c r="C1702" s="5"/>
      <c r="D1702" s="6"/>
      <c r="E1702" s="6"/>
      <c r="F1702" s="6"/>
      <c r="G1702" s="6"/>
      <c r="H1702" s="7"/>
      <c r="I1702" s="15"/>
      <c r="J1702" s="5"/>
      <c r="K1702" s="11"/>
      <c r="L1702" s="8"/>
      <c r="M1702" s="4"/>
      <c r="N1702" s="12"/>
    </row>
    <row r="1703" spans="1:14" ht="50" customHeight="1" x14ac:dyDescent="0.2">
      <c r="A1703" s="5"/>
      <c r="B1703" s="10" t="s">
        <v>3992</v>
      </c>
      <c r="C1703" s="5" t="s">
        <v>3993</v>
      </c>
      <c r="D1703" s="6">
        <v>5</v>
      </c>
      <c r="E1703" s="6">
        <v>1087</v>
      </c>
      <c r="F1703" s="6">
        <v>1075</v>
      </c>
      <c r="G1703" s="6" t="s">
        <v>1509</v>
      </c>
      <c r="H1703" s="7" t="s">
        <v>11253</v>
      </c>
      <c r="I1703" s="5" t="s">
        <v>15</v>
      </c>
      <c r="J1703" s="5" t="s">
        <v>16</v>
      </c>
      <c r="K1703" s="11">
        <v>793.3032432</v>
      </c>
      <c r="L1703" s="8">
        <v>3966.516216</v>
      </c>
      <c r="M1703" s="4"/>
      <c r="N1703" s="12" t="s">
        <v>3994</v>
      </c>
    </row>
    <row r="1704" spans="1:14" ht="50" customHeight="1" x14ac:dyDescent="0.2">
      <c r="A1704" s="5"/>
      <c r="B1704" s="10" t="s">
        <v>3995</v>
      </c>
      <c r="C1704" s="5" t="s">
        <v>3996</v>
      </c>
      <c r="D1704" s="6">
        <v>5</v>
      </c>
      <c r="E1704" s="6">
        <v>1682</v>
      </c>
      <c r="F1704" s="6">
        <v>1656</v>
      </c>
      <c r="G1704" s="6" t="s">
        <v>1509</v>
      </c>
      <c r="H1704" s="7" t="s">
        <v>11254</v>
      </c>
      <c r="I1704" s="5" t="s">
        <v>15</v>
      </c>
      <c r="J1704" s="5" t="s">
        <v>16</v>
      </c>
      <c r="K1704" s="11">
        <v>684.96490080000001</v>
      </c>
      <c r="L1704" s="8">
        <v>3424.8245040000002</v>
      </c>
      <c r="M1704" s="4"/>
      <c r="N1704" s="12" t="s">
        <v>3997</v>
      </c>
    </row>
    <row r="1705" spans="1:14" ht="50" customHeight="1" x14ac:dyDescent="0.2">
      <c r="A1705" s="5"/>
      <c r="B1705" s="10" t="s">
        <v>3998</v>
      </c>
      <c r="C1705" s="5" t="s">
        <v>3999</v>
      </c>
      <c r="D1705" s="6">
        <v>6</v>
      </c>
      <c r="E1705" s="6">
        <v>1349</v>
      </c>
      <c r="F1705" s="6">
        <v>1324</v>
      </c>
      <c r="G1705" s="6" t="s">
        <v>1509</v>
      </c>
      <c r="H1705" s="7" t="s">
        <v>11255</v>
      </c>
      <c r="I1705" s="5" t="s">
        <v>15</v>
      </c>
      <c r="J1705" s="5" t="s">
        <v>16</v>
      </c>
      <c r="K1705" s="11">
        <v>502.06093920000001</v>
      </c>
      <c r="L1705" s="8">
        <v>3012.3656351999998</v>
      </c>
      <c r="M1705" s="4"/>
      <c r="N1705" s="12" t="s">
        <v>4000</v>
      </c>
    </row>
    <row r="1706" spans="1:14" ht="50" customHeight="1" x14ac:dyDescent="0.2">
      <c r="A1706" s="5"/>
      <c r="B1706" s="10" t="s">
        <v>4001</v>
      </c>
      <c r="C1706" s="5" t="s">
        <v>4002</v>
      </c>
      <c r="D1706" s="6">
        <v>6</v>
      </c>
      <c r="E1706" s="6">
        <v>1194</v>
      </c>
      <c r="F1706" s="6">
        <v>1157</v>
      </c>
      <c r="G1706" s="6" t="s">
        <v>1509</v>
      </c>
      <c r="H1706" s="7" t="s">
        <v>11256</v>
      </c>
      <c r="I1706" s="5" t="s">
        <v>15</v>
      </c>
      <c r="J1706" s="5" t="s">
        <v>16</v>
      </c>
      <c r="K1706" s="11">
        <v>417.70028159999998</v>
      </c>
      <c r="L1706" s="8">
        <v>2506.2016896</v>
      </c>
      <c r="M1706" s="4"/>
      <c r="N1706" s="12" t="s">
        <v>4003</v>
      </c>
    </row>
    <row r="1707" spans="1:14" ht="50" customHeight="1" x14ac:dyDescent="0.2">
      <c r="A1707" s="5"/>
      <c r="B1707" s="10" t="s">
        <v>4004</v>
      </c>
      <c r="C1707" s="5" t="s">
        <v>4005</v>
      </c>
      <c r="D1707" s="6">
        <v>6</v>
      </c>
      <c r="E1707" s="6">
        <v>537</v>
      </c>
      <c r="F1707" s="6">
        <v>507</v>
      </c>
      <c r="G1707" s="6" t="s">
        <v>1509</v>
      </c>
      <c r="H1707" s="7" t="s">
        <v>11257</v>
      </c>
      <c r="I1707" s="5" t="s">
        <v>15</v>
      </c>
      <c r="J1707" s="5" t="s">
        <v>16</v>
      </c>
      <c r="K1707" s="11">
        <v>764.74821599999996</v>
      </c>
      <c r="L1707" s="8">
        <v>4588.4892959999997</v>
      </c>
      <c r="M1707" s="4"/>
      <c r="N1707" s="12" t="s">
        <v>4006</v>
      </c>
    </row>
    <row r="1708" spans="1:14" ht="50" customHeight="1" x14ac:dyDescent="0.2">
      <c r="A1708" s="5"/>
      <c r="B1708" s="10" t="s">
        <v>4007</v>
      </c>
      <c r="C1708" s="5" t="s">
        <v>4008</v>
      </c>
      <c r="D1708" s="6">
        <v>6</v>
      </c>
      <c r="E1708" s="6">
        <v>1666</v>
      </c>
      <c r="F1708" s="6">
        <v>1636</v>
      </c>
      <c r="G1708" s="6" t="s">
        <v>1509</v>
      </c>
      <c r="H1708" s="7" t="s">
        <v>11258</v>
      </c>
      <c r="I1708" s="5" t="s">
        <v>15</v>
      </c>
      <c r="J1708" s="5" t="s">
        <v>16</v>
      </c>
      <c r="K1708" s="11">
        <v>724.80912479999995</v>
      </c>
      <c r="L1708" s="8">
        <v>4348.8547487999995</v>
      </c>
      <c r="M1708" s="4"/>
      <c r="N1708" s="12" t="s">
        <v>4009</v>
      </c>
    </row>
    <row r="1709" spans="1:14" ht="50" customHeight="1" x14ac:dyDescent="0.2">
      <c r="A1709" s="5"/>
      <c r="B1709" s="10" t="s">
        <v>4010</v>
      </c>
      <c r="C1709" s="5" t="s">
        <v>4011</v>
      </c>
      <c r="D1709" s="6">
        <v>5</v>
      </c>
      <c r="E1709" s="6">
        <v>471</v>
      </c>
      <c r="F1709" s="6">
        <v>466</v>
      </c>
      <c r="G1709" s="6" t="s">
        <v>1509</v>
      </c>
      <c r="H1709" s="7" t="s">
        <v>11259</v>
      </c>
      <c r="I1709" s="5" t="s">
        <v>15</v>
      </c>
      <c r="J1709" s="5" t="s">
        <v>16</v>
      </c>
      <c r="K1709" s="11">
        <v>652.28315039999995</v>
      </c>
      <c r="L1709" s="8">
        <v>3261.4157519999999</v>
      </c>
      <c r="M1709" s="4"/>
      <c r="N1709" s="12" t="s">
        <v>4012</v>
      </c>
    </row>
    <row r="1710" spans="1:14" x14ac:dyDescent="0.2">
      <c r="A1710" s="5"/>
      <c r="B1710" s="5"/>
      <c r="C1710" s="5"/>
      <c r="D1710" s="6"/>
      <c r="E1710" s="6"/>
      <c r="F1710" s="6"/>
      <c r="G1710" s="6"/>
      <c r="H1710" s="7"/>
      <c r="I1710" s="15"/>
      <c r="J1710" s="5"/>
      <c r="K1710" s="11"/>
      <c r="L1710" s="8"/>
      <c r="M1710" s="4"/>
      <c r="N1710" s="12"/>
    </row>
    <row r="1711" spans="1:14" ht="50" customHeight="1" x14ac:dyDescent="0.2">
      <c r="A1711" s="5"/>
      <c r="B1711" s="7" t="s">
        <v>4013</v>
      </c>
      <c r="C1711" s="5" t="s">
        <v>4014</v>
      </c>
      <c r="D1711" s="6">
        <v>6</v>
      </c>
      <c r="E1711" s="6">
        <v>104</v>
      </c>
      <c r="F1711" s="6">
        <v>98</v>
      </c>
      <c r="G1711" s="6" t="s">
        <v>14</v>
      </c>
      <c r="H1711" s="7" t="s">
        <v>11260</v>
      </c>
      <c r="I1711" s="13" t="s">
        <v>15</v>
      </c>
      <c r="J1711" s="5" t="s">
        <v>16</v>
      </c>
      <c r="K1711" s="11">
        <v>728.39036160000012</v>
      </c>
      <c r="L1711" s="8">
        <v>4370.3421696000005</v>
      </c>
      <c r="M1711" s="4"/>
      <c r="N1711" s="12" t="s">
        <v>4015</v>
      </c>
    </row>
    <row r="1712" spans="1:14" ht="50" customHeight="1" x14ac:dyDescent="0.2">
      <c r="A1712" s="5"/>
      <c r="B1712" s="7" t="s">
        <v>4016</v>
      </c>
      <c r="C1712" s="5" t="s">
        <v>4017</v>
      </c>
      <c r="D1712" s="6">
        <v>6</v>
      </c>
      <c r="E1712" s="6">
        <v>3</v>
      </c>
      <c r="F1712" s="6">
        <v>3</v>
      </c>
      <c r="G1712" s="6" t="s">
        <v>14</v>
      </c>
      <c r="H1712" s="7" t="s">
        <v>11261</v>
      </c>
      <c r="I1712" s="13" t="s">
        <v>15</v>
      </c>
      <c r="J1712" s="5" t="s">
        <v>16</v>
      </c>
      <c r="K1712" s="11">
        <v>923.20608600000014</v>
      </c>
      <c r="L1712" s="8">
        <v>5539.2365160000008</v>
      </c>
      <c r="M1712" s="4"/>
      <c r="N1712" s="12" t="s">
        <v>4018</v>
      </c>
    </row>
    <row r="1713" spans="1:14" ht="50" customHeight="1" x14ac:dyDescent="0.2">
      <c r="A1713" s="5"/>
      <c r="B1713" s="7" t="s">
        <v>4019</v>
      </c>
      <c r="C1713" s="5" t="s">
        <v>4020</v>
      </c>
      <c r="D1713" s="6">
        <v>6</v>
      </c>
      <c r="E1713" s="6">
        <v>204</v>
      </c>
      <c r="F1713" s="6">
        <v>192</v>
      </c>
      <c r="G1713" s="6" t="s">
        <v>14</v>
      </c>
      <c r="H1713" s="7" t="s">
        <v>11262</v>
      </c>
      <c r="I1713" s="13" t="s">
        <v>15</v>
      </c>
      <c r="J1713" s="5" t="s">
        <v>16</v>
      </c>
      <c r="K1713" s="11">
        <v>868.57246080000004</v>
      </c>
      <c r="L1713" s="8">
        <v>5211.4347648000003</v>
      </c>
      <c r="M1713" s="4"/>
      <c r="N1713" s="12" t="s">
        <v>4021</v>
      </c>
    </row>
    <row r="1714" spans="1:14" x14ac:dyDescent="0.2">
      <c r="A1714" s="5"/>
      <c r="B1714" s="5"/>
      <c r="C1714" s="5"/>
      <c r="D1714" s="6"/>
      <c r="E1714" s="6"/>
      <c r="F1714" s="6"/>
      <c r="G1714" s="6"/>
      <c r="H1714" s="7"/>
      <c r="I1714" s="15"/>
      <c r="J1714" s="5"/>
      <c r="K1714" s="11"/>
      <c r="L1714" s="8"/>
      <c r="M1714" s="4"/>
      <c r="N1714" s="12"/>
    </row>
    <row r="1715" spans="1:14" ht="50" customHeight="1" x14ac:dyDescent="0.2">
      <c r="A1715" s="5"/>
      <c r="B1715" s="10" t="s">
        <v>4022</v>
      </c>
      <c r="C1715" s="5" t="s">
        <v>4023</v>
      </c>
      <c r="D1715" s="6">
        <v>8</v>
      </c>
      <c r="E1715" s="6">
        <v>3186</v>
      </c>
      <c r="F1715" s="6">
        <v>3147</v>
      </c>
      <c r="G1715" s="6" t="s">
        <v>30</v>
      </c>
      <c r="H1715" s="7" t="s">
        <v>10432</v>
      </c>
      <c r="I1715" s="5" t="s">
        <v>15</v>
      </c>
      <c r="J1715" s="5" t="s">
        <v>16</v>
      </c>
      <c r="K1715" s="11">
        <v>440.20752480000004</v>
      </c>
      <c r="L1715" s="8">
        <v>3521.6601984000004</v>
      </c>
      <c r="M1715" s="4"/>
      <c r="N1715" s="12" t="s">
        <v>4024</v>
      </c>
    </row>
    <row r="1716" spans="1:14" x14ac:dyDescent="0.2">
      <c r="A1716" s="5"/>
      <c r="B1716" s="5"/>
      <c r="C1716" s="5"/>
      <c r="D1716" s="6"/>
      <c r="E1716" s="6"/>
      <c r="F1716" s="6"/>
      <c r="G1716" s="6"/>
      <c r="H1716" s="7"/>
      <c r="I1716" s="15"/>
      <c r="J1716" s="5"/>
      <c r="K1716" s="11"/>
      <c r="L1716" s="8"/>
      <c r="M1716" s="4"/>
      <c r="N1716" s="12"/>
    </row>
    <row r="1717" spans="1:14" ht="50" customHeight="1" x14ac:dyDescent="0.2">
      <c r="A1717" s="5"/>
      <c r="B1717" s="5" t="s">
        <v>4025</v>
      </c>
      <c r="C1717" s="5" t="s">
        <v>4026</v>
      </c>
      <c r="D1717" s="6">
        <v>12</v>
      </c>
      <c r="E1717" s="6">
        <v>271</v>
      </c>
      <c r="F1717" s="6">
        <v>264</v>
      </c>
      <c r="G1717" s="6" t="s">
        <v>30</v>
      </c>
      <c r="H1717" s="7" t="s">
        <v>11263</v>
      </c>
      <c r="I1717" s="5" t="s">
        <v>96</v>
      </c>
      <c r="J1717" s="5" t="s">
        <v>2935</v>
      </c>
      <c r="K1717" s="11">
        <v>398.6082576</v>
      </c>
      <c r="L1717" s="8">
        <v>4783.2990912000005</v>
      </c>
      <c r="M1717" s="4"/>
      <c r="N1717" s="12" t="s">
        <v>4027</v>
      </c>
    </row>
    <row r="1718" spans="1:14" x14ac:dyDescent="0.2">
      <c r="A1718" s="5"/>
      <c r="B1718" s="5"/>
      <c r="C1718" s="5"/>
      <c r="D1718" s="6"/>
      <c r="E1718" s="6"/>
      <c r="F1718" s="6"/>
      <c r="G1718" s="6"/>
      <c r="H1718" s="7"/>
      <c r="I1718" s="14"/>
      <c r="J1718" s="5"/>
      <c r="K1718" s="11"/>
      <c r="L1718" s="8"/>
      <c r="M1718" s="4"/>
      <c r="N1718" s="12"/>
    </row>
    <row r="1719" spans="1:14" ht="31.5" customHeight="1" x14ac:dyDescent="0.2">
      <c r="A1719" s="51" t="s">
        <v>11264</v>
      </c>
      <c r="B1719" s="52"/>
      <c r="C1719" s="52"/>
      <c r="D1719" s="52"/>
      <c r="E1719" s="52"/>
      <c r="F1719" s="52"/>
      <c r="G1719" s="52"/>
      <c r="H1719" s="52"/>
      <c r="I1719" s="52"/>
      <c r="J1719" s="52"/>
      <c r="K1719" s="52"/>
      <c r="L1719" s="52"/>
      <c r="M1719" s="52"/>
      <c r="N1719" s="53"/>
    </row>
    <row r="1720" spans="1:14" x14ac:dyDescent="0.2">
      <c r="A1720" s="5"/>
      <c r="B1720" s="5"/>
      <c r="C1720" s="5"/>
      <c r="D1720" s="6"/>
      <c r="E1720" s="6"/>
      <c r="F1720" s="6"/>
      <c r="G1720" s="6"/>
      <c r="H1720" s="7"/>
      <c r="I1720" s="14"/>
      <c r="J1720" s="5"/>
      <c r="K1720" s="11"/>
      <c r="L1720" s="8"/>
      <c r="M1720" s="4"/>
      <c r="N1720" s="12"/>
    </row>
    <row r="1721" spans="1:14" ht="31.5" customHeight="1" x14ac:dyDescent="0.2">
      <c r="A1721" s="45" t="s">
        <v>11265</v>
      </c>
      <c r="B1721" s="46"/>
      <c r="C1721" s="46"/>
      <c r="D1721" s="46"/>
      <c r="E1721" s="46"/>
      <c r="F1721" s="46"/>
      <c r="G1721" s="46"/>
      <c r="H1721" s="46"/>
      <c r="I1721" s="46"/>
      <c r="J1721" s="46"/>
      <c r="K1721" s="46"/>
      <c r="L1721" s="46"/>
      <c r="M1721" s="46"/>
      <c r="N1721" s="47"/>
    </row>
    <row r="1722" spans="1:14" x14ac:dyDescent="0.2">
      <c r="A1722" s="5"/>
      <c r="B1722" s="5"/>
      <c r="C1722" s="5"/>
      <c r="D1722" s="6"/>
      <c r="E1722" s="6"/>
      <c r="F1722" s="6"/>
      <c r="G1722" s="6"/>
      <c r="H1722" s="7"/>
      <c r="I1722" s="14"/>
      <c r="J1722" s="5"/>
      <c r="K1722" s="11"/>
      <c r="L1722" s="8"/>
      <c r="M1722" s="4"/>
      <c r="N1722" s="12"/>
    </row>
    <row r="1723" spans="1:14" ht="50" customHeight="1" x14ac:dyDescent="0.2">
      <c r="A1723" s="5"/>
      <c r="B1723" s="10" t="s">
        <v>4028</v>
      </c>
      <c r="C1723" s="5" t="s">
        <v>4029</v>
      </c>
      <c r="D1723" s="6">
        <v>6</v>
      </c>
      <c r="E1723" s="6">
        <v>1696</v>
      </c>
      <c r="F1723" s="6">
        <v>1646</v>
      </c>
      <c r="G1723" s="6" t="s">
        <v>30</v>
      </c>
      <c r="H1723" s="7" t="s">
        <v>11266</v>
      </c>
      <c r="I1723" s="5" t="s">
        <v>23</v>
      </c>
      <c r="J1723" s="5" t="s">
        <v>16</v>
      </c>
      <c r="K1723" s="11">
        <v>181.00661759999997</v>
      </c>
      <c r="L1723" s="8">
        <v>1086.0397055999997</v>
      </c>
      <c r="M1723" s="4"/>
      <c r="N1723" s="12" t="s">
        <v>4030</v>
      </c>
    </row>
    <row r="1724" spans="1:14" ht="50" customHeight="1" x14ac:dyDescent="0.2">
      <c r="A1724" s="5"/>
      <c r="B1724" s="10" t="s">
        <v>4031</v>
      </c>
      <c r="C1724" s="5" t="s">
        <v>4032</v>
      </c>
      <c r="D1724" s="6">
        <v>6</v>
      </c>
      <c r="E1724" s="6">
        <v>2639</v>
      </c>
      <c r="F1724" s="6">
        <v>2385</v>
      </c>
      <c r="G1724" s="6" t="s">
        <v>30</v>
      </c>
      <c r="H1724" s="7" t="s">
        <v>11267</v>
      </c>
      <c r="I1724" s="5" t="s">
        <v>23</v>
      </c>
      <c r="J1724" s="5" t="s">
        <v>16</v>
      </c>
      <c r="K1724" s="11">
        <v>197.18147520000002</v>
      </c>
      <c r="L1724" s="8">
        <v>1183.0888512000001</v>
      </c>
      <c r="M1724" s="4"/>
      <c r="N1724" s="12" t="s">
        <v>4033</v>
      </c>
    </row>
    <row r="1725" spans="1:14" ht="50" customHeight="1" x14ac:dyDescent="0.2">
      <c r="A1725" s="5"/>
      <c r="B1725" s="10" t="s">
        <v>4034</v>
      </c>
      <c r="C1725" s="5" t="s">
        <v>4035</v>
      </c>
      <c r="D1725" s="6">
        <v>6</v>
      </c>
      <c r="E1725" s="6">
        <v>1587</v>
      </c>
      <c r="F1725" s="6">
        <v>1390</v>
      </c>
      <c r="G1725" s="6" t="s">
        <v>30</v>
      </c>
      <c r="H1725" s="7" t="s">
        <v>11268</v>
      </c>
      <c r="I1725" s="5" t="s">
        <v>23</v>
      </c>
      <c r="J1725" s="5" t="s">
        <v>16</v>
      </c>
      <c r="K1725" s="11">
        <v>212.76341279999997</v>
      </c>
      <c r="L1725" s="8">
        <v>1276.5804767999998</v>
      </c>
      <c r="M1725" s="4"/>
      <c r="N1725" s="12" t="s">
        <v>4036</v>
      </c>
    </row>
    <row r="1726" spans="1:14" ht="50" customHeight="1" x14ac:dyDescent="0.2">
      <c r="A1726" s="5"/>
      <c r="B1726" s="10" t="s">
        <v>4037</v>
      </c>
      <c r="C1726" s="5" t="s">
        <v>13414</v>
      </c>
      <c r="D1726" s="6">
        <v>5</v>
      </c>
      <c r="E1726" s="6">
        <v>547</v>
      </c>
      <c r="F1726" s="6">
        <v>514</v>
      </c>
      <c r="G1726" s="6" t="s">
        <v>30</v>
      </c>
      <c r="H1726" s="7" t="s">
        <v>11269</v>
      </c>
      <c r="I1726" s="5" t="s">
        <v>23</v>
      </c>
      <c r="J1726" s="5" t="s">
        <v>16</v>
      </c>
      <c r="K1726" s="11">
        <v>681.90543359999992</v>
      </c>
      <c r="L1726" s="8">
        <v>3409.5271679999996</v>
      </c>
      <c r="M1726" s="4"/>
      <c r="N1726" s="12" t="s">
        <v>4038</v>
      </c>
    </row>
    <row r="1727" spans="1:14" x14ac:dyDescent="0.2">
      <c r="A1727" s="5"/>
      <c r="B1727" s="5"/>
      <c r="C1727" s="5"/>
      <c r="D1727" s="6"/>
      <c r="E1727" s="6"/>
      <c r="F1727" s="6"/>
      <c r="G1727" s="6"/>
      <c r="H1727" s="7"/>
      <c r="I1727" s="14"/>
      <c r="J1727" s="5"/>
      <c r="K1727" s="11"/>
      <c r="L1727" s="8"/>
      <c r="M1727" s="4"/>
      <c r="N1727" s="12"/>
    </row>
    <row r="1728" spans="1:14" ht="50" customHeight="1" x14ac:dyDescent="0.2">
      <c r="A1728" s="5"/>
      <c r="B1728" s="7" t="s">
        <v>4039</v>
      </c>
      <c r="C1728" s="5" t="s">
        <v>4040</v>
      </c>
      <c r="D1728" s="6">
        <v>6</v>
      </c>
      <c r="E1728" s="6">
        <v>600</v>
      </c>
      <c r="F1728" s="6">
        <v>599</v>
      </c>
      <c r="G1728" s="6" t="s">
        <v>14</v>
      </c>
      <c r="H1728" s="7" t="s">
        <v>11270</v>
      </c>
      <c r="I1728" s="13" t="s">
        <v>23</v>
      </c>
      <c r="J1728" s="5" t="s">
        <v>16</v>
      </c>
      <c r="K1728" s="11">
        <v>288.58206960000007</v>
      </c>
      <c r="L1728" s="8">
        <v>1731.4924176000004</v>
      </c>
      <c r="M1728" s="4"/>
      <c r="N1728" s="12" t="s">
        <v>4041</v>
      </c>
    </row>
    <row r="1729" spans="1:14" ht="50" customHeight="1" x14ac:dyDescent="0.2">
      <c r="A1729" s="5"/>
      <c r="B1729" s="14" t="s">
        <v>4042</v>
      </c>
      <c r="C1729" s="5" t="s">
        <v>4043</v>
      </c>
      <c r="D1729" s="6">
        <v>6</v>
      </c>
      <c r="E1729" s="6">
        <v>995</v>
      </c>
      <c r="F1729" s="6">
        <v>995</v>
      </c>
      <c r="G1729" s="6" t="s">
        <v>14</v>
      </c>
      <c r="H1729" s="7" t="s">
        <v>11271</v>
      </c>
      <c r="I1729" s="15" t="s">
        <v>23</v>
      </c>
      <c r="J1729" s="5" t="s">
        <v>16</v>
      </c>
      <c r="K1729" s="11">
        <v>239.31832320000001</v>
      </c>
      <c r="L1729" s="8">
        <v>1435.9099392000001</v>
      </c>
      <c r="M1729" s="4"/>
      <c r="N1729" s="12" t="s">
        <v>4044</v>
      </c>
    </row>
    <row r="1730" spans="1:14" x14ac:dyDescent="0.2">
      <c r="A1730" s="5"/>
      <c r="B1730" s="5"/>
      <c r="C1730" s="5"/>
      <c r="D1730" s="6"/>
      <c r="E1730" s="6"/>
      <c r="F1730" s="6"/>
      <c r="G1730" s="6"/>
      <c r="H1730" s="7"/>
      <c r="I1730" s="13"/>
      <c r="J1730" s="5"/>
      <c r="K1730" s="11"/>
      <c r="L1730" s="8"/>
      <c r="M1730" s="4"/>
      <c r="N1730" s="12"/>
    </row>
    <row r="1731" spans="1:14" ht="50" customHeight="1" x14ac:dyDescent="0.2">
      <c r="A1731" s="5"/>
      <c r="B1731" s="14" t="s">
        <v>4045</v>
      </c>
      <c r="C1731" s="5" t="s">
        <v>4046</v>
      </c>
      <c r="D1731" s="6">
        <v>6</v>
      </c>
      <c r="E1731" s="6">
        <v>432</v>
      </c>
      <c r="F1731" s="6">
        <v>425</v>
      </c>
      <c r="G1731" s="6" t="s">
        <v>30</v>
      </c>
      <c r="H1731" s="7" t="s">
        <v>11272</v>
      </c>
      <c r="I1731" s="15" t="s">
        <v>23</v>
      </c>
      <c r="J1731" s="5" t="s">
        <v>16</v>
      </c>
      <c r="K1731" s="11">
        <v>278.00832959999997</v>
      </c>
      <c r="L1731" s="8">
        <v>1668.0499775999997</v>
      </c>
      <c r="M1731" s="4"/>
      <c r="N1731" s="12" t="s">
        <v>4047</v>
      </c>
    </row>
    <row r="1732" spans="1:14" ht="50" customHeight="1" x14ac:dyDescent="0.2">
      <c r="A1732" s="5"/>
      <c r="B1732" s="14" t="s">
        <v>11273</v>
      </c>
      <c r="C1732" s="5" t="s">
        <v>4048</v>
      </c>
      <c r="D1732" s="6">
        <v>6</v>
      </c>
      <c r="E1732" s="6">
        <v>613</v>
      </c>
      <c r="F1732" s="6">
        <v>611</v>
      </c>
      <c r="G1732" s="6" t="s">
        <v>30</v>
      </c>
      <c r="H1732" s="7" t="s">
        <v>11274</v>
      </c>
      <c r="I1732" s="15" t="s">
        <v>15</v>
      </c>
      <c r="J1732" s="5" t="s">
        <v>16</v>
      </c>
      <c r="K1732" s="11">
        <v>364.85925120000002</v>
      </c>
      <c r="L1732" s="8">
        <v>2189.1555072000001</v>
      </c>
      <c r="M1732" s="4"/>
      <c r="N1732" s="12" t="s">
        <v>4049</v>
      </c>
    </row>
    <row r="1733" spans="1:14" ht="50" customHeight="1" x14ac:dyDescent="0.2">
      <c r="A1733" s="5"/>
      <c r="B1733" s="7" t="s">
        <v>4050</v>
      </c>
      <c r="C1733" s="5" t="s">
        <v>4051</v>
      </c>
      <c r="D1733" s="6">
        <v>6</v>
      </c>
      <c r="E1733" s="6">
        <v>417</v>
      </c>
      <c r="F1733" s="6">
        <v>415</v>
      </c>
      <c r="G1733" s="6" t="s">
        <v>30</v>
      </c>
      <c r="H1733" s="7" t="s">
        <v>11275</v>
      </c>
      <c r="I1733" s="13" t="s">
        <v>23</v>
      </c>
      <c r="J1733" s="5" t="s">
        <v>16</v>
      </c>
      <c r="K1733" s="11">
        <v>309.36193919999999</v>
      </c>
      <c r="L1733" s="8">
        <v>1856.1716351999999</v>
      </c>
      <c r="M1733" s="4"/>
      <c r="N1733" s="12" t="s">
        <v>4052</v>
      </c>
    </row>
    <row r="1734" spans="1:14" ht="50" customHeight="1" x14ac:dyDescent="0.2">
      <c r="A1734" s="5"/>
      <c r="B1734" s="7" t="s">
        <v>4053</v>
      </c>
      <c r="C1734" s="5" t="s">
        <v>4054</v>
      </c>
      <c r="D1734" s="6">
        <v>6</v>
      </c>
      <c r="E1734" s="6">
        <v>556</v>
      </c>
      <c r="F1734" s="6">
        <v>556</v>
      </c>
      <c r="G1734" s="6" t="s">
        <v>30</v>
      </c>
      <c r="H1734" s="7" t="s">
        <v>11276</v>
      </c>
      <c r="I1734" s="13" t="s">
        <v>23</v>
      </c>
      <c r="J1734" s="5" t="s">
        <v>16</v>
      </c>
      <c r="K1734" s="11">
        <v>235.50782400000003</v>
      </c>
      <c r="L1734" s="8">
        <v>1413.0469440000002</v>
      </c>
      <c r="M1734" s="4"/>
      <c r="N1734" s="12" t="s">
        <v>4055</v>
      </c>
    </row>
    <row r="1735" spans="1:14" x14ac:dyDescent="0.2">
      <c r="A1735" s="5"/>
      <c r="B1735" s="5"/>
      <c r="C1735" s="5"/>
      <c r="D1735" s="6"/>
      <c r="E1735" s="6"/>
      <c r="F1735" s="6"/>
      <c r="G1735" s="6"/>
      <c r="H1735" s="7"/>
      <c r="I1735" s="13"/>
      <c r="J1735" s="5"/>
      <c r="K1735" s="11"/>
      <c r="L1735" s="8"/>
      <c r="M1735" s="4"/>
      <c r="N1735" s="12"/>
    </row>
    <row r="1736" spans="1:14" ht="50" customHeight="1" x14ac:dyDescent="0.2">
      <c r="A1736" s="5"/>
      <c r="B1736" s="14" t="s">
        <v>11277</v>
      </c>
      <c r="C1736" s="5" t="s">
        <v>4056</v>
      </c>
      <c r="D1736" s="6">
        <v>6</v>
      </c>
      <c r="E1736" s="6">
        <v>152</v>
      </c>
      <c r="F1736" s="6">
        <v>152</v>
      </c>
      <c r="G1736" s="6" t="s">
        <v>30</v>
      </c>
      <c r="H1736" s="7" t="s">
        <v>11278</v>
      </c>
      <c r="I1736" s="15" t="s">
        <v>15</v>
      </c>
      <c r="J1736" s="5" t="s">
        <v>16</v>
      </c>
      <c r="K1736" s="11">
        <v>663.83323199999995</v>
      </c>
      <c r="L1736" s="8">
        <v>3982.9993919999997</v>
      </c>
      <c r="M1736" s="4"/>
      <c r="N1736" s="12" t="s">
        <v>4057</v>
      </c>
    </row>
    <row r="1737" spans="1:14" x14ac:dyDescent="0.2">
      <c r="A1737" s="5"/>
      <c r="B1737" s="5"/>
      <c r="C1737" s="5"/>
      <c r="D1737" s="6"/>
      <c r="E1737" s="6"/>
      <c r="F1737" s="6"/>
      <c r="G1737" s="6"/>
      <c r="H1737" s="7"/>
      <c r="I1737" s="15"/>
      <c r="J1737" s="5"/>
      <c r="K1737" s="11"/>
      <c r="L1737" s="8"/>
      <c r="M1737" s="4"/>
      <c r="N1737" s="12"/>
    </row>
    <row r="1738" spans="1:14" ht="50" customHeight="1" x14ac:dyDescent="0.2">
      <c r="A1738" s="5"/>
      <c r="B1738" s="10" t="s">
        <v>4058</v>
      </c>
      <c r="C1738" s="5" t="s">
        <v>4059</v>
      </c>
      <c r="D1738" s="6">
        <v>3</v>
      </c>
      <c r="E1738" s="6">
        <v>163</v>
      </c>
      <c r="F1738" s="6">
        <v>158</v>
      </c>
      <c r="G1738" s="6" t="s">
        <v>30</v>
      </c>
      <c r="H1738" s="7" t="s">
        <v>11279</v>
      </c>
      <c r="I1738" s="5" t="s">
        <v>23</v>
      </c>
      <c r="J1738" s="5" t="s">
        <v>16</v>
      </c>
      <c r="K1738" s="11">
        <v>858.16869120000001</v>
      </c>
      <c r="L1738" s="8">
        <v>2574.5060736</v>
      </c>
      <c r="M1738" s="4"/>
      <c r="N1738" s="12" t="s">
        <v>4060</v>
      </c>
    </row>
    <row r="1739" spans="1:14" x14ac:dyDescent="0.2">
      <c r="A1739" s="5"/>
      <c r="B1739" s="5"/>
      <c r="C1739" s="5"/>
      <c r="D1739" s="6"/>
      <c r="E1739" s="6"/>
      <c r="F1739" s="6"/>
      <c r="G1739" s="6"/>
      <c r="H1739" s="7"/>
      <c r="I1739" s="13"/>
      <c r="J1739" s="5"/>
      <c r="K1739" s="11"/>
      <c r="L1739" s="8"/>
      <c r="M1739" s="4"/>
      <c r="N1739" s="12"/>
    </row>
    <row r="1740" spans="1:14" ht="50" customHeight="1" x14ac:dyDescent="0.2">
      <c r="A1740" s="5"/>
      <c r="B1740" s="10" t="s">
        <v>4061</v>
      </c>
      <c r="C1740" s="5" t="s">
        <v>4062</v>
      </c>
      <c r="D1740" s="6">
        <v>5</v>
      </c>
      <c r="E1740" s="6">
        <v>383</v>
      </c>
      <c r="F1740" s="6">
        <v>378</v>
      </c>
      <c r="G1740" s="6" t="s">
        <v>14</v>
      </c>
      <c r="H1740" s="7" t="s">
        <v>11280</v>
      </c>
      <c r="I1740" s="5" t="s">
        <v>23</v>
      </c>
      <c r="J1740" s="5" t="s">
        <v>16</v>
      </c>
      <c r="K1740" s="11">
        <v>925.70623200000023</v>
      </c>
      <c r="L1740" s="8">
        <v>4628.5311600000014</v>
      </c>
      <c r="M1740" s="4"/>
      <c r="N1740" s="12" t="s">
        <v>4063</v>
      </c>
    </row>
    <row r="1741" spans="1:14" x14ac:dyDescent="0.2">
      <c r="A1741" s="5"/>
      <c r="B1741" s="5"/>
      <c r="C1741" s="5"/>
      <c r="D1741" s="6"/>
      <c r="E1741" s="6"/>
      <c r="F1741" s="6"/>
      <c r="G1741" s="6"/>
      <c r="H1741" s="7"/>
      <c r="I1741" s="13"/>
      <c r="J1741" s="5"/>
      <c r="K1741" s="11"/>
      <c r="L1741" s="8"/>
      <c r="M1741" s="4"/>
      <c r="N1741" s="12"/>
    </row>
    <row r="1742" spans="1:14" ht="50" customHeight="1" x14ac:dyDescent="0.2">
      <c r="A1742" s="17"/>
      <c r="B1742" s="10" t="s">
        <v>4064</v>
      </c>
      <c r="C1742" s="5" t="s">
        <v>4065</v>
      </c>
      <c r="D1742" s="6">
        <v>12</v>
      </c>
      <c r="E1742" s="6">
        <v>27</v>
      </c>
      <c r="F1742" s="6">
        <v>11</v>
      </c>
      <c r="G1742" s="6" t="s">
        <v>14</v>
      </c>
      <c r="H1742" s="7" t="s">
        <v>11281</v>
      </c>
      <c r="I1742" s="5" t="s">
        <v>1704</v>
      </c>
      <c r="J1742" s="5" t="s">
        <v>2706</v>
      </c>
      <c r="K1742" s="11">
        <v>177.55384680000003</v>
      </c>
      <c r="L1742" s="8">
        <v>2130.6461616000006</v>
      </c>
      <c r="M1742" s="4"/>
      <c r="N1742" s="12" t="s">
        <v>4066</v>
      </c>
    </row>
    <row r="1743" spans="1:14" ht="50" customHeight="1" x14ac:dyDescent="0.2">
      <c r="A1743" s="17"/>
      <c r="B1743" s="10" t="s">
        <v>4067</v>
      </c>
      <c r="C1743" s="5" t="s">
        <v>4068</v>
      </c>
      <c r="D1743" s="6">
        <v>12</v>
      </c>
      <c r="E1743" s="6">
        <v>129</v>
      </c>
      <c r="F1743" s="6">
        <v>89</v>
      </c>
      <c r="G1743" s="6" t="s">
        <v>14</v>
      </c>
      <c r="H1743" s="7" t="s">
        <v>11282</v>
      </c>
      <c r="I1743" s="5" t="s">
        <v>1704</v>
      </c>
      <c r="J1743" s="5" t="s">
        <v>2706</v>
      </c>
      <c r="K1743" s="11">
        <v>221.64337800000001</v>
      </c>
      <c r="L1743" s="8">
        <v>2659.7205360000003</v>
      </c>
      <c r="M1743" s="4"/>
      <c r="N1743" s="12" t="s">
        <v>4069</v>
      </c>
    </row>
    <row r="1744" spans="1:14" ht="50" customHeight="1" x14ac:dyDescent="0.2">
      <c r="A1744" s="5"/>
      <c r="B1744" s="5" t="s">
        <v>4070</v>
      </c>
      <c r="C1744" s="5" t="s">
        <v>4071</v>
      </c>
      <c r="D1744" s="6">
        <v>6</v>
      </c>
      <c r="E1744" s="6">
        <v>42</v>
      </c>
      <c r="F1744" s="6">
        <v>18</v>
      </c>
      <c r="G1744" s="6" t="s">
        <v>14</v>
      </c>
      <c r="H1744" s="7" t="s">
        <v>11283</v>
      </c>
      <c r="I1744" s="5" t="s">
        <v>1704</v>
      </c>
      <c r="J1744" s="5" t="s">
        <v>2706</v>
      </c>
      <c r="K1744" s="11">
        <v>312.34432680000003</v>
      </c>
      <c r="L1744" s="8">
        <v>1874.0659608000001</v>
      </c>
      <c r="M1744" s="4"/>
      <c r="N1744" s="12" t="s">
        <v>4072</v>
      </c>
    </row>
    <row r="1745" spans="1:14" x14ac:dyDescent="0.2">
      <c r="A1745" s="5"/>
      <c r="B1745" s="5"/>
      <c r="C1745" s="5"/>
      <c r="D1745" s="6"/>
      <c r="E1745" s="6"/>
      <c r="F1745" s="6"/>
      <c r="G1745" s="6"/>
      <c r="H1745" s="7"/>
      <c r="I1745" s="15"/>
      <c r="J1745" s="5"/>
      <c r="K1745" s="11"/>
      <c r="L1745" s="8"/>
      <c r="M1745" s="4"/>
      <c r="N1745" s="12"/>
    </row>
    <row r="1746" spans="1:14" ht="50" customHeight="1" x14ac:dyDescent="0.2">
      <c r="A1746" s="5"/>
      <c r="B1746" s="10" t="s">
        <v>4073</v>
      </c>
      <c r="C1746" s="5" t="s">
        <v>4074</v>
      </c>
      <c r="D1746" s="6">
        <v>6</v>
      </c>
      <c r="E1746" s="6">
        <v>47</v>
      </c>
      <c r="F1746" s="6">
        <v>19</v>
      </c>
      <c r="G1746" s="6" t="s">
        <v>14</v>
      </c>
      <c r="H1746" s="7" t="s">
        <v>11284</v>
      </c>
      <c r="I1746" s="5" t="s">
        <v>62</v>
      </c>
      <c r="J1746" s="5" t="s">
        <v>4075</v>
      </c>
      <c r="K1746" s="11">
        <v>315.9749736</v>
      </c>
      <c r="L1746" s="8">
        <v>1895.8498416</v>
      </c>
      <c r="M1746" s="4"/>
      <c r="N1746" s="12" t="s">
        <v>4076</v>
      </c>
    </row>
    <row r="1747" spans="1:14" ht="50" customHeight="1" x14ac:dyDescent="0.2">
      <c r="A1747" s="18"/>
      <c r="B1747" s="19" t="s">
        <v>4077</v>
      </c>
      <c r="C1747" s="5" t="s">
        <v>4078</v>
      </c>
      <c r="D1747" s="18">
        <v>6</v>
      </c>
      <c r="E1747" s="6">
        <v>87</v>
      </c>
      <c r="F1747" s="6">
        <v>83</v>
      </c>
      <c r="G1747" s="6" t="s">
        <v>14</v>
      </c>
      <c r="H1747" s="19" t="s">
        <v>11285</v>
      </c>
      <c r="I1747" s="18" t="s">
        <v>62</v>
      </c>
      <c r="J1747" s="18" t="s">
        <v>4075</v>
      </c>
      <c r="K1747" s="11">
        <v>420.568038</v>
      </c>
      <c r="L1747" s="8">
        <v>2523.4082280000002</v>
      </c>
      <c r="M1747" s="4"/>
      <c r="N1747" s="20" t="s">
        <v>4079</v>
      </c>
    </row>
    <row r="1748" spans="1:14" ht="50" customHeight="1" x14ac:dyDescent="0.2">
      <c r="A1748" s="5"/>
      <c r="B1748" s="10" t="s">
        <v>4080</v>
      </c>
      <c r="C1748" s="5" t="s">
        <v>4081</v>
      </c>
      <c r="D1748" s="6">
        <v>6</v>
      </c>
      <c r="E1748" s="6">
        <v>5</v>
      </c>
      <c r="F1748" s="6">
        <v>0</v>
      </c>
      <c r="G1748" s="6" t="s">
        <v>14</v>
      </c>
      <c r="H1748" s="7" t="s">
        <v>11286</v>
      </c>
      <c r="I1748" s="5" t="s">
        <v>62</v>
      </c>
      <c r="J1748" s="5" t="s">
        <v>4075</v>
      </c>
      <c r="K1748" s="11">
        <v>442.67802480000012</v>
      </c>
      <c r="L1748" s="8">
        <v>2656.0681488000009</v>
      </c>
      <c r="M1748" s="4"/>
      <c r="N1748" s="12" t="s">
        <v>4082</v>
      </c>
    </row>
    <row r="1749" spans="1:14" x14ac:dyDescent="0.2">
      <c r="A1749" s="5"/>
      <c r="B1749" s="5"/>
      <c r="C1749" s="5"/>
      <c r="D1749" s="6"/>
      <c r="E1749" s="6"/>
      <c r="F1749" s="6"/>
      <c r="G1749" s="6"/>
      <c r="H1749" s="7"/>
      <c r="I1749" s="15"/>
      <c r="J1749" s="5"/>
      <c r="K1749" s="11"/>
      <c r="L1749" s="8"/>
      <c r="M1749" s="4"/>
      <c r="N1749" s="12"/>
    </row>
    <row r="1750" spans="1:14" ht="50" customHeight="1" x14ac:dyDescent="0.2">
      <c r="A1750" s="5"/>
      <c r="B1750" s="10" t="s">
        <v>4083</v>
      </c>
      <c r="C1750" s="5" t="s">
        <v>4084</v>
      </c>
      <c r="D1750" s="6">
        <v>6</v>
      </c>
      <c r="E1750" s="6">
        <v>4806</v>
      </c>
      <c r="F1750" s="6">
        <v>4798</v>
      </c>
      <c r="G1750" s="6" t="s">
        <v>30</v>
      </c>
      <c r="H1750" s="7" t="s">
        <v>11287</v>
      </c>
      <c r="I1750" s="5" t="s">
        <v>62</v>
      </c>
      <c r="J1750" s="5" t="s">
        <v>4075</v>
      </c>
      <c r="K1750" s="11">
        <v>227.98959840000001</v>
      </c>
      <c r="L1750" s="8">
        <v>1367.9375904000001</v>
      </c>
      <c r="M1750" s="4"/>
      <c r="N1750" s="12" t="s">
        <v>4085</v>
      </c>
    </row>
    <row r="1751" spans="1:14" ht="50" customHeight="1" x14ac:dyDescent="0.2">
      <c r="A1751" s="5"/>
      <c r="B1751" s="10" t="s">
        <v>4086</v>
      </c>
      <c r="C1751" s="5" t="s">
        <v>4087</v>
      </c>
      <c r="D1751" s="6">
        <v>6</v>
      </c>
      <c r="E1751" s="6">
        <v>3097</v>
      </c>
      <c r="F1751" s="6">
        <v>3091</v>
      </c>
      <c r="G1751" s="6" t="s">
        <v>30</v>
      </c>
      <c r="H1751" s="7" t="s">
        <v>11288</v>
      </c>
      <c r="I1751" s="5" t="s">
        <v>62</v>
      </c>
      <c r="J1751" s="5" t="s">
        <v>4075</v>
      </c>
      <c r="K1751" s="11">
        <v>266.43453119999998</v>
      </c>
      <c r="L1751" s="8">
        <v>1598.6071871999998</v>
      </c>
      <c r="M1751" s="4"/>
      <c r="N1751" s="12" t="s">
        <v>4088</v>
      </c>
    </row>
    <row r="1752" spans="1:14" ht="50" customHeight="1" x14ac:dyDescent="0.2">
      <c r="A1752" s="5"/>
      <c r="B1752" s="10" t="s">
        <v>4089</v>
      </c>
      <c r="C1752" s="5" t="s">
        <v>4090</v>
      </c>
      <c r="D1752" s="6">
        <v>6</v>
      </c>
      <c r="E1752" s="6">
        <v>2459</v>
      </c>
      <c r="F1752" s="6">
        <v>2443</v>
      </c>
      <c r="G1752" s="6" t="s">
        <v>30</v>
      </c>
      <c r="H1752" s="7" t="s">
        <v>11289</v>
      </c>
      <c r="I1752" s="5" t="s">
        <v>62</v>
      </c>
      <c r="J1752" s="5" t="s">
        <v>4075</v>
      </c>
      <c r="K1752" s="11">
        <v>317.97113759999996</v>
      </c>
      <c r="L1752" s="8">
        <v>1907.8268255999997</v>
      </c>
      <c r="M1752" s="4"/>
      <c r="N1752" s="12" t="s">
        <v>4091</v>
      </c>
    </row>
    <row r="1753" spans="1:14" ht="50" customHeight="1" x14ac:dyDescent="0.2">
      <c r="A1753" s="5"/>
      <c r="B1753" s="10" t="s">
        <v>4092</v>
      </c>
      <c r="C1753" s="5" t="s">
        <v>4093</v>
      </c>
      <c r="D1753" s="6">
        <v>8</v>
      </c>
      <c r="E1753" s="6">
        <v>4285</v>
      </c>
      <c r="F1753" s="6">
        <v>4277</v>
      </c>
      <c r="G1753" s="6" t="s">
        <v>30</v>
      </c>
      <c r="H1753" s="7" t="s">
        <v>11290</v>
      </c>
      <c r="I1753" s="5" t="s">
        <v>62</v>
      </c>
      <c r="J1753" s="5" t="s">
        <v>4075</v>
      </c>
      <c r="K1753" s="11">
        <v>981.99410400000011</v>
      </c>
      <c r="L1753" s="8">
        <v>7855.9528320000009</v>
      </c>
      <c r="M1753" s="4"/>
      <c r="N1753" s="12" t="s">
        <v>4094</v>
      </c>
    </row>
    <row r="1754" spans="1:14" x14ac:dyDescent="0.2">
      <c r="A1754" s="5"/>
      <c r="B1754" s="5"/>
      <c r="C1754" s="5"/>
      <c r="D1754" s="6"/>
      <c r="E1754" s="6"/>
      <c r="F1754" s="6"/>
      <c r="G1754" s="6"/>
      <c r="H1754" s="7"/>
      <c r="I1754" s="15"/>
      <c r="J1754" s="5"/>
      <c r="K1754" s="11"/>
      <c r="L1754" s="8"/>
      <c r="M1754" s="4"/>
      <c r="N1754" s="12"/>
    </row>
    <row r="1755" spans="1:14" ht="50" customHeight="1" x14ac:dyDescent="0.2">
      <c r="A1755" s="5"/>
      <c r="B1755" s="10" t="s">
        <v>4095</v>
      </c>
      <c r="C1755" s="5" t="s">
        <v>4096</v>
      </c>
      <c r="D1755" s="6">
        <v>6</v>
      </c>
      <c r="E1755" s="6">
        <v>6001</v>
      </c>
      <c r="F1755" s="6">
        <v>5973</v>
      </c>
      <c r="G1755" s="6" t="s">
        <v>30</v>
      </c>
      <c r="H1755" s="7" t="s">
        <v>11291</v>
      </c>
      <c r="I1755" s="5" t="s">
        <v>62</v>
      </c>
      <c r="J1755" s="5" t="s">
        <v>4075</v>
      </c>
      <c r="K1755" s="11">
        <v>263.01931200000001</v>
      </c>
      <c r="L1755" s="8">
        <v>1578.1158720000001</v>
      </c>
      <c r="M1755" s="4"/>
      <c r="N1755" s="12" t="s">
        <v>4097</v>
      </c>
    </row>
    <row r="1756" spans="1:14" ht="50" customHeight="1" x14ac:dyDescent="0.2">
      <c r="A1756" s="5"/>
      <c r="B1756" s="10" t="s">
        <v>4098</v>
      </c>
      <c r="C1756" s="5" t="s">
        <v>4099</v>
      </c>
      <c r="D1756" s="6">
        <v>6</v>
      </c>
      <c r="E1756" s="6">
        <v>4443</v>
      </c>
      <c r="F1756" s="6">
        <v>4439</v>
      </c>
      <c r="G1756" s="6" t="s">
        <v>30</v>
      </c>
      <c r="H1756" s="7" t="s">
        <v>11292</v>
      </c>
      <c r="I1756" s="5" t="s">
        <v>62</v>
      </c>
      <c r="J1756" s="5" t="s">
        <v>4075</v>
      </c>
      <c r="K1756" s="11">
        <v>299.06884799999995</v>
      </c>
      <c r="L1756" s="8">
        <v>1794.4130879999998</v>
      </c>
      <c r="M1756" s="4"/>
      <c r="N1756" s="12" t="s">
        <v>4100</v>
      </c>
    </row>
    <row r="1757" spans="1:14" ht="50" customHeight="1" x14ac:dyDescent="0.2">
      <c r="A1757" s="5"/>
      <c r="B1757" s="10" t="s">
        <v>4101</v>
      </c>
      <c r="C1757" s="5" t="s">
        <v>4102</v>
      </c>
      <c r="D1757" s="6">
        <v>6</v>
      </c>
      <c r="E1757" s="6">
        <v>3488</v>
      </c>
      <c r="F1757" s="6">
        <v>3460</v>
      </c>
      <c r="G1757" s="6" t="s">
        <v>30</v>
      </c>
      <c r="H1757" s="7" t="s">
        <v>11293</v>
      </c>
      <c r="I1757" s="5" t="s">
        <v>62</v>
      </c>
      <c r="J1757" s="5" t="s">
        <v>4075</v>
      </c>
      <c r="K1757" s="11">
        <v>353.90208959999995</v>
      </c>
      <c r="L1757" s="8">
        <v>2123.4125375999997</v>
      </c>
      <c r="M1757" s="4"/>
      <c r="N1757" s="12" t="s">
        <v>4103</v>
      </c>
    </row>
    <row r="1758" spans="1:14" x14ac:dyDescent="0.2">
      <c r="A1758" s="5"/>
      <c r="B1758" s="5"/>
      <c r="C1758" s="5"/>
      <c r="D1758" s="6"/>
      <c r="E1758" s="6"/>
      <c r="F1758" s="6"/>
      <c r="G1758" s="6"/>
      <c r="H1758" s="7"/>
      <c r="I1758" s="15"/>
      <c r="J1758" s="5"/>
      <c r="K1758" s="11"/>
      <c r="L1758" s="8"/>
      <c r="M1758" s="4"/>
      <c r="N1758" s="12"/>
    </row>
    <row r="1759" spans="1:14" ht="50" customHeight="1" x14ac:dyDescent="0.2">
      <c r="A1759" s="5"/>
      <c r="B1759" s="10" t="s">
        <v>4104</v>
      </c>
      <c r="C1759" s="5" t="s">
        <v>4105</v>
      </c>
      <c r="D1759" s="6">
        <v>6</v>
      </c>
      <c r="E1759" s="6">
        <v>10475</v>
      </c>
      <c r="F1759" s="6">
        <v>10257</v>
      </c>
      <c r="G1759" s="6" t="s">
        <v>30</v>
      </c>
      <c r="H1759" s="7" t="s">
        <v>11294</v>
      </c>
      <c r="I1759" s="5" t="s">
        <v>62</v>
      </c>
      <c r="J1759" s="5" t="s">
        <v>4075</v>
      </c>
      <c r="K1759" s="11">
        <v>315.19627200000002</v>
      </c>
      <c r="L1759" s="8">
        <v>1891.1776320000001</v>
      </c>
      <c r="M1759" s="4"/>
      <c r="N1759" s="12" t="s">
        <v>4106</v>
      </c>
    </row>
    <row r="1760" spans="1:14" ht="50" customHeight="1" x14ac:dyDescent="0.2">
      <c r="A1760" s="5"/>
      <c r="B1760" s="10" t="s">
        <v>4107</v>
      </c>
      <c r="C1760" s="5" t="s">
        <v>4108</v>
      </c>
      <c r="D1760" s="6">
        <v>6</v>
      </c>
      <c r="E1760" s="6">
        <v>10507</v>
      </c>
      <c r="F1760" s="6">
        <v>9919</v>
      </c>
      <c r="G1760" s="6" t="s">
        <v>30</v>
      </c>
      <c r="H1760" s="7" t="s">
        <v>11295</v>
      </c>
      <c r="I1760" s="5" t="s">
        <v>62</v>
      </c>
      <c r="J1760" s="5" t="s">
        <v>4075</v>
      </c>
      <c r="K1760" s="11">
        <v>363.36509280000001</v>
      </c>
      <c r="L1760" s="8">
        <v>2180.1905568000002</v>
      </c>
      <c r="M1760" s="4"/>
      <c r="N1760" s="12" t="s">
        <v>4109</v>
      </c>
    </row>
    <row r="1761" spans="1:14" ht="50" customHeight="1" x14ac:dyDescent="0.2">
      <c r="A1761" s="5"/>
      <c r="B1761" s="10" t="s">
        <v>4110</v>
      </c>
      <c r="C1761" s="5" t="s">
        <v>4111</v>
      </c>
      <c r="D1761" s="6">
        <v>6</v>
      </c>
      <c r="E1761" s="6">
        <v>10046</v>
      </c>
      <c r="F1761" s="6">
        <v>9721</v>
      </c>
      <c r="G1761" s="6" t="s">
        <v>30</v>
      </c>
      <c r="H1761" s="7" t="s">
        <v>11296</v>
      </c>
      <c r="I1761" s="5" t="s">
        <v>62</v>
      </c>
      <c r="J1761" s="5" t="s">
        <v>4075</v>
      </c>
      <c r="K1761" s="11">
        <v>400.14984960000004</v>
      </c>
      <c r="L1761" s="8">
        <v>2400.8990976000005</v>
      </c>
      <c r="M1761" s="4"/>
      <c r="N1761" s="12" t="s">
        <v>4112</v>
      </c>
    </row>
    <row r="1762" spans="1:14" ht="50" customHeight="1" x14ac:dyDescent="0.2">
      <c r="A1762" s="5"/>
      <c r="B1762" s="10" t="s">
        <v>4113</v>
      </c>
      <c r="C1762" s="5" t="s">
        <v>4114</v>
      </c>
      <c r="D1762" s="6">
        <v>6</v>
      </c>
      <c r="E1762" s="6">
        <v>2875</v>
      </c>
      <c r="F1762" s="6">
        <v>2870</v>
      </c>
      <c r="G1762" s="6" t="s">
        <v>30</v>
      </c>
      <c r="H1762" s="7" t="s">
        <v>11297</v>
      </c>
      <c r="I1762" s="5" t="s">
        <v>62</v>
      </c>
      <c r="J1762" s="5" t="s">
        <v>4075</v>
      </c>
      <c r="K1762" s="11">
        <v>259.50922559999998</v>
      </c>
      <c r="L1762" s="8">
        <v>1557.0553535999998</v>
      </c>
      <c r="M1762" s="4"/>
      <c r="N1762" s="12" t="s">
        <v>4115</v>
      </c>
    </row>
    <row r="1763" spans="1:14" x14ac:dyDescent="0.2">
      <c r="A1763" s="5"/>
      <c r="B1763" s="5"/>
      <c r="C1763" s="5"/>
      <c r="D1763" s="6"/>
      <c r="E1763" s="6"/>
      <c r="F1763" s="6"/>
      <c r="G1763" s="6"/>
      <c r="H1763" s="7"/>
      <c r="I1763" s="15"/>
      <c r="J1763" s="5"/>
      <c r="K1763" s="11"/>
      <c r="L1763" s="8"/>
      <c r="M1763" s="4"/>
      <c r="N1763" s="12"/>
    </row>
    <row r="1764" spans="1:14" ht="50" customHeight="1" x14ac:dyDescent="0.2">
      <c r="A1764" s="5"/>
      <c r="B1764" s="36" t="s">
        <v>4116</v>
      </c>
      <c r="C1764" s="5" t="s">
        <v>4117</v>
      </c>
      <c r="D1764" s="6">
        <v>48</v>
      </c>
      <c r="E1764" s="6">
        <v>4339</v>
      </c>
      <c r="F1764" s="6">
        <v>4336</v>
      </c>
      <c r="G1764" s="6" t="s">
        <v>30</v>
      </c>
      <c r="H1764" s="7" t="s">
        <v>11298</v>
      </c>
      <c r="I1764" s="37" t="s">
        <v>62</v>
      </c>
      <c r="J1764" s="5" t="s">
        <v>4075</v>
      </c>
      <c r="K1764" s="11">
        <v>85.23817919999999</v>
      </c>
      <c r="L1764" s="8">
        <v>4091.4326015999995</v>
      </c>
      <c r="M1764" s="4"/>
      <c r="N1764" s="12" t="s">
        <v>4118</v>
      </c>
    </row>
    <row r="1765" spans="1:14" ht="50" customHeight="1" x14ac:dyDescent="0.2">
      <c r="A1765" s="5"/>
      <c r="B1765" s="36" t="s">
        <v>4119</v>
      </c>
      <c r="C1765" s="5" t="s">
        <v>4120</v>
      </c>
      <c r="D1765" s="6">
        <v>24</v>
      </c>
      <c r="E1765" s="6">
        <v>4025</v>
      </c>
      <c r="F1765" s="6">
        <v>3876</v>
      </c>
      <c r="G1765" s="6" t="s">
        <v>30</v>
      </c>
      <c r="H1765" s="7" t="s">
        <v>11299</v>
      </c>
      <c r="I1765" s="37" t="s">
        <v>62</v>
      </c>
      <c r="J1765" s="5" t="s">
        <v>4075</v>
      </c>
      <c r="K1765" s="11">
        <v>211.3641216</v>
      </c>
      <c r="L1765" s="8">
        <v>5072.7389184000003</v>
      </c>
      <c r="M1765" s="4"/>
      <c r="N1765" s="12" t="s">
        <v>4121</v>
      </c>
    </row>
    <row r="1766" spans="1:14" ht="50" customHeight="1" x14ac:dyDescent="0.2">
      <c r="A1766" s="5"/>
      <c r="B1766" s="36" t="s">
        <v>4122</v>
      </c>
      <c r="C1766" s="5" t="s">
        <v>4123</v>
      </c>
      <c r="D1766" s="6">
        <v>24</v>
      </c>
      <c r="E1766" s="6">
        <v>2920</v>
      </c>
      <c r="F1766" s="6">
        <v>2767</v>
      </c>
      <c r="G1766" s="6" t="s">
        <v>30</v>
      </c>
      <c r="H1766" s="7" t="s">
        <v>11300</v>
      </c>
      <c r="I1766" s="37" t="s">
        <v>62</v>
      </c>
      <c r="J1766" s="5" t="s">
        <v>4075</v>
      </c>
      <c r="K1766" s="11">
        <v>182.3347584</v>
      </c>
      <c r="L1766" s="8">
        <v>4376.0342015999995</v>
      </c>
      <c r="M1766" s="4"/>
      <c r="N1766" s="12" t="s">
        <v>4124</v>
      </c>
    </row>
    <row r="1767" spans="1:14" x14ac:dyDescent="0.2">
      <c r="A1767" s="5"/>
      <c r="B1767" s="5"/>
      <c r="C1767" s="5"/>
      <c r="D1767" s="6"/>
      <c r="E1767" s="6"/>
      <c r="F1767" s="6"/>
      <c r="G1767" s="6"/>
      <c r="H1767" s="7"/>
      <c r="I1767" s="37"/>
      <c r="J1767" s="5"/>
      <c r="K1767" s="11"/>
      <c r="L1767" s="8"/>
      <c r="M1767" s="4"/>
      <c r="N1767" s="12"/>
    </row>
    <row r="1768" spans="1:14" ht="50" customHeight="1" x14ac:dyDescent="0.2">
      <c r="A1768" s="18"/>
      <c r="B1768" s="25" t="s">
        <v>4125</v>
      </c>
      <c r="C1768" s="5" t="s">
        <v>4126</v>
      </c>
      <c r="D1768" s="18">
        <v>9</v>
      </c>
      <c r="E1768" s="6">
        <v>114</v>
      </c>
      <c r="F1768" s="6">
        <v>32</v>
      </c>
      <c r="G1768" s="6" t="s">
        <v>14</v>
      </c>
      <c r="H1768" s="19" t="s">
        <v>11301</v>
      </c>
      <c r="I1768" s="18" t="s">
        <v>96</v>
      </c>
      <c r="J1768" s="18" t="s">
        <v>4075</v>
      </c>
      <c r="K1768" s="11">
        <v>151.20448200000001</v>
      </c>
      <c r="L1768" s="8">
        <v>1360.8403380000002</v>
      </c>
      <c r="M1768" s="4"/>
      <c r="N1768" s="20" t="s">
        <v>4127</v>
      </c>
    </row>
    <row r="1769" spans="1:14" ht="50" customHeight="1" x14ac:dyDescent="0.2">
      <c r="A1769" s="18"/>
      <c r="B1769" s="25" t="s">
        <v>4128</v>
      </c>
      <c r="C1769" s="5" t="s">
        <v>4129</v>
      </c>
      <c r="D1769" s="18">
        <v>6</v>
      </c>
      <c r="E1769" s="6">
        <v>1</v>
      </c>
      <c r="F1769" s="6">
        <v>1</v>
      </c>
      <c r="G1769" s="6" t="s">
        <v>14</v>
      </c>
      <c r="H1769" s="19" t="s">
        <v>11302</v>
      </c>
      <c r="I1769" s="18" t="s">
        <v>96</v>
      </c>
      <c r="J1769" s="18" t="s">
        <v>4075</v>
      </c>
      <c r="K1769" s="11">
        <v>168.87942720000004</v>
      </c>
      <c r="L1769" s="8">
        <v>1013.2765632000003</v>
      </c>
      <c r="M1769" s="4"/>
      <c r="N1769" s="20" t="s">
        <v>4130</v>
      </c>
    </row>
    <row r="1770" spans="1:14" x14ac:dyDescent="0.2">
      <c r="A1770" s="5"/>
      <c r="B1770" s="5"/>
      <c r="C1770" s="5"/>
      <c r="D1770" s="6"/>
      <c r="E1770" s="6"/>
      <c r="F1770" s="6"/>
      <c r="G1770" s="6"/>
      <c r="H1770" s="7"/>
      <c r="I1770" s="37"/>
      <c r="J1770" s="5"/>
      <c r="K1770" s="11"/>
      <c r="L1770" s="8"/>
      <c r="M1770" s="4"/>
      <c r="N1770" s="12"/>
    </row>
    <row r="1771" spans="1:14" ht="50" customHeight="1" x14ac:dyDescent="0.2">
      <c r="A1771" s="18"/>
      <c r="B1771" s="19" t="s">
        <v>4131</v>
      </c>
      <c r="C1771" s="5" t="s">
        <v>4132</v>
      </c>
      <c r="D1771" s="18">
        <v>6</v>
      </c>
      <c r="E1771" s="6">
        <v>2918</v>
      </c>
      <c r="F1771" s="6">
        <v>1329</v>
      </c>
      <c r="G1771" s="6" t="s">
        <v>1509</v>
      </c>
      <c r="H1771" s="19" t="s">
        <v>11303</v>
      </c>
      <c r="I1771" s="18" t="s">
        <v>62</v>
      </c>
      <c r="J1771" s="18" t="s">
        <v>4075</v>
      </c>
      <c r="K1771" s="11">
        <v>265.67559360000001</v>
      </c>
      <c r="L1771" s="8">
        <v>1594.0535616000002</v>
      </c>
      <c r="M1771" s="4"/>
      <c r="N1771" s="20" t="s">
        <v>4133</v>
      </c>
    </row>
    <row r="1772" spans="1:14" ht="50" customHeight="1" x14ac:dyDescent="0.2">
      <c r="A1772" s="18"/>
      <c r="B1772" s="19" t="s">
        <v>4134</v>
      </c>
      <c r="C1772" s="5" t="s">
        <v>4135</v>
      </c>
      <c r="D1772" s="18">
        <v>12</v>
      </c>
      <c r="E1772" s="6">
        <v>5481</v>
      </c>
      <c r="F1772" s="6">
        <v>3671</v>
      </c>
      <c r="G1772" s="6" t="s">
        <v>1509</v>
      </c>
      <c r="H1772" s="19" t="s">
        <v>11304</v>
      </c>
      <c r="I1772" s="18" t="s">
        <v>62</v>
      </c>
      <c r="J1772" s="18" t="s">
        <v>4075</v>
      </c>
      <c r="K1772" s="11">
        <v>191.6791776</v>
      </c>
      <c r="L1772" s="8">
        <v>2300.1501312</v>
      </c>
      <c r="M1772" s="4"/>
      <c r="N1772" s="20" t="s">
        <v>4136</v>
      </c>
    </row>
    <row r="1773" spans="1:14" ht="50" customHeight="1" x14ac:dyDescent="0.2">
      <c r="A1773" s="18"/>
      <c r="B1773" s="19" t="s">
        <v>4137</v>
      </c>
      <c r="C1773" s="5" t="s">
        <v>4138</v>
      </c>
      <c r="D1773" s="18">
        <v>12</v>
      </c>
      <c r="E1773" s="6">
        <v>3942</v>
      </c>
      <c r="F1773" s="6">
        <v>2320</v>
      </c>
      <c r="G1773" s="6" t="s">
        <v>1509</v>
      </c>
      <c r="H1773" s="19" t="s">
        <v>11305</v>
      </c>
      <c r="I1773" s="18" t="s">
        <v>62</v>
      </c>
      <c r="J1773" s="18" t="s">
        <v>4075</v>
      </c>
      <c r="K1773" s="11">
        <v>215.22996000000003</v>
      </c>
      <c r="L1773" s="8">
        <v>2582.7595200000005</v>
      </c>
      <c r="M1773" s="4"/>
      <c r="N1773" s="20" t="s">
        <v>4139</v>
      </c>
    </row>
    <row r="1774" spans="1:14" x14ac:dyDescent="0.2">
      <c r="A1774" s="5"/>
      <c r="B1774" s="5"/>
      <c r="C1774" s="5"/>
      <c r="D1774" s="6"/>
      <c r="E1774" s="6"/>
      <c r="F1774" s="6"/>
      <c r="G1774" s="6"/>
      <c r="H1774" s="7"/>
      <c r="I1774" s="37"/>
      <c r="J1774" s="5"/>
      <c r="K1774" s="11"/>
      <c r="L1774" s="8"/>
      <c r="M1774" s="4"/>
      <c r="N1774" s="12"/>
    </row>
    <row r="1775" spans="1:14" ht="50" customHeight="1" x14ac:dyDescent="0.2">
      <c r="A1775" s="5"/>
      <c r="B1775" s="14" t="s">
        <v>4140</v>
      </c>
      <c r="C1775" s="5" t="s">
        <v>4141</v>
      </c>
      <c r="D1775" s="6">
        <v>48</v>
      </c>
      <c r="E1775" s="6">
        <v>152</v>
      </c>
      <c r="F1775" s="6">
        <v>152</v>
      </c>
      <c r="G1775" s="6" t="s">
        <v>14</v>
      </c>
      <c r="H1775" s="7" t="s">
        <v>11306</v>
      </c>
      <c r="I1775" s="15" t="s">
        <v>96</v>
      </c>
      <c r="J1775" s="5" t="s">
        <v>2935</v>
      </c>
      <c r="K1775" s="11">
        <v>80.809066800000011</v>
      </c>
      <c r="L1775" s="8">
        <v>3878.8352064000005</v>
      </c>
      <c r="M1775" s="4"/>
      <c r="N1775" s="12" t="s">
        <v>4142</v>
      </c>
    </row>
    <row r="1776" spans="1:14" ht="50" customHeight="1" x14ac:dyDescent="0.2">
      <c r="A1776" s="5"/>
      <c r="B1776" s="7" t="s">
        <v>4143</v>
      </c>
      <c r="C1776" s="5" t="s">
        <v>4144</v>
      </c>
      <c r="D1776" s="6">
        <v>38</v>
      </c>
      <c r="E1776" s="6">
        <v>219</v>
      </c>
      <c r="F1776" s="6">
        <v>219</v>
      </c>
      <c r="G1776" s="6" t="s">
        <v>14</v>
      </c>
      <c r="H1776" s="7" t="s">
        <v>11307</v>
      </c>
      <c r="I1776" s="13" t="s">
        <v>96</v>
      </c>
      <c r="J1776" s="5" t="s">
        <v>2935</v>
      </c>
      <c r="K1776" s="11">
        <v>128.15965800000001</v>
      </c>
      <c r="L1776" s="8">
        <v>4870.0670040000005</v>
      </c>
      <c r="M1776" s="4"/>
      <c r="N1776" s="12" t="s">
        <v>4145</v>
      </c>
    </row>
    <row r="1777" spans="1:14" ht="50" customHeight="1" x14ac:dyDescent="0.2">
      <c r="A1777" s="6"/>
      <c r="B1777" s="26" t="s">
        <v>4146</v>
      </c>
      <c r="C1777" s="5" t="s">
        <v>4147</v>
      </c>
      <c r="D1777" s="6">
        <v>28</v>
      </c>
      <c r="E1777" s="6">
        <v>502</v>
      </c>
      <c r="F1777" s="6">
        <v>502</v>
      </c>
      <c r="G1777" s="6" t="s">
        <v>14</v>
      </c>
      <c r="H1777" s="7" t="s">
        <v>11308</v>
      </c>
      <c r="I1777" s="27" t="s">
        <v>96</v>
      </c>
      <c r="J1777" s="5" t="s">
        <v>2935</v>
      </c>
      <c r="K1777" s="11">
        <v>179.77136760000002</v>
      </c>
      <c r="L1777" s="8">
        <v>5033.5982928000003</v>
      </c>
      <c r="M1777" s="4"/>
      <c r="N1777" s="22" t="s">
        <v>4148</v>
      </c>
    </row>
    <row r="1778" spans="1:14" x14ac:dyDescent="0.2">
      <c r="A1778" s="5"/>
      <c r="B1778" s="5"/>
      <c r="C1778" s="5"/>
      <c r="D1778" s="6"/>
      <c r="E1778" s="6"/>
      <c r="F1778" s="6"/>
      <c r="G1778" s="6"/>
      <c r="H1778" s="7"/>
      <c r="I1778" s="15"/>
      <c r="J1778" s="5"/>
      <c r="K1778" s="11"/>
      <c r="L1778" s="8"/>
      <c r="M1778" s="4"/>
      <c r="N1778" s="12"/>
    </row>
    <row r="1779" spans="1:14" ht="50" customHeight="1" x14ac:dyDescent="0.2">
      <c r="A1779" s="5"/>
      <c r="B1779" s="14" t="s">
        <v>4149</v>
      </c>
      <c r="C1779" s="5" t="s">
        <v>4150</v>
      </c>
      <c r="D1779" s="6">
        <v>48</v>
      </c>
      <c r="E1779" s="6">
        <v>307</v>
      </c>
      <c r="F1779" s="6">
        <v>307</v>
      </c>
      <c r="G1779" s="6" t="s">
        <v>14</v>
      </c>
      <c r="H1779" s="7" t="s">
        <v>11309</v>
      </c>
      <c r="I1779" s="15" t="s">
        <v>96</v>
      </c>
      <c r="J1779" s="5" t="s">
        <v>2935</v>
      </c>
      <c r="K1779" s="11">
        <v>98.201386800000009</v>
      </c>
      <c r="L1779" s="8">
        <v>4713.6665664000002</v>
      </c>
      <c r="M1779" s="4"/>
      <c r="N1779" s="12" t="s">
        <v>4151</v>
      </c>
    </row>
    <row r="1780" spans="1:14" ht="50" customHeight="1" x14ac:dyDescent="0.2">
      <c r="A1780" s="5"/>
      <c r="B1780" s="14" t="s">
        <v>4152</v>
      </c>
      <c r="C1780" s="5" t="s">
        <v>4153</v>
      </c>
      <c r="D1780" s="6">
        <v>38</v>
      </c>
      <c r="E1780" s="6">
        <v>170</v>
      </c>
      <c r="F1780" s="6">
        <v>170</v>
      </c>
      <c r="G1780" s="6" t="s">
        <v>14</v>
      </c>
      <c r="H1780" s="7" t="s">
        <v>11310</v>
      </c>
      <c r="I1780" s="15" t="s">
        <v>96</v>
      </c>
      <c r="J1780" s="5" t="s">
        <v>2935</v>
      </c>
      <c r="K1780" s="11">
        <v>135.57313440000001</v>
      </c>
      <c r="L1780" s="8">
        <v>5151.7791072000009</v>
      </c>
      <c r="M1780" s="4"/>
      <c r="N1780" s="12" t="s">
        <v>4154</v>
      </c>
    </row>
    <row r="1781" spans="1:14" x14ac:dyDescent="0.2">
      <c r="A1781" s="5"/>
      <c r="B1781" s="5"/>
      <c r="C1781" s="5"/>
      <c r="D1781" s="6"/>
      <c r="E1781" s="6"/>
      <c r="F1781" s="6"/>
      <c r="G1781" s="6"/>
      <c r="H1781" s="7"/>
      <c r="I1781" s="15"/>
      <c r="J1781" s="5"/>
      <c r="K1781" s="11"/>
      <c r="L1781" s="8"/>
      <c r="M1781" s="4"/>
      <c r="N1781" s="12"/>
    </row>
    <row r="1782" spans="1:14" ht="50" customHeight="1" x14ac:dyDescent="0.2">
      <c r="A1782" s="5"/>
      <c r="B1782" s="14" t="s">
        <v>4155</v>
      </c>
      <c r="C1782" s="5" t="s">
        <v>4156</v>
      </c>
      <c r="D1782" s="6">
        <v>18</v>
      </c>
      <c r="E1782" s="6">
        <v>261</v>
      </c>
      <c r="F1782" s="6">
        <v>259</v>
      </c>
      <c r="G1782" s="6" t="s">
        <v>14</v>
      </c>
      <c r="H1782" s="7" t="s">
        <v>11311</v>
      </c>
      <c r="I1782" s="15" t="s">
        <v>96</v>
      </c>
      <c r="J1782" s="5" t="s">
        <v>2935</v>
      </c>
      <c r="K1782" s="11">
        <v>135.42095160000002</v>
      </c>
      <c r="L1782" s="8">
        <v>2437.5771288000005</v>
      </c>
      <c r="M1782" s="4"/>
      <c r="N1782" s="12" t="s">
        <v>4157</v>
      </c>
    </row>
    <row r="1783" spans="1:14" x14ac:dyDescent="0.2">
      <c r="A1783" s="5"/>
      <c r="B1783" s="5"/>
      <c r="C1783" s="5"/>
      <c r="D1783" s="6"/>
      <c r="E1783" s="6"/>
      <c r="F1783" s="6"/>
      <c r="G1783" s="6"/>
      <c r="H1783" s="7"/>
      <c r="I1783" s="15"/>
      <c r="J1783" s="5"/>
      <c r="K1783" s="11"/>
      <c r="L1783" s="8"/>
      <c r="M1783" s="4"/>
      <c r="N1783" s="12"/>
    </row>
    <row r="1784" spans="1:14" ht="50" customHeight="1" x14ac:dyDescent="0.2">
      <c r="A1784" s="5"/>
      <c r="B1784" s="14" t="s">
        <v>4158</v>
      </c>
      <c r="C1784" s="5" t="s">
        <v>4159</v>
      </c>
      <c r="D1784" s="6">
        <v>20</v>
      </c>
      <c r="E1784" s="6">
        <v>434</v>
      </c>
      <c r="F1784" s="6">
        <v>434</v>
      </c>
      <c r="G1784" s="6" t="s">
        <v>14</v>
      </c>
      <c r="H1784" s="7" t="s">
        <v>11312</v>
      </c>
      <c r="I1784" s="15" t="s">
        <v>96</v>
      </c>
      <c r="J1784" s="5" t="s">
        <v>2935</v>
      </c>
      <c r="K1784" s="11">
        <v>118.3982184</v>
      </c>
      <c r="L1784" s="8">
        <v>2367.9643679999999</v>
      </c>
      <c r="M1784" s="4"/>
      <c r="N1784" s="12" t="s">
        <v>4160</v>
      </c>
    </row>
    <row r="1785" spans="1:14" ht="50" customHeight="1" x14ac:dyDescent="0.2">
      <c r="A1785" s="5"/>
      <c r="B1785" s="14" t="s">
        <v>4161</v>
      </c>
      <c r="C1785" s="5" t="s">
        <v>4162</v>
      </c>
      <c r="D1785" s="6">
        <v>27</v>
      </c>
      <c r="E1785" s="6">
        <v>362</v>
      </c>
      <c r="F1785" s="6">
        <v>361</v>
      </c>
      <c r="G1785" s="6" t="s">
        <v>14</v>
      </c>
      <c r="H1785" s="7" t="s">
        <v>11313</v>
      </c>
      <c r="I1785" s="15" t="s">
        <v>96</v>
      </c>
      <c r="J1785" s="5" t="s">
        <v>2935</v>
      </c>
      <c r="K1785" s="11">
        <v>148.57389360000005</v>
      </c>
      <c r="L1785" s="8">
        <v>4011.4951272000012</v>
      </c>
      <c r="M1785" s="4"/>
      <c r="N1785" s="12" t="s">
        <v>4163</v>
      </c>
    </row>
    <row r="1786" spans="1:14" ht="50" customHeight="1" x14ac:dyDescent="0.2">
      <c r="A1786" s="5"/>
      <c r="B1786" s="14" t="s">
        <v>4164</v>
      </c>
      <c r="C1786" s="5" t="s">
        <v>4165</v>
      </c>
      <c r="D1786" s="6">
        <v>16</v>
      </c>
      <c r="E1786" s="6">
        <v>220</v>
      </c>
      <c r="F1786" s="6">
        <v>220</v>
      </c>
      <c r="G1786" s="6" t="s">
        <v>14</v>
      </c>
      <c r="H1786" s="7" t="s">
        <v>11314</v>
      </c>
      <c r="I1786" s="15" t="s">
        <v>96</v>
      </c>
      <c r="J1786" s="5" t="s">
        <v>2935</v>
      </c>
      <c r="K1786" s="11">
        <v>189.90239400000002</v>
      </c>
      <c r="L1786" s="8">
        <v>3038.4383040000002</v>
      </c>
      <c r="M1786" s="4"/>
      <c r="N1786" s="12" t="s">
        <v>4166</v>
      </c>
    </row>
    <row r="1787" spans="1:14" x14ac:dyDescent="0.2">
      <c r="A1787" s="5"/>
      <c r="B1787" s="5"/>
      <c r="C1787" s="5"/>
      <c r="D1787" s="6"/>
      <c r="E1787" s="6"/>
      <c r="F1787" s="6"/>
      <c r="G1787" s="6"/>
      <c r="H1787" s="7"/>
      <c r="I1787" s="15"/>
      <c r="J1787" s="5"/>
      <c r="K1787" s="11"/>
      <c r="L1787" s="8"/>
      <c r="M1787" s="4"/>
      <c r="N1787" s="12"/>
    </row>
    <row r="1788" spans="1:14" ht="50" customHeight="1" x14ac:dyDescent="0.2">
      <c r="A1788" s="18"/>
      <c r="B1788" s="19" t="s">
        <v>4167</v>
      </c>
      <c r="C1788" s="5" t="s">
        <v>4168</v>
      </c>
      <c r="D1788" s="18">
        <v>24</v>
      </c>
      <c r="E1788" s="6">
        <v>74</v>
      </c>
      <c r="F1788" s="6">
        <v>74</v>
      </c>
      <c r="G1788" s="6" t="s">
        <v>14</v>
      </c>
      <c r="H1788" s="19" t="s">
        <v>11315</v>
      </c>
      <c r="I1788" s="18" t="s">
        <v>96</v>
      </c>
      <c r="J1788" s="18" t="s">
        <v>2935</v>
      </c>
      <c r="K1788" s="11">
        <v>126.35520480000001</v>
      </c>
      <c r="L1788" s="8">
        <v>3032.5249152000001</v>
      </c>
      <c r="M1788" s="4"/>
      <c r="N1788" s="20" t="s">
        <v>4169</v>
      </c>
    </row>
    <row r="1789" spans="1:14" x14ac:dyDescent="0.2">
      <c r="A1789" s="5"/>
      <c r="B1789" s="5"/>
      <c r="C1789" s="5"/>
      <c r="D1789" s="6"/>
      <c r="E1789" s="6"/>
      <c r="F1789" s="6"/>
      <c r="G1789" s="6"/>
      <c r="H1789" s="7"/>
      <c r="I1789" s="15"/>
      <c r="J1789" s="5"/>
      <c r="K1789" s="11"/>
      <c r="L1789" s="8"/>
      <c r="M1789" s="4"/>
      <c r="N1789" s="12"/>
    </row>
    <row r="1790" spans="1:14" ht="50" customHeight="1" x14ac:dyDescent="0.2">
      <c r="A1790" s="5"/>
      <c r="B1790" s="14" t="s">
        <v>4170</v>
      </c>
      <c r="C1790" s="5" t="s">
        <v>4171</v>
      </c>
      <c r="D1790" s="6">
        <v>30</v>
      </c>
      <c r="E1790" s="6">
        <v>873</v>
      </c>
      <c r="F1790" s="6">
        <v>633</v>
      </c>
      <c r="G1790" s="6" t="s">
        <v>14</v>
      </c>
      <c r="H1790" s="7" t="s">
        <v>11316</v>
      </c>
      <c r="I1790" s="15" t="s">
        <v>96</v>
      </c>
      <c r="J1790" s="5" t="s">
        <v>2935</v>
      </c>
      <c r="K1790" s="11">
        <v>49.872477600000011</v>
      </c>
      <c r="L1790" s="8">
        <v>1496.1743280000003</v>
      </c>
      <c r="M1790" s="4"/>
      <c r="N1790" s="12" t="s">
        <v>4172</v>
      </c>
    </row>
    <row r="1791" spans="1:14" ht="50" customHeight="1" x14ac:dyDescent="0.2">
      <c r="A1791" s="5"/>
      <c r="B1791" s="14" t="s">
        <v>4173</v>
      </c>
      <c r="C1791" s="5" t="s">
        <v>4174</v>
      </c>
      <c r="D1791" s="6">
        <v>32</v>
      </c>
      <c r="E1791" s="6">
        <v>761</v>
      </c>
      <c r="F1791" s="6">
        <v>441</v>
      </c>
      <c r="G1791" s="6" t="s">
        <v>14</v>
      </c>
      <c r="H1791" s="7" t="s">
        <v>11317</v>
      </c>
      <c r="I1791" s="15" t="s">
        <v>96</v>
      </c>
      <c r="J1791" s="5" t="s">
        <v>2935</v>
      </c>
      <c r="K1791" s="11">
        <v>55.894568400000004</v>
      </c>
      <c r="L1791" s="8">
        <v>1788.6261888000001</v>
      </c>
      <c r="M1791" s="4"/>
      <c r="N1791" s="12" t="s">
        <v>4175</v>
      </c>
    </row>
    <row r="1792" spans="1:14" x14ac:dyDescent="0.2">
      <c r="A1792" s="5"/>
      <c r="B1792" s="5"/>
      <c r="C1792" s="5"/>
      <c r="D1792" s="6"/>
      <c r="E1792" s="6"/>
      <c r="F1792" s="6"/>
      <c r="G1792" s="6"/>
      <c r="H1792" s="7"/>
      <c r="I1792" s="15"/>
      <c r="J1792" s="5"/>
      <c r="K1792" s="11"/>
      <c r="L1792" s="8"/>
      <c r="M1792" s="4"/>
      <c r="N1792" s="12"/>
    </row>
    <row r="1793" spans="1:14" ht="50" customHeight="1" x14ac:dyDescent="0.2">
      <c r="A1793" s="5"/>
      <c r="B1793" s="14" t="s">
        <v>4176</v>
      </c>
      <c r="C1793" s="5" t="s">
        <v>4177</v>
      </c>
      <c r="D1793" s="6">
        <v>16</v>
      </c>
      <c r="E1793" s="6">
        <v>267</v>
      </c>
      <c r="F1793" s="6">
        <v>264</v>
      </c>
      <c r="G1793" s="6" t="s">
        <v>14</v>
      </c>
      <c r="H1793" s="7" t="s">
        <v>11318</v>
      </c>
      <c r="I1793" s="15" t="s">
        <v>96</v>
      </c>
      <c r="J1793" s="5" t="s">
        <v>2935</v>
      </c>
      <c r="K1793" s="11">
        <v>326.97561600000006</v>
      </c>
      <c r="L1793" s="8">
        <v>5231.6098560000009</v>
      </c>
      <c r="M1793" s="4"/>
      <c r="N1793" s="12" t="s">
        <v>4178</v>
      </c>
    </row>
    <row r="1794" spans="1:14" ht="50" customHeight="1" x14ac:dyDescent="0.2">
      <c r="A1794" s="5"/>
      <c r="B1794" s="14" t="s">
        <v>4179</v>
      </c>
      <c r="C1794" s="5" t="s">
        <v>13415</v>
      </c>
      <c r="D1794" s="6">
        <v>8</v>
      </c>
      <c r="E1794" s="6">
        <v>155</v>
      </c>
      <c r="F1794" s="6">
        <v>155</v>
      </c>
      <c r="G1794" s="6" t="s">
        <v>14</v>
      </c>
      <c r="H1794" s="7" t="s">
        <v>11319</v>
      </c>
      <c r="I1794" s="15" t="s">
        <v>96</v>
      </c>
      <c r="J1794" s="5" t="s">
        <v>2935</v>
      </c>
      <c r="K1794" s="11">
        <v>405.00191160000003</v>
      </c>
      <c r="L1794" s="8">
        <v>3240.0152928000002</v>
      </c>
      <c r="M1794" s="4"/>
      <c r="N1794" s="12" t="s">
        <v>4180</v>
      </c>
    </row>
    <row r="1795" spans="1:14" ht="50" customHeight="1" x14ac:dyDescent="0.2">
      <c r="A1795" s="5"/>
      <c r="B1795" s="14" t="s">
        <v>4181</v>
      </c>
      <c r="C1795" s="5" t="s">
        <v>4182</v>
      </c>
      <c r="D1795" s="6">
        <v>24</v>
      </c>
      <c r="E1795" s="6">
        <v>545</v>
      </c>
      <c r="F1795" s="6">
        <v>545</v>
      </c>
      <c r="G1795" s="6" t="s">
        <v>14</v>
      </c>
      <c r="H1795" s="7" t="s">
        <v>11320</v>
      </c>
      <c r="I1795" s="15" t="s">
        <v>96</v>
      </c>
      <c r="J1795" s="5" t="s">
        <v>2935</v>
      </c>
      <c r="K1795" s="11">
        <v>155.31341760000001</v>
      </c>
      <c r="L1795" s="8">
        <v>3727.5220224000004</v>
      </c>
      <c r="M1795" s="4"/>
      <c r="N1795" s="12" t="s">
        <v>4183</v>
      </c>
    </row>
    <row r="1796" spans="1:14" ht="50" customHeight="1" x14ac:dyDescent="0.2">
      <c r="A1796" s="5"/>
      <c r="B1796" s="14" t="s">
        <v>4184</v>
      </c>
      <c r="C1796" s="5" t="s">
        <v>4185</v>
      </c>
      <c r="D1796" s="6">
        <v>12</v>
      </c>
      <c r="E1796" s="6">
        <v>236</v>
      </c>
      <c r="F1796" s="6">
        <v>236</v>
      </c>
      <c r="G1796" s="6" t="s">
        <v>14</v>
      </c>
      <c r="H1796" s="7" t="s">
        <v>11321</v>
      </c>
      <c r="I1796" s="15" t="s">
        <v>96</v>
      </c>
      <c r="J1796" s="5" t="s">
        <v>2935</v>
      </c>
      <c r="K1796" s="11">
        <v>197.70719760000003</v>
      </c>
      <c r="L1796" s="8">
        <v>2372.4863712000006</v>
      </c>
      <c r="M1796" s="4"/>
      <c r="N1796" s="12" t="s">
        <v>4186</v>
      </c>
    </row>
    <row r="1797" spans="1:14" ht="50" customHeight="1" x14ac:dyDescent="0.2">
      <c r="A1797" s="5"/>
      <c r="B1797" s="14" t="s">
        <v>4187</v>
      </c>
      <c r="C1797" s="5" t="s">
        <v>4188</v>
      </c>
      <c r="D1797" s="6">
        <v>15</v>
      </c>
      <c r="E1797" s="6">
        <v>126</v>
      </c>
      <c r="F1797" s="6">
        <v>125</v>
      </c>
      <c r="G1797" s="6" t="s">
        <v>14</v>
      </c>
      <c r="H1797" s="7" t="s">
        <v>11322</v>
      </c>
      <c r="I1797" s="15" t="s">
        <v>96</v>
      </c>
      <c r="J1797" s="5" t="s">
        <v>2935</v>
      </c>
      <c r="K1797" s="11">
        <v>314.43140520000003</v>
      </c>
      <c r="L1797" s="8">
        <v>4716.4710780000005</v>
      </c>
      <c r="M1797" s="4"/>
      <c r="N1797" s="12" t="s">
        <v>4189</v>
      </c>
    </row>
    <row r="1798" spans="1:14" x14ac:dyDescent="0.2">
      <c r="A1798" s="5"/>
      <c r="B1798" s="5"/>
      <c r="C1798" s="5"/>
      <c r="D1798" s="6"/>
      <c r="E1798" s="6"/>
      <c r="F1798" s="6"/>
      <c r="G1798" s="6"/>
      <c r="H1798" s="7"/>
      <c r="I1798" s="15"/>
      <c r="J1798" s="5"/>
      <c r="K1798" s="11"/>
      <c r="L1798" s="8"/>
      <c r="M1798" s="4"/>
      <c r="N1798" s="12"/>
    </row>
    <row r="1799" spans="1:14" ht="50" customHeight="1" x14ac:dyDescent="0.2">
      <c r="A1799" s="5"/>
      <c r="B1799" s="14" t="s">
        <v>4190</v>
      </c>
      <c r="C1799" s="5" t="s">
        <v>4191</v>
      </c>
      <c r="D1799" s="6">
        <v>16</v>
      </c>
      <c r="E1799" s="6">
        <v>58</v>
      </c>
      <c r="F1799" s="6">
        <v>58</v>
      </c>
      <c r="G1799" s="6" t="s">
        <v>14</v>
      </c>
      <c r="H1799" s="7" t="s">
        <v>11323</v>
      </c>
      <c r="I1799" s="15" t="s">
        <v>96</v>
      </c>
      <c r="J1799" s="5" t="s">
        <v>2935</v>
      </c>
      <c r="K1799" s="11">
        <v>120.24615240000001</v>
      </c>
      <c r="L1799" s="8">
        <v>1923.9384384000002</v>
      </c>
      <c r="M1799" s="4"/>
      <c r="N1799" s="12" t="s">
        <v>4192</v>
      </c>
    </row>
    <row r="1800" spans="1:14" x14ac:dyDescent="0.2">
      <c r="A1800" s="5"/>
      <c r="B1800" s="5"/>
      <c r="C1800" s="5"/>
      <c r="D1800" s="6"/>
      <c r="E1800" s="6"/>
      <c r="F1800" s="6"/>
      <c r="G1800" s="6"/>
      <c r="H1800" s="7"/>
      <c r="I1800" s="15"/>
      <c r="J1800" s="5"/>
      <c r="K1800" s="11"/>
      <c r="L1800" s="8"/>
      <c r="M1800" s="4"/>
      <c r="N1800" s="12"/>
    </row>
    <row r="1801" spans="1:14" ht="31.5" customHeight="1" x14ac:dyDescent="0.2">
      <c r="A1801" s="45" t="s">
        <v>11324</v>
      </c>
      <c r="B1801" s="46"/>
      <c r="C1801" s="46"/>
      <c r="D1801" s="46"/>
      <c r="E1801" s="46"/>
      <c r="F1801" s="46"/>
      <c r="G1801" s="46"/>
      <c r="H1801" s="46"/>
      <c r="I1801" s="46"/>
      <c r="J1801" s="46"/>
      <c r="K1801" s="46"/>
      <c r="L1801" s="46"/>
      <c r="M1801" s="46"/>
      <c r="N1801" s="47"/>
    </row>
    <row r="1802" spans="1:14" x14ac:dyDescent="0.2">
      <c r="A1802" s="5"/>
      <c r="B1802" s="5"/>
      <c r="C1802" s="5"/>
      <c r="D1802" s="6"/>
      <c r="E1802" s="6"/>
      <c r="F1802" s="6"/>
      <c r="G1802" s="6"/>
      <c r="H1802" s="7"/>
      <c r="I1802" s="7"/>
      <c r="J1802" s="5"/>
      <c r="K1802" s="11"/>
      <c r="L1802" s="8"/>
      <c r="M1802" s="4"/>
      <c r="N1802" s="12"/>
    </row>
    <row r="1803" spans="1:14" ht="50" customHeight="1" x14ac:dyDescent="0.2">
      <c r="A1803" s="5"/>
      <c r="B1803" s="10" t="s">
        <v>4193</v>
      </c>
      <c r="C1803" s="5" t="s">
        <v>4194</v>
      </c>
      <c r="D1803" s="6">
        <v>24</v>
      </c>
      <c r="E1803" s="6">
        <v>11358</v>
      </c>
      <c r="F1803" s="6">
        <v>11358</v>
      </c>
      <c r="G1803" s="6" t="s">
        <v>1509</v>
      </c>
      <c r="H1803" s="7" t="s">
        <v>11325</v>
      </c>
      <c r="I1803" s="5" t="s">
        <v>1704</v>
      </c>
      <c r="J1803" s="5" t="s">
        <v>4195</v>
      </c>
      <c r="K1803" s="11">
        <v>124.11001440000001</v>
      </c>
      <c r="L1803" s="8">
        <v>2978.6403456000003</v>
      </c>
      <c r="M1803" s="4"/>
      <c r="N1803" s="12" t="s">
        <v>4196</v>
      </c>
    </row>
    <row r="1804" spans="1:14" ht="50" customHeight="1" x14ac:dyDescent="0.2">
      <c r="A1804" s="5"/>
      <c r="B1804" s="10" t="s">
        <v>4197</v>
      </c>
      <c r="C1804" s="5" t="s">
        <v>4198</v>
      </c>
      <c r="D1804" s="6">
        <v>24</v>
      </c>
      <c r="E1804" s="6">
        <v>9995</v>
      </c>
      <c r="F1804" s="6">
        <v>9988</v>
      </c>
      <c r="G1804" s="6" t="s">
        <v>1509</v>
      </c>
      <c r="H1804" s="7" t="s">
        <v>11326</v>
      </c>
      <c r="I1804" s="5" t="s">
        <v>1704</v>
      </c>
      <c r="J1804" s="5" t="s">
        <v>4195</v>
      </c>
      <c r="K1804" s="11">
        <v>173.962728</v>
      </c>
      <c r="L1804" s="8">
        <v>4175.1054720000002</v>
      </c>
      <c r="M1804" s="4"/>
      <c r="N1804" s="12" t="s">
        <v>4199</v>
      </c>
    </row>
    <row r="1805" spans="1:14" ht="50" customHeight="1" x14ac:dyDescent="0.2">
      <c r="A1805" s="5"/>
      <c r="B1805" s="10" t="s">
        <v>4200</v>
      </c>
      <c r="C1805" s="5" t="s">
        <v>4201</v>
      </c>
      <c r="D1805" s="6">
        <v>24</v>
      </c>
      <c r="E1805" s="6">
        <v>30</v>
      </c>
      <c r="F1805" s="6">
        <v>30</v>
      </c>
      <c r="G1805" s="6" t="s">
        <v>1509</v>
      </c>
      <c r="H1805" s="7" t="s">
        <v>11327</v>
      </c>
      <c r="I1805" s="5" t="s">
        <v>1704</v>
      </c>
      <c r="J1805" s="5" t="s">
        <v>4195</v>
      </c>
      <c r="K1805" s="11">
        <v>234.51171839999998</v>
      </c>
      <c r="L1805" s="8">
        <v>5628.2812415999997</v>
      </c>
      <c r="M1805" s="4"/>
      <c r="N1805" s="12" t="s">
        <v>4202</v>
      </c>
    </row>
    <row r="1806" spans="1:14" ht="50" customHeight="1" x14ac:dyDescent="0.2">
      <c r="A1806" s="5"/>
      <c r="B1806" s="10" t="s">
        <v>4203</v>
      </c>
      <c r="C1806" s="5" t="s">
        <v>4204</v>
      </c>
      <c r="D1806" s="6">
        <v>24</v>
      </c>
      <c r="E1806" s="6">
        <v>16</v>
      </c>
      <c r="F1806" s="6">
        <v>16</v>
      </c>
      <c r="G1806" s="6" t="s">
        <v>1509</v>
      </c>
      <c r="H1806" s="7" t="s">
        <v>11328</v>
      </c>
      <c r="I1806" s="5" t="s">
        <v>1704</v>
      </c>
      <c r="J1806" s="5" t="s">
        <v>4195</v>
      </c>
      <c r="K1806" s="11">
        <v>291.6929232</v>
      </c>
      <c r="L1806" s="8">
        <v>7000.6301567999999</v>
      </c>
      <c r="M1806" s="4"/>
      <c r="N1806" s="12" t="s">
        <v>4205</v>
      </c>
    </row>
    <row r="1807" spans="1:14" ht="50" customHeight="1" x14ac:dyDescent="0.2">
      <c r="A1807" s="5"/>
      <c r="B1807" s="10" t="s">
        <v>4206</v>
      </c>
      <c r="C1807" s="5" t="s">
        <v>4207</v>
      </c>
      <c r="D1807" s="6">
        <v>12</v>
      </c>
      <c r="E1807" s="6">
        <v>55</v>
      </c>
      <c r="F1807" s="6">
        <v>6</v>
      </c>
      <c r="G1807" s="6" t="s">
        <v>1509</v>
      </c>
      <c r="H1807" s="7" t="s">
        <v>11329</v>
      </c>
      <c r="I1807" s="5" t="s">
        <v>1704</v>
      </c>
      <c r="J1807" s="5" t="s">
        <v>4195</v>
      </c>
      <c r="K1807" s="11">
        <v>456.95158559999999</v>
      </c>
      <c r="L1807" s="8">
        <v>5483.4190271999996</v>
      </c>
      <c r="M1807" s="4"/>
      <c r="N1807" s="12" t="s">
        <v>4208</v>
      </c>
    </row>
    <row r="1808" spans="1:14" ht="50" customHeight="1" x14ac:dyDescent="0.2">
      <c r="A1808" s="5"/>
      <c r="B1808" s="7" t="s">
        <v>4209</v>
      </c>
      <c r="C1808" s="5" t="s">
        <v>4210</v>
      </c>
      <c r="D1808" s="6">
        <v>12</v>
      </c>
      <c r="E1808" s="6">
        <v>1750</v>
      </c>
      <c r="F1808" s="6">
        <v>1735</v>
      </c>
      <c r="G1808" s="6" t="s">
        <v>1509</v>
      </c>
      <c r="H1808" s="7" t="s">
        <v>11330</v>
      </c>
      <c r="I1808" s="5" t="s">
        <v>1704</v>
      </c>
      <c r="J1808" s="5" t="s">
        <v>4195</v>
      </c>
      <c r="K1808" s="11">
        <v>465.32361599999996</v>
      </c>
      <c r="L1808" s="8">
        <v>5583.8833919999997</v>
      </c>
      <c r="M1808" s="4"/>
      <c r="N1808" s="12" t="s">
        <v>4211</v>
      </c>
    </row>
    <row r="1809" spans="1:14" ht="50" customHeight="1" x14ac:dyDescent="0.2">
      <c r="A1809" s="5"/>
      <c r="B1809" s="10" t="s">
        <v>4212</v>
      </c>
      <c r="C1809" s="5" t="s">
        <v>4213</v>
      </c>
      <c r="D1809" s="6">
        <v>24</v>
      </c>
      <c r="E1809" s="6">
        <v>2378</v>
      </c>
      <c r="F1809" s="6">
        <v>2376</v>
      </c>
      <c r="G1809" s="6" t="s">
        <v>1509</v>
      </c>
      <c r="H1809" s="7" t="s">
        <v>11331</v>
      </c>
      <c r="I1809" s="5" t="s">
        <v>1704</v>
      </c>
      <c r="J1809" s="5" t="s">
        <v>4195</v>
      </c>
      <c r="K1809" s="11">
        <v>107.1287856</v>
      </c>
      <c r="L1809" s="8">
        <v>2571.0908543999999</v>
      </c>
      <c r="M1809" s="4"/>
      <c r="N1809" s="12" t="s">
        <v>4214</v>
      </c>
    </row>
    <row r="1810" spans="1:14" ht="50" customHeight="1" x14ac:dyDescent="0.2">
      <c r="A1810" s="5"/>
      <c r="B1810" s="10" t="s">
        <v>4215</v>
      </c>
      <c r="C1810" s="5" t="s">
        <v>4216</v>
      </c>
      <c r="D1810" s="6">
        <v>24</v>
      </c>
      <c r="E1810" s="6">
        <v>3467</v>
      </c>
      <c r="F1810" s="6">
        <v>3463</v>
      </c>
      <c r="G1810" s="6" t="s">
        <v>1509</v>
      </c>
      <c r="H1810" s="7" t="s">
        <v>11332</v>
      </c>
      <c r="I1810" s="5" t="s">
        <v>1704</v>
      </c>
      <c r="J1810" s="5" t="s">
        <v>4195</v>
      </c>
      <c r="K1810" s="11">
        <v>145.90575360000003</v>
      </c>
      <c r="L1810" s="8">
        <v>3501.7380864000006</v>
      </c>
      <c r="M1810" s="4"/>
      <c r="N1810" s="12" t="s">
        <v>4217</v>
      </c>
    </row>
    <row r="1811" spans="1:14" ht="50" customHeight="1" x14ac:dyDescent="0.2">
      <c r="A1811" s="5"/>
      <c r="B1811" s="10" t="s">
        <v>4218</v>
      </c>
      <c r="C1811" s="5" t="s">
        <v>4219</v>
      </c>
      <c r="D1811" s="6">
        <v>24</v>
      </c>
      <c r="E1811" s="6">
        <v>3487</v>
      </c>
      <c r="F1811" s="6">
        <v>3462</v>
      </c>
      <c r="G1811" s="6" t="s">
        <v>1509</v>
      </c>
      <c r="H1811" s="7" t="s">
        <v>11333</v>
      </c>
      <c r="I1811" s="5" t="s">
        <v>1704</v>
      </c>
      <c r="J1811" s="5" t="s">
        <v>4195</v>
      </c>
      <c r="K1811" s="11">
        <v>203.60872799999999</v>
      </c>
      <c r="L1811" s="8">
        <v>4886.6094720000001</v>
      </c>
      <c r="M1811" s="4"/>
      <c r="N1811" s="12" t="s">
        <v>4220</v>
      </c>
    </row>
    <row r="1812" spans="1:14" ht="50" customHeight="1" x14ac:dyDescent="0.2">
      <c r="A1812" s="5"/>
      <c r="B1812" s="10" t="s">
        <v>4221</v>
      </c>
      <c r="C1812" s="5" t="s">
        <v>4222</v>
      </c>
      <c r="D1812" s="6">
        <v>12</v>
      </c>
      <c r="E1812" s="6">
        <v>743</v>
      </c>
      <c r="F1812" s="6">
        <v>680</v>
      </c>
      <c r="G1812" s="6" t="s">
        <v>1509</v>
      </c>
      <c r="H1812" s="7" t="s">
        <v>11334</v>
      </c>
      <c r="I1812" s="5" t="s">
        <v>1704</v>
      </c>
      <c r="J1812" s="5" t="s">
        <v>4195</v>
      </c>
      <c r="K1812" s="11">
        <v>671.13800640000011</v>
      </c>
      <c r="L1812" s="8">
        <v>8053.6560768000018</v>
      </c>
      <c r="M1812" s="4"/>
      <c r="N1812" s="12" t="s">
        <v>4223</v>
      </c>
    </row>
    <row r="1813" spans="1:14" ht="50" customHeight="1" x14ac:dyDescent="0.2">
      <c r="A1813" s="5"/>
      <c r="B1813" s="10" t="s">
        <v>4224</v>
      </c>
      <c r="C1813" s="5" t="s">
        <v>4225</v>
      </c>
      <c r="D1813" s="6">
        <v>24</v>
      </c>
      <c r="E1813" s="6">
        <v>5052</v>
      </c>
      <c r="F1813" s="6">
        <v>5037</v>
      </c>
      <c r="G1813" s="6" t="s">
        <v>1509</v>
      </c>
      <c r="H1813" s="7" t="s">
        <v>11335</v>
      </c>
      <c r="I1813" s="5" t="s">
        <v>1704</v>
      </c>
      <c r="J1813" s="5" t="s">
        <v>4195</v>
      </c>
      <c r="K1813" s="11">
        <v>106.67816639999998</v>
      </c>
      <c r="L1813" s="8">
        <v>2560.2759935999993</v>
      </c>
      <c r="M1813" s="4"/>
      <c r="N1813" s="12" t="s">
        <v>4226</v>
      </c>
    </row>
    <row r="1814" spans="1:14" ht="50" customHeight="1" x14ac:dyDescent="0.2">
      <c r="A1814" s="5"/>
      <c r="B1814" s="10" t="s">
        <v>4227</v>
      </c>
      <c r="C1814" s="5" t="s">
        <v>4228</v>
      </c>
      <c r="D1814" s="6">
        <v>24</v>
      </c>
      <c r="E1814" s="6">
        <v>6122</v>
      </c>
      <c r="F1814" s="6">
        <v>6120</v>
      </c>
      <c r="G1814" s="6" t="s">
        <v>1509</v>
      </c>
      <c r="H1814" s="7" t="s">
        <v>11336</v>
      </c>
      <c r="I1814" s="5" t="s">
        <v>1704</v>
      </c>
      <c r="J1814" s="5" t="s">
        <v>4195</v>
      </c>
      <c r="K1814" s="11">
        <v>155.55849119999999</v>
      </c>
      <c r="L1814" s="8">
        <v>3733.4037887999998</v>
      </c>
      <c r="M1814" s="4"/>
      <c r="N1814" s="12" t="s">
        <v>4226</v>
      </c>
    </row>
    <row r="1815" spans="1:14" x14ac:dyDescent="0.2">
      <c r="A1815" s="5"/>
      <c r="B1815" s="5"/>
      <c r="C1815" s="5"/>
      <c r="D1815" s="6"/>
      <c r="E1815" s="6"/>
      <c r="F1815" s="6"/>
      <c r="G1815" s="6"/>
      <c r="H1815" s="7"/>
      <c r="I1815" s="7"/>
      <c r="J1815" s="5"/>
      <c r="K1815" s="11"/>
      <c r="L1815" s="8"/>
      <c r="M1815" s="4"/>
      <c r="N1815" s="12"/>
    </row>
    <row r="1816" spans="1:14" ht="50" customHeight="1" x14ac:dyDescent="0.2">
      <c r="A1816" s="5"/>
      <c r="B1816" s="10" t="s">
        <v>4229</v>
      </c>
      <c r="C1816" s="5" t="s">
        <v>4230</v>
      </c>
      <c r="D1816" s="6">
        <v>6</v>
      </c>
      <c r="E1816" s="6">
        <v>7889</v>
      </c>
      <c r="F1816" s="6">
        <v>3926</v>
      </c>
      <c r="G1816" s="6" t="s">
        <v>1509</v>
      </c>
      <c r="H1816" s="7" t="s">
        <v>11337</v>
      </c>
      <c r="I1816" s="5" t="s">
        <v>62</v>
      </c>
      <c r="J1816" s="5" t="s">
        <v>16</v>
      </c>
      <c r="K1816" s="11">
        <v>479.45882880000005</v>
      </c>
      <c r="L1816" s="8">
        <v>2876.7529728000004</v>
      </c>
      <c r="M1816" s="4"/>
      <c r="N1816" s="12" t="s">
        <v>4231</v>
      </c>
    </row>
    <row r="1817" spans="1:14" ht="50" customHeight="1" x14ac:dyDescent="0.2">
      <c r="A1817" s="5"/>
      <c r="B1817" s="10" t="s">
        <v>4232</v>
      </c>
      <c r="C1817" s="5" t="s">
        <v>4233</v>
      </c>
      <c r="D1817" s="6">
        <v>6</v>
      </c>
      <c r="E1817" s="6">
        <v>8608</v>
      </c>
      <c r="F1817" s="6">
        <v>2772</v>
      </c>
      <c r="G1817" s="6" t="s">
        <v>1509</v>
      </c>
      <c r="H1817" s="7" t="s">
        <v>11338</v>
      </c>
      <c r="I1817" s="5" t="s">
        <v>62</v>
      </c>
      <c r="J1817" s="5" t="s">
        <v>16</v>
      </c>
      <c r="K1817" s="11">
        <v>373.70561760000004</v>
      </c>
      <c r="L1817" s="8">
        <v>2242.2337056000001</v>
      </c>
      <c r="M1817" s="4"/>
      <c r="N1817" s="12" t="s">
        <v>4234</v>
      </c>
    </row>
    <row r="1818" spans="1:14" ht="50" customHeight="1" x14ac:dyDescent="0.2">
      <c r="A1818" s="5"/>
      <c r="B1818" s="10" t="s">
        <v>4235</v>
      </c>
      <c r="C1818" s="5" t="s">
        <v>4236</v>
      </c>
      <c r="D1818" s="6">
        <v>6</v>
      </c>
      <c r="E1818" s="6">
        <v>8448</v>
      </c>
      <c r="F1818" s="6">
        <v>4073</v>
      </c>
      <c r="G1818" s="6" t="s">
        <v>1509</v>
      </c>
      <c r="H1818" s="7" t="s">
        <v>11339</v>
      </c>
      <c r="I1818" s="5" t="s">
        <v>62</v>
      </c>
      <c r="J1818" s="5" t="s">
        <v>16</v>
      </c>
      <c r="K1818" s="11">
        <v>296.29398240000006</v>
      </c>
      <c r="L1818" s="8">
        <v>1777.7638944000005</v>
      </c>
      <c r="M1818" s="4"/>
      <c r="N1818" s="12" t="s">
        <v>4237</v>
      </c>
    </row>
    <row r="1819" spans="1:14" ht="50" customHeight="1" x14ac:dyDescent="0.2">
      <c r="A1819" s="5"/>
      <c r="B1819" s="10" t="s">
        <v>4238</v>
      </c>
      <c r="C1819" s="5" t="s">
        <v>4239</v>
      </c>
      <c r="D1819" s="6">
        <v>6</v>
      </c>
      <c r="E1819" s="6">
        <v>6055</v>
      </c>
      <c r="F1819" s="6">
        <v>4159</v>
      </c>
      <c r="G1819" s="6" t="s">
        <v>1509</v>
      </c>
      <c r="H1819" s="7" t="s">
        <v>11340</v>
      </c>
      <c r="I1819" s="5" t="s">
        <v>62</v>
      </c>
      <c r="J1819" s="5" t="s">
        <v>16</v>
      </c>
      <c r="K1819" s="11">
        <v>224.78783040000005</v>
      </c>
      <c r="L1819" s="8">
        <v>1348.7269824000002</v>
      </c>
      <c r="M1819" s="4"/>
      <c r="N1819" s="12" t="s">
        <v>4240</v>
      </c>
    </row>
    <row r="1820" spans="1:14" x14ac:dyDescent="0.2">
      <c r="A1820" s="5"/>
      <c r="B1820" s="5"/>
      <c r="C1820" s="5"/>
      <c r="D1820" s="6"/>
      <c r="E1820" s="6"/>
      <c r="F1820" s="6"/>
      <c r="G1820" s="6"/>
      <c r="H1820" s="7"/>
      <c r="I1820" s="5"/>
      <c r="J1820" s="5"/>
      <c r="K1820" s="11"/>
      <c r="L1820" s="8"/>
      <c r="M1820" s="4"/>
      <c r="N1820" s="12"/>
    </row>
    <row r="1821" spans="1:14" ht="50" customHeight="1" x14ac:dyDescent="0.2">
      <c r="A1821" s="5"/>
      <c r="B1821" s="14" t="s">
        <v>4241</v>
      </c>
      <c r="C1821" s="5" t="s">
        <v>4242</v>
      </c>
      <c r="D1821" s="6">
        <v>6</v>
      </c>
      <c r="E1821" s="6">
        <v>465</v>
      </c>
      <c r="F1821" s="6">
        <v>462</v>
      </c>
      <c r="G1821" s="6" t="s">
        <v>30</v>
      </c>
      <c r="H1821" s="7" t="s">
        <v>11341</v>
      </c>
      <c r="I1821" s="15" t="s">
        <v>23</v>
      </c>
      <c r="J1821" s="5" t="s">
        <v>16</v>
      </c>
      <c r="K1821" s="11">
        <v>411.93709919999998</v>
      </c>
      <c r="L1821" s="8">
        <v>2471.6225952</v>
      </c>
      <c r="M1821" s="4"/>
      <c r="N1821" s="12" t="s">
        <v>4243</v>
      </c>
    </row>
    <row r="1822" spans="1:14" ht="50" customHeight="1" x14ac:dyDescent="0.2">
      <c r="A1822" s="5"/>
      <c r="B1822" s="14" t="s">
        <v>4244</v>
      </c>
      <c r="C1822" s="5" t="s">
        <v>4245</v>
      </c>
      <c r="D1822" s="6">
        <v>6</v>
      </c>
      <c r="E1822" s="6">
        <v>319</v>
      </c>
      <c r="F1822" s="6">
        <v>317</v>
      </c>
      <c r="G1822" s="6" t="s">
        <v>30</v>
      </c>
      <c r="H1822" s="7" t="s">
        <v>11342</v>
      </c>
      <c r="I1822" s="15" t="s">
        <v>23</v>
      </c>
      <c r="J1822" s="5" t="s">
        <v>16</v>
      </c>
      <c r="K1822" s="11">
        <v>505.38129120000008</v>
      </c>
      <c r="L1822" s="8">
        <v>3032.2877472000005</v>
      </c>
      <c r="M1822" s="4"/>
      <c r="N1822" s="12" t="s">
        <v>4246</v>
      </c>
    </row>
    <row r="1823" spans="1:14" ht="50" customHeight="1" x14ac:dyDescent="0.2">
      <c r="A1823" s="5"/>
      <c r="B1823" s="14" t="s">
        <v>4247</v>
      </c>
      <c r="C1823" s="5" t="s">
        <v>4248</v>
      </c>
      <c r="D1823" s="6">
        <v>6</v>
      </c>
      <c r="E1823" s="6">
        <v>1479</v>
      </c>
      <c r="F1823" s="6">
        <v>1457</v>
      </c>
      <c r="G1823" s="6" t="s">
        <v>30</v>
      </c>
      <c r="H1823" s="7" t="s">
        <v>11343</v>
      </c>
      <c r="I1823" s="15" t="s">
        <v>23</v>
      </c>
      <c r="J1823" s="5" t="s">
        <v>16</v>
      </c>
      <c r="K1823" s="11">
        <v>523.85667839999996</v>
      </c>
      <c r="L1823" s="8">
        <v>3143.1400703999998</v>
      </c>
      <c r="M1823" s="4"/>
      <c r="N1823" s="12" t="s">
        <v>4249</v>
      </c>
    </row>
    <row r="1824" spans="1:14" ht="50" customHeight="1" x14ac:dyDescent="0.2">
      <c r="A1824" s="5"/>
      <c r="B1824" s="7" t="s">
        <v>4250</v>
      </c>
      <c r="C1824" s="5" t="s">
        <v>4251</v>
      </c>
      <c r="D1824" s="6">
        <v>6</v>
      </c>
      <c r="E1824" s="6">
        <v>261</v>
      </c>
      <c r="F1824" s="6">
        <v>260</v>
      </c>
      <c r="G1824" s="6" t="s">
        <v>30</v>
      </c>
      <c r="H1824" s="7" t="s">
        <v>11344</v>
      </c>
      <c r="I1824" s="13" t="s">
        <v>23</v>
      </c>
      <c r="J1824" s="5" t="s">
        <v>16</v>
      </c>
      <c r="K1824" s="11">
        <v>598.35114720000001</v>
      </c>
      <c r="L1824" s="8">
        <v>3590.1068832000001</v>
      </c>
      <c r="M1824" s="4"/>
      <c r="N1824" s="12" t="s">
        <v>4252</v>
      </c>
    </row>
    <row r="1825" spans="1:14" ht="50" customHeight="1" x14ac:dyDescent="0.2">
      <c r="A1825" s="5"/>
      <c r="B1825" s="7" t="s">
        <v>4253</v>
      </c>
      <c r="C1825" s="5" t="s">
        <v>4254</v>
      </c>
      <c r="D1825" s="6">
        <v>6</v>
      </c>
      <c r="E1825" s="6">
        <v>250</v>
      </c>
      <c r="F1825" s="6">
        <v>250</v>
      </c>
      <c r="G1825" s="6" t="s">
        <v>30</v>
      </c>
      <c r="H1825" s="7" t="s">
        <v>11345</v>
      </c>
      <c r="I1825" s="13" t="s">
        <v>23</v>
      </c>
      <c r="J1825" s="5" t="s">
        <v>16</v>
      </c>
      <c r="K1825" s="11">
        <v>683.73162720000005</v>
      </c>
      <c r="L1825" s="8">
        <v>4102.3897632000007</v>
      </c>
      <c r="M1825" s="4"/>
      <c r="N1825" s="12" t="s">
        <v>4255</v>
      </c>
    </row>
    <row r="1826" spans="1:14" x14ac:dyDescent="0.2">
      <c r="A1826" s="5"/>
      <c r="B1826" s="5"/>
      <c r="C1826" s="5"/>
      <c r="D1826" s="6"/>
      <c r="E1826" s="6"/>
      <c r="F1826" s="6"/>
      <c r="G1826" s="6"/>
      <c r="H1826" s="7"/>
      <c r="I1826" s="15"/>
      <c r="J1826" s="5"/>
      <c r="K1826" s="11"/>
      <c r="L1826" s="8"/>
      <c r="M1826" s="4"/>
      <c r="N1826" s="12"/>
    </row>
    <row r="1827" spans="1:14" ht="50" customHeight="1" x14ac:dyDescent="0.2">
      <c r="A1827" s="5"/>
      <c r="B1827" s="14" t="s">
        <v>4256</v>
      </c>
      <c r="C1827" s="5" t="s">
        <v>4257</v>
      </c>
      <c r="D1827" s="6">
        <v>6</v>
      </c>
      <c r="E1827" s="6">
        <v>4058</v>
      </c>
      <c r="F1827" s="6">
        <v>4010</v>
      </c>
      <c r="G1827" s="6" t="s">
        <v>14</v>
      </c>
      <c r="H1827" s="7" t="s">
        <v>11346</v>
      </c>
      <c r="I1827" s="15" t="s">
        <v>23</v>
      </c>
      <c r="J1827" s="5" t="s">
        <v>16</v>
      </c>
      <c r="K1827" s="11">
        <v>482.61513960000008</v>
      </c>
      <c r="L1827" s="8">
        <v>2895.6908376000006</v>
      </c>
      <c r="M1827" s="4"/>
      <c r="N1827" s="12" t="s">
        <v>4258</v>
      </c>
    </row>
    <row r="1828" spans="1:14" ht="50" customHeight="1" x14ac:dyDescent="0.2">
      <c r="A1828" s="5"/>
      <c r="B1828" s="14" t="s">
        <v>4259</v>
      </c>
      <c r="C1828" s="5" t="s">
        <v>4260</v>
      </c>
      <c r="D1828" s="6">
        <v>6</v>
      </c>
      <c r="E1828" s="6">
        <v>1463</v>
      </c>
      <c r="F1828" s="6">
        <v>1438</v>
      </c>
      <c r="G1828" s="6" t="s">
        <v>14</v>
      </c>
      <c r="H1828" s="7" t="s">
        <v>11347</v>
      </c>
      <c r="I1828" s="15" t="s">
        <v>23</v>
      </c>
      <c r="J1828" s="5" t="s">
        <v>16</v>
      </c>
      <c r="K1828" s="11">
        <v>563.35898520000012</v>
      </c>
      <c r="L1828" s="8">
        <v>3380.1539112000009</v>
      </c>
      <c r="M1828" s="4"/>
      <c r="N1828" s="12" t="s">
        <v>4261</v>
      </c>
    </row>
    <row r="1829" spans="1:14" ht="50" customHeight="1" x14ac:dyDescent="0.2">
      <c r="A1829" s="5"/>
      <c r="B1829" s="14" t="s">
        <v>4262</v>
      </c>
      <c r="C1829" s="5" t="s">
        <v>4263</v>
      </c>
      <c r="D1829" s="6">
        <v>6</v>
      </c>
      <c r="E1829" s="6">
        <v>2067</v>
      </c>
      <c r="F1829" s="6">
        <v>2019</v>
      </c>
      <c r="G1829" s="6" t="s">
        <v>14</v>
      </c>
      <c r="H1829" s="7" t="s">
        <v>11348</v>
      </c>
      <c r="I1829" s="15" t="s">
        <v>23</v>
      </c>
      <c r="J1829" s="5" t="s">
        <v>16</v>
      </c>
      <c r="K1829" s="11">
        <v>623.14508520000004</v>
      </c>
      <c r="L1829" s="8">
        <v>3738.8705112000002</v>
      </c>
      <c r="M1829" s="4"/>
      <c r="N1829" s="12" t="s">
        <v>4264</v>
      </c>
    </row>
    <row r="1830" spans="1:14" ht="50" customHeight="1" x14ac:dyDescent="0.2">
      <c r="A1830" s="5"/>
      <c r="B1830" s="7" t="s">
        <v>4265</v>
      </c>
      <c r="C1830" s="5" t="s">
        <v>4266</v>
      </c>
      <c r="D1830" s="6">
        <v>6</v>
      </c>
      <c r="E1830" s="6">
        <v>1279</v>
      </c>
      <c r="F1830" s="6">
        <v>1243</v>
      </c>
      <c r="G1830" s="6" t="s">
        <v>14</v>
      </c>
      <c r="H1830" s="7" t="s">
        <v>11349</v>
      </c>
      <c r="I1830" s="13" t="s">
        <v>23</v>
      </c>
      <c r="J1830" s="5" t="s">
        <v>16</v>
      </c>
      <c r="K1830" s="11">
        <v>628.47148320000008</v>
      </c>
      <c r="L1830" s="8">
        <v>3770.8288992000007</v>
      </c>
      <c r="M1830" s="4"/>
      <c r="N1830" s="12" t="s">
        <v>4267</v>
      </c>
    </row>
    <row r="1831" spans="1:14" x14ac:dyDescent="0.2">
      <c r="A1831" s="5"/>
      <c r="B1831" s="5"/>
      <c r="C1831" s="5"/>
      <c r="D1831" s="6"/>
      <c r="E1831" s="6"/>
      <c r="F1831" s="6"/>
      <c r="G1831" s="6"/>
      <c r="H1831" s="7"/>
      <c r="I1831" s="15"/>
      <c r="J1831" s="5"/>
      <c r="K1831" s="11"/>
      <c r="L1831" s="8"/>
      <c r="M1831" s="4"/>
      <c r="N1831" s="12"/>
    </row>
    <row r="1832" spans="1:14" ht="50" customHeight="1" x14ac:dyDescent="0.2">
      <c r="A1832" s="5"/>
      <c r="B1832" s="14" t="s">
        <v>4268</v>
      </c>
      <c r="C1832" s="5" t="s">
        <v>4269</v>
      </c>
      <c r="D1832" s="6">
        <v>6</v>
      </c>
      <c r="E1832" s="6">
        <v>887</v>
      </c>
      <c r="F1832" s="6">
        <v>885</v>
      </c>
      <c r="G1832" s="6" t="s">
        <v>30</v>
      </c>
      <c r="H1832" s="7" t="s">
        <v>11350</v>
      </c>
      <c r="I1832" s="15" t="s">
        <v>23</v>
      </c>
      <c r="J1832" s="5" t="s">
        <v>16</v>
      </c>
      <c r="K1832" s="11">
        <v>452.68256159999999</v>
      </c>
      <c r="L1832" s="8">
        <v>2716.0953695999997</v>
      </c>
      <c r="M1832" s="4"/>
      <c r="N1832" s="12" t="s">
        <v>4270</v>
      </c>
    </row>
    <row r="1833" spans="1:14" ht="50" customHeight="1" x14ac:dyDescent="0.2">
      <c r="A1833" s="5"/>
      <c r="B1833" s="13" t="s">
        <v>4271</v>
      </c>
      <c r="C1833" s="5" t="s">
        <v>13416</v>
      </c>
      <c r="D1833" s="6">
        <v>4</v>
      </c>
      <c r="E1833" s="6">
        <v>1211</v>
      </c>
      <c r="F1833" s="6">
        <v>718</v>
      </c>
      <c r="G1833" s="6" t="s">
        <v>14</v>
      </c>
      <c r="H1833" s="7" t="s">
        <v>11351</v>
      </c>
      <c r="I1833" s="13" t="s">
        <v>23</v>
      </c>
      <c r="J1833" s="5" t="s">
        <v>16</v>
      </c>
      <c r="K1833" s="11">
        <v>1701.8385120000003</v>
      </c>
      <c r="L1833" s="8">
        <v>6807.3540480000011</v>
      </c>
      <c r="M1833" s="4"/>
      <c r="N1833" s="12" t="s">
        <v>4272</v>
      </c>
    </row>
    <row r="1834" spans="1:14" x14ac:dyDescent="0.2">
      <c r="A1834" s="5"/>
      <c r="B1834" s="5"/>
      <c r="C1834" s="5"/>
      <c r="D1834" s="6"/>
      <c r="E1834" s="6"/>
      <c r="F1834" s="6"/>
      <c r="G1834" s="6"/>
      <c r="H1834" s="7"/>
      <c r="I1834" s="15"/>
      <c r="J1834" s="5"/>
      <c r="K1834" s="11"/>
      <c r="L1834" s="8"/>
      <c r="M1834" s="4"/>
      <c r="N1834" s="12"/>
    </row>
    <row r="1835" spans="1:14" ht="50" customHeight="1" x14ac:dyDescent="0.2">
      <c r="A1835" s="5"/>
      <c r="B1835" s="7" t="s">
        <v>4273</v>
      </c>
      <c r="C1835" s="5" t="s">
        <v>4274</v>
      </c>
      <c r="D1835" s="6">
        <v>6</v>
      </c>
      <c r="E1835" s="6">
        <v>1665</v>
      </c>
      <c r="F1835" s="6">
        <v>1647</v>
      </c>
      <c r="G1835" s="6" t="s">
        <v>30</v>
      </c>
      <c r="H1835" s="7" t="s">
        <v>11352</v>
      </c>
      <c r="I1835" s="13" t="s">
        <v>23</v>
      </c>
      <c r="J1835" s="5" t="s">
        <v>16</v>
      </c>
      <c r="K1835" s="11">
        <v>336.84971039999999</v>
      </c>
      <c r="L1835" s="8">
        <v>2021.0982623999998</v>
      </c>
      <c r="M1835" s="4"/>
      <c r="N1835" s="12" t="s">
        <v>4275</v>
      </c>
    </row>
    <row r="1836" spans="1:14" ht="50" customHeight="1" x14ac:dyDescent="0.2">
      <c r="A1836" s="5"/>
      <c r="B1836" s="7" t="s">
        <v>4276</v>
      </c>
      <c r="C1836" s="5" t="s">
        <v>4277</v>
      </c>
      <c r="D1836" s="6">
        <v>6</v>
      </c>
      <c r="E1836" s="6">
        <v>985</v>
      </c>
      <c r="F1836" s="6">
        <v>971</v>
      </c>
      <c r="G1836" s="6" t="s">
        <v>30</v>
      </c>
      <c r="H1836" s="7" t="s">
        <v>11353</v>
      </c>
      <c r="I1836" s="13" t="s">
        <v>23</v>
      </c>
      <c r="J1836" s="5" t="s">
        <v>16</v>
      </c>
      <c r="K1836" s="11">
        <v>386.03835360000005</v>
      </c>
      <c r="L1836" s="8">
        <v>2316.2301216000005</v>
      </c>
      <c r="M1836" s="4"/>
      <c r="N1836" s="12" t="s">
        <v>4278</v>
      </c>
    </row>
    <row r="1837" spans="1:14" ht="50" customHeight="1" x14ac:dyDescent="0.2">
      <c r="A1837" s="5"/>
      <c r="B1837" s="7" t="s">
        <v>4279</v>
      </c>
      <c r="C1837" s="5" t="s">
        <v>4280</v>
      </c>
      <c r="D1837" s="6">
        <v>6</v>
      </c>
      <c r="E1837" s="6">
        <v>147</v>
      </c>
      <c r="F1837" s="6">
        <v>145</v>
      </c>
      <c r="G1837" s="6" t="s">
        <v>30</v>
      </c>
      <c r="H1837" s="7" t="s">
        <v>11354</v>
      </c>
      <c r="I1837" s="13" t="s">
        <v>23</v>
      </c>
      <c r="J1837" s="5" t="s">
        <v>16</v>
      </c>
      <c r="K1837" s="11">
        <v>568.15966079999998</v>
      </c>
      <c r="L1837" s="8">
        <v>3408.9579647999999</v>
      </c>
      <c r="M1837" s="4"/>
      <c r="N1837" s="12" t="s">
        <v>4281</v>
      </c>
    </row>
    <row r="1838" spans="1:14" x14ac:dyDescent="0.2">
      <c r="A1838" s="5"/>
      <c r="B1838" s="5"/>
      <c r="C1838" s="5"/>
      <c r="D1838" s="6"/>
      <c r="E1838" s="6"/>
      <c r="F1838" s="6"/>
      <c r="G1838" s="6"/>
      <c r="H1838" s="7"/>
      <c r="I1838" s="13"/>
      <c r="J1838" s="5"/>
      <c r="K1838" s="11"/>
      <c r="L1838" s="8"/>
      <c r="M1838" s="4"/>
      <c r="N1838" s="12"/>
    </row>
    <row r="1839" spans="1:14" ht="50" customHeight="1" x14ac:dyDescent="0.2">
      <c r="A1839" s="5"/>
      <c r="B1839" s="7" t="s">
        <v>11355</v>
      </c>
      <c r="C1839" s="5" t="s">
        <v>4282</v>
      </c>
      <c r="D1839" s="6">
        <v>10</v>
      </c>
      <c r="E1839" s="6">
        <v>60</v>
      </c>
      <c r="F1839" s="6">
        <v>0</v>
      </c>
      <c r="G1839" s="6" t="s">
        <v>30</v>
      </c>
      <c r="H1839" s="7" t="s">
        <v>11356</v>
      </c>
      <c r="I1839" s="5" t="s">
        <v>4283</v>
      </c>
      <c r="J1839" s="5" t="s">
        <v>4284</v>
      </c>
      <c r="K1839" s="11">
        <v>169.12450079999999</v>
      </c>
      <c r="L1839" s="8">
        <v>1691.2450079999999</v>
      </c>
      <c r="M1839" s="4"/>
      <c r="N1839" s="12" t="s">
        <v>4285</v>
      </c>
    </row>
    <row r="1840" spans="1:14" ht="50" customHeight="1" x14ac:dyDescent="0.2">
      <c r="A1840" s="5"/>
      <c r="B1840" s="10" t="s">
        <v>11357</v>
      </c>
      <c r="C1840" s="5" t="s">
        <v>4286</v>
      </c>
      <c r="D1840" s="6">
        <v>8</v>
      </c>
      <c r="E1840" s="6">
        <v>40</v>
      </c>
      <c r="F1840" s="6">
        <v>0</v>
      </c>
      <c r="G1840" s="6" t="s">
        <v>30</v>
      </c>
      <c r="H1840" s="7" t="s">
        <v>11358</v>
      </c>
      <c r="I1840" s="5" t="s">
        <v>4283</v>
      </c>
      <c r="J1840" s="5" t="s">
        <v>4284</v>
      </c>
      <c r="K1840" s="11">
        <v>273.00408480000004</v>
      </c>
      <c r="L1840" s="8">
        <v>2184.0326784000003</v>
      </c>
      <c r="M1840" s="4"/>
      <c r="N1840" s="12" t="s">
        <v>4287</v>
      </c>
    </row>
    <row r="1841" spans="1:14" x14ac:dyDescent="0.2">
      <c r="A1841" s="5"/>
      <c r="B1841" s="5"/>
      <c r="C1841" s="5"/>
      <c r="D1841" s="6"/>
      <c r="E1841" s="6"/>
      <c r="F1841" s="6"/>
      <c r="G1841" s="6"/>
      <c r="H1841" s="7"/>
      <c r="I1841" s="5"/>
      <c r="J1841" s="5"/>
      <c r="K1841" s="11"/>
      <c r="L1841" s="8"/>
      <c r="M1841" s="4"/>
      <c r="N1841" s="12"/>
    </row>
    <row r="1842" spans="1:14" ht="50" customHeight="1" x14ac:dyDescent="0.2">
      <c r="A1842" s="5"/>
      <c r="B1842" s="10" t="s">
        <v>4288</v>
      </c>
      <c r="C1842" s="5" t="s">
        <v>4289</v>
      </c>
      <c r="D1842" s="6">
        <v>8</v>
      </c>
      <c r="E1842" s="6">
        <v>502</v>
      </c>
      <c r="F1842" s="6">
        <v>497</v>
      </c>
      <c r="G1842" s="6" t="s">
        <v>30</v>
      </c>
      <c r="H1842" s="7" t="s">
        <v>11359</v>
      </c>
      <c r="I1842" s="5" t="s">
        <v>4290</v>
      </c>
      <c r="J1842" s="5" t="s">
        <v>4284</v>
      </c>
      <c r="K1842" s="11">
        <v>612.93697919999988</v>
      </c>
      <c r="L1842" s="8">
        <v>4903.4958335999991</v>
      </c>
      <c r="M1842" s="4"/>
      <c r="N1842" s="12" t="s">
        <v>4291</v>
      </c>
    </row>
    <row r="1843" spans="1:14" ht="50" customHeight="1" x14ac:dyDescent="0.2">
      <c r="A1843" s="5"/>
      <c r="B1843" s="10" t="s">
        <v>4292</v>
      </c>
      <c r="C1843" s="5" t="s">
        <v>4293</v>
      </c>
      <c r="D1843" s="6">
        <v>8</v>
      </c>
      <c r="E1843" s="6">
        <v>439</v>
      </c>
      <c r="F1843" s="6">
        <v>434</v>
      </c>
      <c r="G1843" s="6" t="s">
        <v>30</v>
      </c>
      <c r="H1843" s="7" t="s">
        <v>11360</v>
      </c>
      <c r="I1843" s="5" t="s">
        <v>4290</v>
      </c>
      <c r="J1843" s="5" t="s">
        <v>4284</v>
      </c>
      <c r="K1843" s="11">
        <v>451.06981919999998</v>
      </c>
      <c r="L1843" s="8">
        <v>3608.5585535999999</v>
      </c>
      <c r="M1843" s="4"/>
      <c r="N1843" s="12" t="s">
        <v>4294</v>
      </c>
    </row>
    <row r="1844" spans="1:14" ht="50" customHeight="1" x14ac:dyDescent="0.2">
      <c r="A1844" s="5"/>
      <c r="B1844" s="10" t="s">
        <v>4295</v>
      </c>
      <c r="C1844" s="5" t="s">
        <v>4296</v>
      </c>
      <c r="D1844" s="6">
        <v>8</v>
      </c>
      <c r="E1844" s="6">
        <v>566</v>
      </c>
      <c r="F1844" s="6">
        <v>561</v>
      </c>
      <c r="G1844" s="6" t="s">
        <v>30</v>
      </c>
      <c r="H1844" s="7" t="s">
        <v>11361</v>
      </c>
      <c r="I1844" s="5" t="s">
        <v>4290</v>
      </c>
      <c r="J1844" s="5" t="s">
        <v>4284</v>
      </c>
      <c r="K1844" s="11">
        <v>634.82758560000013</v>
      </c>
      <c r="L1844" s="8">
        <v>5078.6206848000011</v>
      </c>
      <c r="M1844" s="4"/>
      <c r="N1844" s="12" t="s">
        <v>4297</v>
      </c>
    </row>
    <row r="1845" spans="1:14" ht="50" customHeight="1" x14ac:dyDescent="0.2">
      <c r="A1845" s="5"/>
      <c r="B1845" s="10" t="s">
        <v>4298</v>
      </c>
      <c r="C1845" s="5" t="s">
        <v>4299</v>
      </c>
      <c r="D1845" s="6">
        <v>8</v>
      </c>
      <c r="E1845" s="6">
        <v>480</v>
      </c>
      <c r="F1845" s="6">
        <v>475</v>
      </c>
      <c r="G1845" s="6" t="s">
        <v>30</v>
      </c>
      <c r="H1845" s="7" t="s">
        <v>11362</v>
      </c>
      <c r="I1845" s="5" t="s">
        <v>4290</v>
      </c>
      <c r="J1845" s="5" t="s">
        <v>4284</v>
      </c>
      <c r="K1845" s="11">
        <v>675.07499519999999</v>
      </c>
      <c r="L1845" s="8">
        <v>5400.5999615999999</v>
      </c>
      <c r="M1845" s="4"/>
      <c r="N1845" s="12" t="s">
        <v>4300</v>
      </c>
    </row>
    <row r="1846" spans="1:14" ht="50" customHeight="1" x14ac:dyDescent="0.2">
      <c r="A1846" s="5"/>
      <c r="B1846" s="7" t="s">
        <v>4301</v>
      </c>
      <c r="C1846" s="5" t="s">
        <v>4302</v>
      </c>
      <c r="D1846" s="6">
        <v>8</v>
      </c>
      <c r="E1846" s="6">
        <v>0</v>
      </c>
      <c r="F1846" s="6">
        <v>0</v>
      </c>
      <c r="G1846" s="6" t="s">
        <v>30</v>
      </c>
      <c r="H1846" s="7" t="s">
        <v>11363</v>
      </c>
      <c r="I1846" s="5" t="s">
        <v>4290</v>
      </c>
      <c r="J1846" s="5" t="s">
        <v>4284</v>
      </c>
      <c r="K1846" s="11">
        <v>403.09073280000001</v>
      </c>
      <c r="L1846" s="8">
        <v>3224.7258624000001</v>
      </c>
      <c r="M1846" s="4"/>
      <c r="N1846" s="12" t="s">
        <v>4303</v>
      </c>
    </row>
    <row r="1847" spans="1:14" ht="50" customHeight="1" x14ac:dyDescent="0.2">
      <c r="A1847" s="5"/>
      <c r="B1847" s="10" t="s">
        <v>4304</v>
      </c>
      <c r="C1847" s="5" t="s">
        <v>4305</v>
      </c>
      <c r="D1847" s="6">
        <v>8</v>
      </c>
      <c r="E1847" s="6">
        <v>0</v>
      </c>
      <c r="F1847" s="6">
        <v>0</v>
      </c>
      <c r="G1847" s="6" t="s">
        <v>30</v>
      </c>
      <c r="H1847" s="7" t="s">
        <v>11364</v>
      </c>
      <c r="I1847" s="5" t="s">
        <v>4290</v>
      </c>
      <c r="J1847" s="5" t="s">
        <v>4284</v>
      </c>
      <c r="K1847" s="11">
        <v>421.35266879999995</v>
      </c>
      <c r="L1847" s="8">
        <v>3370.8213503999996</v>
      </c>
      <c r="M1847" s="4"/>
      <c r="N1847" s="12" t="s">
        <v>4306</v>
      </c>
    </row>
    <row r="1848" spans="1:14" ht="50" customHeight="1" x14ac:dyDescent="0.2">
      <c r="A1848" s="5"/>
      <c r="B1848" s="10" t="s">
        <v>4307</v>
      </c>
      <c r="C1848" s="5" t="s">
        <v>4308</v>
      </c>
      <c r="D1848" s="6">
        <v>4</v>
      </c>
      <c r="E1848" s="6">
        <v>0</v>
      </c>
      <c r="F1848" s="6">
        <v>0</v>
      </c>
      <c r="G1848" s="6" t="s">
        <v>30</v>
      </c>
      <c r="H1848" s="7" t="s">
        <v>11365</v>
      </c>
      <c r="I1848" s="5" t="s">
        <v>4283</v>
      </c>
      <c r="J1848" s="5" t="s">
        <v>4284</v>
      </c>
      <c r="K1848" s="11">
        <v>513.42128639999999</v>
      </c>
      <c r="L1848" s="8">
        <v>2053.6851455999999</v>
      </c>
      <c r="M1848" s="4"/>
      <c r="N1848" s="12" t="s">
        <v>4309</v>
      </c>
    </row>
    <row r="1849" spans="1:14" x14ac:dyDescent="0.2">
      <c r="A1849" s="5"/>
      <c r="B1849" s="5"/>
      <c r="C1849" s="5"/>
      <c r="D1849" s="6"/>
      <c r="E1849" s="6"/>
      <c r="F1849" s="6"/>
      <c r="G1849" s="6"/>
      <c r="H1849" s="7"/>
      <c r="I1849" s="5"/>
      <c r="J1849" s="5"/>
      <c r="K1849" s="11"/>
      <c r="L1849" s="8"/>
      <c r="M1849" s="4"/>
      <c r="N1849" s="12"/>
    </row>
    <row r="1850" spans="1:14" ht="50" customHeight="1" x14ac:dyDescent="0.2">
      <c r="A1850" s="5"/>
      <c r="B1850" s="10" t="s">
        <v>4310</v>
      </c>
      <c r="C1850" s="5" t="s">
        <v>4311</v>
      </c>
      <c r="D1850" s="6">
        <v>6</v>
      </c>
      <c r="E1850" s="6">
        <v>0</v>
      </c>
      <c r="F1850" s="6">
        <v>0</v>
      </c>
      <c r="G1850" s="6" t="s">
        <v>30</v>
      </c>
      <c r="H1850" s="7" t="s">
        <v>11366</v>
      </c>
      <c r="I1850" s="5" t="s">
        <v>4283</v>
      </c>
      <c r="J1850" s="5" t="s">
        <v>4284</v>
      </c>
      <c r="K1850" s="11">
        <v>266.22107999999997</v>
      </c>
      <c r="L1850" s="8">
        <v>1597.3264799999997</v>
      </c>
      <c r="M1850" s="4"/>
      <c r="N1850" s="12" t="s">
        <v>4312</v>
      </c>
    </row>
    <row r="1851" spans="1:14" ht="50" customHeight="1" x14ac:dyDescent="0.2">
      <c r="A1851" s="5"/>
      <c r="B1851" s="10" t="s">
        <v>4313</v>
      </c>
      <c r="C1851" s="5" t="s">
        <v>4314</v>
      </c>
      <c r="D1851" s="6">
        <v>6</v>
      </c>
      <c r="E1851" s="6">
        <v>99</v>
      </c>
      <c r="F1851" s="6">
        <v>93</v>
      </c>
      <c r="G1851" s="6" t="s">
        <v>30</v>
      </c>
      <c r="H1851" s="7" t="s">
        <v>11367</v>
      </c>
      <c r="I1851" s="5" t="s">
        <v>4283</v>
      </c>
      <c r="J1851" s="5" t="s">
        <v>4284</v>
      </c>
      <c r="K1851" s="11">
        <v>342.80262719999996</v>
      </c>
      <c r="L1851" s="8">
        <v>2056.8157631999998</v>
      </c>
      <c r="M1851" s="4"/>
      <c r="N1851" s="12" t="s">
        <v>4315</v>
      </c>
    </row>
    <row r="1852" spans="1:14" ht="50" customHeight="1" x14ac:dyDescent="0.2">
      <c r="A1852" s="5"/>
      <c r="B1852" s="7" t="s">
        <v>4316</v>
      </c>
      <c r="C1852" s="5" t="s">
        <v>4317</v>
      </c>
      <c r="D1852" s="6">
        <v>4</v>
      </c>
      <c r="E1852" s="6">
        <v>0</v>
      </c>
      <c r="F1852" s="6">
        <v>0</v>
      </c>
      <c r="G1852" s="6" t="s">
        <v>30</v>
      </c>
      <c r="H1852" s="7" t="s">
        <v>11368</v>
      </c>
      <c r="I1852" s="5" t="s">
        <v>4290</v>
      </c>
      <c r="J1852" s="5" t="s">
        <v>4284</v>
      </c>
      <c r="K1852" s="11">
        <v>549.44710559999987</v>
      </c>
      <c r="L1852" s="8">
        <v>2197.7884223999995</v>
      </c>
      <c r="M1852" s="4"/>
      <c r="N1852" s="34" t="s">
        <v>4318</v>
      </c>
    </row>
    <row r="1853" spans="1:14" x14ac:dyDescent="0.2">
      <c r="A1853" s="5"/>
      <c r="B1853" s="5"/>
      <c r="C1853" s="5"/>
      <c r="D1853" s="6"/>
      <c r="E1853" s="6"/>
      <c r="F1853" s="6"/>
      <c r="G1853" s="6"/>
      <c r="H1853" s="7"/>
      <c r="I1853" s="15"/>
      <c r="J1853" s="5"/>
      <c r="K1853" s="11"/>
      <c r="L1853" s="8"/>
      <c r="M1853" s="4"/>
      <c r="N1853" s="12"/>
    </row>
    <row r="1854" spans="1:14" ht="50" customHeight="1" x14ac:dyDescent="0.2">
      <c r="A1854" s="5"/>
      <c r="B1854" s="10" t="s">
        <v>4319</v>
      </c>
      <c r="C1854" s="5" t="s">
        <v>4320</v>
      </c>
      <c r="D1854" s="6">
        <v>4</v>
      </c>
      <c r="E1854" s="6">
        <v>42</v>
      </c>
      <c r="F1854" s="6">
        <v>37</v>
      </c>
      <c r="G1854" s="6" t="s">
        <v>14</v>
      </c>
      <c r="H1854" s="7" t="s">
        <v>11369</v>
      </c>
      <c r="I1854" s="5" t="s">
        <v>4321</v>
      </c>
      <c r="J1854" s="5" t="s">
        <v>4284</v>
      </c>
      <c r="K1854" s="11">
        <v>1241.0507340000001</v>
      </c>
      <c r="L1854" s="8">
        <v>4964.2029360000006</v>
      </c>
      <c r="M1854" s="4"/>
      <c r="N1854" s="12" t="s">
        <v>4322</v>
      </c>
    </row>
    <row r="1855" spans="1:14" x14ac:dyDescent="0.2">
      <c r="A1855" s="5"/>
      <c r="B1855" s="5"/>
      <c r="C1855" s="5"/>
      <c r="D1855" s="6"/>
      <c r="E1855" s="6"/>
      <c r="F1855" s="6"/>
      <c r="G1855" s="6"/>
      <c r="H1855" s="7"/>
      <c r="I1855" s="5"/>
      <c r="J1855" s="5"/>
      <c r="K1855" s="11"/>
      <c r="L1855" s="8"/>
      <c r="M1855" s="4"/>
      <c r="N1855" s="12"/>
    </row>
    <row r="1856" spans="1:14" ht="50" customHeight="1" x14ac:dyDescent="0.2">
      <c r="A1856" s="5"/>
      <c r="B1856" s="10" t="s">
        <v>4323</v>
      </c>
      <c r="C1856" s="5" t="s">
        <v>4324</v>
      </c>
      <c r="D1856" s="6">
        <v>4</v>
      </c>
      <c r="E1856" s="6">
        <v>89</v>
      </c>
      <c r="F1856" s="6">
        <v>84</v>
      </c>
      <c r="G1856" s="6" t="s">
        <v>14</v>
      </c>
      <c r="H1856" s="7" t="s">
        <v>11370</v>
      </c>
      <c r="I1856" s="5" t="s">
        <v>4283</v>
      </c>
      <c r="J1856" s="5" t="s">
        <v>4284</v>
      </c>
      <c r="K1856" s="11">
        <v>1290.7492884000003</v>
      </c>
      <c r="L1856" s="8">
        <v>5162.9971536000012</v>
      </c>
      <c r="M1856" s="4"/>
      <c r="N1856" s="12" t="s">
        <v>4325</v>
      </c>
    </row>
    <row r="1857" spans="1:14" x14ac:dyDescent="0.2">
      <c r="A1857" s="5"/>
      <c r="B1857" s="5"/>
      <c r="C1857" s="5"/>
      <c r="D1857" s="6"/>
      <c r="E1857" s="6"/>
      <c r="F1857" s="6"/>
      <c r="G1857" s="6"/>
      <c r="H1857" s="7"/>
      <c r="I1857" s="5"/>
      <c r="J1857" s="5"/>
      <c r="K1857" s="11"/>
      <c r="L1857" s="8"/>
      <c r="M1857" s="4"/>
      <c r="N1857" s="12"/>
    </row>
    <row r="1858" spans="1:14" ht="50" customHeight="1" x14ac:dyDescent="0.2">
      <c r="A1858" s="5"/>
      <c r="B1858" s="10" t="s">
        <v>4326</v>
      </c>
      <c r="C1858" s="5" t="s">
        <v>4327</v>
      </c>
      <c r="D1858" s="6">
        <v>24</v>
      </c>
      <c r="E1858" s="6">
        <v>1631</v>
      </c>
      <c r="F1858" s="6">
        <v>1630</v>
      </c>
      <c r="G1858" s="6" t="s">
        <v>58</v>
      </c>
      <c r="H1858" s="7" t="s">
        <v>11371</v>
      </c>
      <c r="I1858" s="5" t="s">
        <v>4283</v>
      </c>
      <c r="J1858" s="5" t="s">
        <v>4328</v>
      </c>
      <c r="K1858" s="11">
        <v>68.043499200000014</v>
      </c>
      <c r="L1858" s="8">
        <v>1633.0439808000003</v>
      </c>
      <c r="M1858" s="4"/>
      <c r="N1858" s="12" t="s">
        <v>4329</v>
      </c>
    </row>
    <row r="1859" spans="1:14" ht="50" customHeight="1" x14ac:dyDescent="0.2">
      <c r="A1859" s="5"/>
      <c r="B1859" s="7" t="s">
        <v>4330</v>
      </c>
      <c r="C1859" s="5" t="s">
        <v>4331</v>
      </c>
      <c r="D1859" s="6">
        <v>20</v>
      </c>
      <c r="E1859" s="6">
        <v>120</v>
      </c>
      <c r="F1859" s="6">
        <v>0</v>
      </c>
      <c r="G1859" s="6" t="s">
        <v>30</v>
      </c>
      <c r="H1859" s="7" t="s">
        <v>11372</v>
      </c>
      <c r="I1859" s="5" t="s">
        <v>4283</v>
      </c>
      <c r="J1859" s="5" t="s">
        <v>4328</v>
      </c>
      <c r="K1859" s="11">
        <v>89.625787200000005</v>
      </c>
      <c r="L1859" s="8">
        <v>1792.515744</v>
      </c>
      <c r="M1859" s="4"/>
      <c r="N1859" s="12" t="s">
        <v>4332</v>
      </c>
    </row>
    <row r="1860" spans="1:14" ht="50" customHeight="1" x14ac:dyDescent="0.2">
      <c r="A1860" s="5"/>
      <c r="B1860" s="7" t="s">
        <v>4333</v>
      </c>
      <c r="C1860" s="5" t="s">
        <v>4334</v>
      </c>
      <c r="D1860" s="6">
        <v>10</v>
      </c>
      <c r="E1860" s="6">
        <v>75</v>
      </c>
      <c r="F1860" s="6">
        <v>5</v>
      </c>
      <c r="G1860" s="6" t="s">
        <v>30</v>
      </c>
      <c r="H1860" s="7" t="s">
        <v>11373</v>
      </c>
      <c r="I1860" s="5" t="s">
        <v>4283</v>
      </c>
      <c r="J1860" s="5" t="s">
        <v>4328</v>
      </c>
      <c r="K1860" s="11">
        <v>129.92063039999999</v>
      </c>
      <c r="L1860" s="8">
        <v>1299.2063039999998</v>
      </c>
      <c r="M1860" s="4"/>
      <c r="N1860" s="12" t="s">
        <v>4335</v>
      </c>
    </row>
    <row r="1861" spans="1:14" ht="50" customHeight="1" x14ac:dyDescent="0.2">
      <c r="A1861" s="5"/>
      <c r="B1861" s="7" t="s">
        <v>4336</v>
      </c>
      <c r="C1861" s="5" t="s">
        <v>4337</v>
      </c>
      <c r="D1861" s="6">
        <v>8</v>
      </c>
      <c r="E1861" s="6">
        <v>50</v>
      </c>
      <c r="F1861" s="6">
        <v>2</v>
      </c>
      <c r="G1861" s="6" t="s">
        <v>30</v>
      </c>
      <c r="H1861" s="7" t="s">
        <v>11374</v>
      </c>
      <c r="I1861" s="5" t="s">
        <v>4283</v>
      </c>
      <c r="J1861" s="5" t="s">
        <v>4328</v>
      </c>
      <c r="K1861" s="11">
        <v>263.20904639999998</v>
      </c>
      <c r="L1861" s="8">
        <v>2105.6723711999998</v>
      </c>
      <c r="M1861" s="4"/>
      <c r="N1861" s="12" t="s">
        <v>4338</v>
      </c>
    </row>
    <row r="1862" spans="1:14" x14ac:dyDescent="0.2">
      <c r="A1862" s="5"/>
      <c r="B1862" s="5"/>
      <c r="C1862" s="5"/>
      <c r="D1862" s="6"/>
      <c r="E1862" s="6"/>
      <c r="F1862" s="6"/>
      <c r="G1862" s="6"/>
      <c r="H1862" s="7"/>
      <c r="I1862" s="15"/>
      <c r="J1862" s="5"/>
      <c r="K1862" s="11"/>
      <c r="L1862" s="8"/>
      <c r="M1862" s="4"/>
      <c r="N1862" s="12"/>
    </row>
    <row r="1863" spans="1:14" ht="50" customHeight="1" x14ac:dyDescent="0.2">
      <c r="A1863" s="5"/>
      <c r="B1863" s="7" t="s">
        <v>4339</v>
      </c>
      <c r="C1863" s="5" t="s">
        <v>4340</v>
      </c>
      <c r="D1863" s="6">
        <v>6</v>
      </c>
      <c r="E1863" s="6">
        <v>12</v>
      </c>
      <c r="F1863" s="6">
        <v>10</v>
      </c>
      <c r="G1863" s="6" t="s">
        <v>14</v>
      </c>
      <c r="H1863" s="7" t="s">
        <v>11375</v>
      </c>
      <c r="I1863" s="13" t="s">
        <v>15</v>
      </c>
      <c r="J1863" s="5" t="s">
        <v>2833</v>
      </c>
      <c r="K1863" s="11">
        <v>312.17040360000004</v>
      </c>
      <c r="L1863" s="8">
        <v>1873.0224216000001</v>
      </c>
      <c r="M1863" s="4"/>
      <c r="N1863" s="12" t="s">
        <v>4341</v>
      </c>
    </row>
    <row r="1864" spans="1:14" x14ac:dyDescent="0.2">
      <c r="A1864" s="5"/>
      <c r="B1864" s="5"/>
      <c r="C1864" s="5"/>
      <c r="D1864" s="6"/>
      <c r="E1864" s="6"/>
      <c r="F1864" s="6"/>
      <c r="G1864" s="6"/>
      <c r="H1864" s="7"/>
      <c r="I1864" s="15"/>
      <c r="J1864" s="5"/>
      <c r="K1864" s="11"/>
      <c r="L1864" s="8"/>
      <c r="M1864" s="4"/>
      <c r="N1864" s="12"/>
    </row>
    <row r="1865" spans="1:14" ht="50" customHeight="1" x14ac:dyDescent="0.2">
      <c r="A1865" s="6"/>
      <c r="B1865" s="23" t="s">
        <v>4342</v>
      </c>
      <c r="C1865" s="5" t="s">
        <v>4343</v>
      </c>
      <c r="D1865" s="6">
        <v>12</v>
      </c>
      <c r="E1865" s="6">
        <v>2240</v>
      </c>
      <c r="F1865" s="6">
        <v>2240</v>
      </c>
      <c r="G1865" s="6" t="s">
        <v>14</v>
      </c>
      <c r="H1865" s="7" t="s">
        <v>11376</v>
      </c>
      <c r="I1865" s="23" t="s">
        <v>1704</v>
      </c>
      <c r="J1865" s="5" t="s">
        <v>4344</v>
      </c>
      <c r="K1865" s="11">
        <v>207.25123320000003</v>
      </c>
      <c r="L1865" s="8">
        <v>2487.0147984000005</v>
      </c>
      <c r="M1865" s="4"/>
      <c r="N1865" s="22" t="s">
        <v>4345</v>
      </c>
    </row>
    <row r="1866" spans="1:14" ht="50" customHeight="1" x14ac:dyDescent="0.2">
      <c r="A1866" s="6"/>
      <c r="B1866" s="23" t="s">
        <v>4346</v>
      </c>
      <c r="C1866" s="5" t="s">
        <v>4347</v>
      </c>
      <c r="D1866" s="6">
        <v>12</v>
      </c>
      <c r="E1866" s="6">
        <v>84</v>
      </c>
      <c r="F1866" s="6">
        <v>84</v>
      </c>
      <c r="G1866" s="6" t="s">
        <v>14</v>
      </c>
      <c r="H1866" s="7" t="s">
        <v>11377</v>
      </c>
      <c r="I1866" s="23" t="s">
        <v>1704</v>
      </c>
      <c r="J1866" s="5" t="s">
        <v>4344</v>
      </c>
      <c r="K1866" s="11">
        <v>292.29967800000003</v>
      </c>
      <c r="L1866" s="8">
        <v>3507.5961360000001</v>
      </c>
      <c r="M1866" s="4"/>
      <c r="N1866" s="22" t="s">
        <v>4348</v>
      </c>
    </row>
    <row r="1867" spans="1:14" ht="50" customHeight="1" x14ac:dyDescent="0.2">
      <c r="A1867" s="6"/>
      <c r="B1867" s="23" t="s">
        <v>4349</v>
      </c>
      <c r="C1867" s="5" t="s">
        <v>4350</v>
      </c>
      <c r="D1867" s="6">
        <v>12</v>
      </c>
      <c r="E1867" s="6">
        <v>1258</v>
      </c>
      <c r="F1867" s="6">
        <v>1256</v>
      </c>
      <c r="G1867" s="6" t="s">
        <v>14</v>
      </c>
      <c r="H1867" s="7" t="s">
        <v>11378</v>
      </c>
      <c r="I1867" s="23" t="s">
        <v>1704</v>
      </c>
      <c r="J1867" s="5" t="s">
        <v>4344</v>
      </c>
      <c r="K1867" s="11">
        <v>330.32363760000004</v>
      </c>
      <c r="L1867" s="8">
        <v>3963.8836512000007</v>
      </c>
      <c r="M1867" s="4"/>
      <c r="N1867" s="22" t="s">
        <v>4351</v>
      </c>
    </row>
    <row r="1868" spans="1:14" ht="50" customHeight="1" x14ac:dyDescent="0.2">
      <c r="A1868" s="5"/>
      <c r="B1868" s="7" t="s">
        <v>4352</v>
      </c>
      <c r="C1868" s="5" t="s">
        <v>4353</v>
      </c>
      <c r="D1868" s="6">
        <v>1</v>
      </c>
      <c r="E1868" s="6">
        <v>10</v>
      </c>
      <c r="F1868" s="6">
        <v>10</v>
      </c>
      <c r="G1868" s="6" t="s">
        <v>14</v>
      </c>
      <c r="H1868" s="7" t="s">
        <v>11379</v>
      </c>
      <c r="I1868" s="13" t="s">
        <v>1704</v>
      </c>
      <c r="J1868" s="5" t="s">
        <v>4344</v>
      </c>
      <c r="K1868" s="11">
        <v>635.75451720000001</v>
      </c>
      <c r="L1868" s="8">
        <v>635.75451720000001</v>
      </c>
      <c r="M1868" s="4"/>
      <c r="N1868" s="12" t="s">
        <v>4354</v>
      </c>
    </row>
    <row r="1869" spans="1:14" x14ac:dyDescent="0.2">
      <c r="A1869" s="5"/>
      <c r="B1869" s="5"/>
      <c r="C1869" s="5"/>
      <c r="D1869" s="6"/>
      <c r="E1869" s="6"/>
      <c r="F1869" s="6"/>
      <c r="G1869" s="6"/>
      <c r="H1869" s="7"/>
      <c r="I1869" s="30"/>
      <c r="J1869" s="5"/>
      <c r="K1869" s="11"/>
      <c r="L1869" s="8"/>
      <c r="M1869" s="4"/>
      <c r="N1869" s="12"/>
    </row>
    <row r="1870" spans="1:14" ht="50" customHeight="1" x14ac:dyDescent="0.2">
      <c r="A1870" s="6"/>
      <c r="B1870" s="21" t="s">
        <v>4355</v>
      </c>
      <c r="C1870" s="5" t="s">
        <v>4356</v>
      </c>
      <c r="D1870" s="6">
        <v>6</v>
      </c>
      <c r="E1870" s="6">
        <v>8457</v>
      </c>
      <c r="F1870" s="6">
        <v>8449</v>
      </c>
      <c r="G1870" s="6" t="s">
        <v>30</v>
      </c>
      <c r="H1870" s="7" t="s">
        <v>11380</v>
      </c>
      <c r="I1870" s="6" t="s">
        <v>62</v>
      </c>
      <c r="J1870" s="5" t="s">
        <v>4357</v>
      </c>
      <c r="K1870" s="11">
        <v>317.75768639999995</v>
      </c>
      <c r="L1870" s="8">
        <v>1906.5461183999996</v>
      </c>
      <c r="M1870" s="4"/>
      <c r="N1870" s="22" t="s">
        <v>4358</v>
      </c>
    </row>
    <row r="1871" spans="1:14" ht="50" customHeight="1" x14ac:dyDescent="0.2">
      <c r="A1871" s="6"/>
      <c r="B1871" s="21" t="s">
        <v>4359</v>
      </c>
      <c r="C1871" s="5" t="s">
        <v>4360</v>
      </c>
      <c r="D1871" s="6">
        <v>6</v>
      </c>
      <c r="E1871" s="6">
        <v>7276</v>
      </c>
      <c r="F1871" s="6">
        <v>6648</v>
      </c>
      <c r="G1871" s="6" t="s">
        <v>30</v>
      </c>
      <c r="H1871" s="7" t="s">
        <v>11381</v>
      </c>
      <c r="I1871" s="6" t="s">
        <v>62</v>
      </c>
      <c r="J1871" s="5" t="s">
        <v>4357</v>
      </c>
      <c r="K1871" s="11">
        <v>442.29460319999998</v>
      </c>
      <c r="L1871" s="8">
        <v>2653.7676191999999</v>
      </c>
      <c r="M1871" s="4"/>
      <c r="N1871" s="22" t="s">
        <v>4361</v>
      </c>
    </row>
    <row r="1872" spans="1:14" ht="50" customHeight="1" x14ac:dyDescent="0.2">
      <c r="A1872" s="6"/>
      <c r="B1872" s="21" t="s">
        <v>4362</v>
      </c>
      <c r="C1872" s="5" t="s">
        <v>4363</v>
      </c>
      <c r="D1872" s="6">
        <v>6</v>
      </c>
      <c r="E1872" s="6">
        <v>6440</v>
      </c>
      <c r="F1872" s="6">
        <v>5332</v>
      </c>
      <c r="G1872" s="6" t="s">
        <v>30</v>
      </c>
      <c r="H1872" s="7" t="s">
        <v>11382</v>
      </c>
      <c r="I1872" s="6" t="s">
        <v>62</v>
      </c>
      <c r="J1872" s="5" t="s">
        <v>4357</v>
      </c>
      <c r="K1872" s="11">
        <v>533.12994719999995</v>
      </c>
      <c r="L1872" s="8">
        <v>3198.7796831999995</v>
      </c>
      <c r="M1872" s="4"/>
      <c r="N1872" s="22" t="s">
        <v>4364</v>
      </c>
    </row>
    <row r="1873" spans="1:14" x14ac:dyDescent="0.2">
      <c r="A1873" s="5"/>
      <c r="B1873" s="5"/>
      <c r="C1873" s="5"/>
      <c r="D1873" s="6"/>
      <c r="E1873" s="6"/>
      <c r="F1873" s="6"/>
      <c r="G1873" s="6"/>
      <c r="H1873" s="7"/>
      <c r="I1873" s="15"/>
      <c r="J1873" s="5"/>
      <c r="K1873" s="11"/>
      <c r="L1873" s="8"/>
      <c r="M1873" s="4"/>
      <c r="N1873" s="12"/>
    </row>
    <row r="1874" spans="1:14" ht="50" customHeight="1" x14ac:dyDescent="0.2">
      <c r="A1874" s="6"/>
      <c r="B1874" s="24" t="s">
        <v>4365</v>
      </c>
      <c r="C1874" s="5" t="s">
        <v>4366</v>
      </c>
      <c r="D1874" s="6">
        <v>12</v>
      </c>
      <c r="E1874" s="6">
        <v>1564</v>
      </c>
      <c r="F1874" s="6">
        <v>1558</v>
      </c>
      <c r="G1874" s="6" t="s">
        <v>14</v>
      </c>
      <c r="H1874" s="7" t="s">
        <v>11383</v>
      </c>
      <c r="I1874" s="23" t="s">
        <v>1704</v>
      </c>
      <c r="J1874" s="5" t="s">
        <v>2799</v>
      </c>
      <c r="K1874" s="11">
        <v>168.22721520000002</v>
      </c>
      <c r="L1874" s="8">
        <v>2018.7265824000001</v>
      </c>
      <c r="M1874" s="4"/>
      <c r="N1874" s="22" t="s">
        <v>4367</v>
      </c>
    </row>
    <row r="1875" spans="1:14" x14ac:dyDescent="0.2">
      <c r="A1875" s="5"/>
      <c r="B1875" s="5"/>
      <c r="C1875" s="5"/>
      <c r="D1875" s="6"/>
      <c r="E1875" s="6"/>
      <c r="F1875" s="6"/>
      <c r="G1875" s="6"/>
      <c r="H1875" s="7"/>
      <c r="I1875" s="30"/>
      <c r="J1875" s="5"/>
      <c r="K1875" s="11"/>
      <c r="L1875" s="8"/>
      <c r="M1875" s="4"/>
      <c r="N1875" s="12"/>
    </row>
    <row r="1876" spans="1:14" ht="50" customHeight="1" x14ac:dyDescent="0.2">
      <c r="A1876" s="6"/>
      <c r="B1876" s="24" t="s">
        <v>4368</v>
      </c>
      <c r="C1876" s="5" t="s">
        <v>4369</v>
      </c>
      <c r="D1876" s="6">
        <v>12</v>
      </c>
      <c r="E1876" s="6">
        <v>646</v>
      </c>
      <c r="F1876" s="6">
        <v>539</v>
      </c>
      <c r="G1876" s="6" t="s">
        <v>14</v>
      </c>
      <c r="H1876" s="7" t="s">
        <v>11384</v>
      </c>
      <c r="I1876" s="23" t="s">
        <v>1704</v>
      </c>
      <c r="J1876" s="5" t="s">
        <v>2799</v>
      </c>
      <c r="K1876" s="11">
        <v>286.58195280000001</v>
      </c>
      <c r="L1876" s="8">
        <v>3438.9834336000004</v>
      </c>
      <c r="M1876" s="4"/>
      <c r="N1876" s="22" t="s">
        <v>4370</v>
      </c>
    </row>
    <row r="1877" spans="1:14" x14ac:dyDescent="0.2">
      <c r="A1877" s="5"/>
      <c r="B1877" s="5"/>
      <c r="C1877" s="5"/>
      <c r="D1877" s="6"/>
      <c r="E1877" s="6"/>
      <c r="F1877" s="6"/>
      <c r="G1877" s="6"/>
      <c r="H1877" s="7"/>
      <c r="I1877" s="30"/>
      <c r="J1877" s="5"/>
      <c r="K1877" s="11"/>
      <c r="L1877" s="8"/>
      <c r="M1877" s="4"/>
      <c r="N1877" s="12"/>
    </row>
    <row r="1878" spans="1:14" ht="50" customHeight="1" x14ac:dyDescent="0.2">
      <c r="A1878" s="6"/>
      <c r="B1878" s="21" t="s">
        <v>4371</v>
      </c>
      <c r="C1878" s="5" t="s">
        <v>4372</v>
      </c>
      <c r="D1878" s="6">
        <v>6</v>
      </c>
      <c r="E1878" s="6">
        <v>2388</v>
      </c>
      <c r="F1878" s="6">
        <v>2384</v>
      </c>
      <c r="G1878" s="6" t="s">
        <v>14</v>
      </c>
      <c r="H1878" s="7" t="s">
        <v>11385</v>
      </c>
      <c r="I1878" s="6" t="s">
        <v>62</v>
      </c>
      <c r="J1878" s="5" t="s">
        <v>2799</v>
      </c>
      <c r="K1878" s="11">
        <v>270.49405680000001</v>
      </c>
      <c r="L1878" s="8">
        <v>1622.9643408000002</v>
      </c>
      <c r="M1878" s="4"/>
      <c r="N1878" s="22" t="s">
        <v>4373</v>
      </c>
    </row>
    <row r="1879" spans="1:14" x14ac:dyDescent="0.2">
      <c r="A1879" s="5"/>
      <c r="B1879" s="5"/>
      <c r="C1879" s="5"/>
      <c r="D1879" s="6"/>
      <c r="E1879" s="6"/>
      <c r="F1879" s="6"/>
      <c r="G1879" s="6"/>
      <c r="H1879" s="7"/>
      <c r="I1879" s="15"/>
      <c r="J1879" s="5"/>
      <c r="K1879" s="11"/>
      <c r="L1879" s="8"/>
      <c r="M1879" s="4"/>
      <c r="N1879" s="12"/>
    </row>
    <row r="1880" spans="1:14" ht="50" customHeight="1" x14ac:dyDescent="0.2">
      <c r="A1880" s="6"/>
      <c r="B1880" s="21" t="s">
        <v>4374</v>
      </c>
      <c r="C1880" s="5" t="s">
        <v>4375</v>
      </c>
      <c r="D1880" s="6">
        <v>24</v>
      </c>
      <c r="E1880" s="6">
        <v>2541</v>
      </c>
      <c r="F1880" s="6">
        <v>2541</v>
      </c>
      <c r="G1880" s="6" t="s">
        <v>14</v>
      </c>
      <c r="H1880" s="7" t="s">
        <v>11386</v>
      </c>
      <c r="I1880" s="6" t="s">
        <v>1704</v>
      </c>
      <c r="J1880" s="5" t="s">
        <v>4376</v>
      </c>
      <c r="K1880" s="11">
        <v>139.11681960000001</v>
      </c>
      <c r="L1880" s="8">
        <v>3338.8036704000006</v>
      </c>
      <c r="M1880" s="4"/>
      <c r="N1880" s="22" t="s">
        <v>4377</v>
      </c>
    </row>
    <row r="1881" spans="1:14" ht="50" customHeight="1" x14ac:dyDescent="0.2">
      <c r="A1881" s="6"/>
      <c r="B1881" s="21" t="s">
        <v>4378</v>
      </c>
      <c r="C1881" s="5" t="s">
        <v>4379</v>
      </c>
      <c r="D1881" s="6">
        <v>18</v>
      </c>
      <c r="E1881" s="6">
        <v>3634</v>
      </c>
      <c r="F1881" s="6">
        <v>3634</v>
      </c>
      <c r="G1881" s="6" t="s">
        <v>14</v>
      </c>
      <c r="H1881" s="7" t="s">
        <v>11387</v>
      </c>
      <c r="I1881" s="6" t="s">
        <v>1704</v>
      </c>
      <c r="J1881" s="5" t="s">
        <v>4376</v>
      </c>
      <c r="K1881" s="11">
        <v>169.72730279999999</v>
      </c>
      <c r="L1881" s="8">
        <v>3055.0914503999998</v>
      </c>
      <c r="M1881" s="4"/>
      <c r="N1881" s="22" t="s">
        <v>4380</v>
      </c>
    </row>
    <row r="1882" spans="1:14" ht="50" customHeight="1" x14ac:dyDescent="0.2">
      <c r="A1882" s="6"/>
      <c r="B1882" s="21" t="s">
        <v>4381</v>
      </c>
      <c r="C1882" s="5" t="s">
        <v>4382</v>
      </c>
      <c r="D1882" s="6">
        <v>36</v>
      </c>
      <c r="E1882" s="6">
        <v>2131</v>
      </c>
      <c r="F1882" s="6">
        <v>2131</v>
      </c>
      <c r="G1882" s="6" t="s">
        <v>14</v>
      </c>
      <c r="H1882" s="7" t="s">
        <v>11388</v>
      </c>
      <c r="I1882" s="6" t="s">
        <v>1704</v>
      </c>
      <c r="J1882" s="5" t="s">
        <v>4376</v>
      </c>
      <c r="K1882" s="11">
        <v>116.98509240000003</v>
      </c>
      <c r="L1882" s="8">
        <v>4211.4633264000013</v>
      </c>
      <c r="M1882" s="4"/>
      <c r="N1882" s="22" t="s">
        <v>4383</v>
      </c>
    </row>
    <row r="1883" spans="1:14" ht="50" customHeight="1" x14ac:dyDescent="0.2">
      <c r="A1883" s="6"/>
      <c r="B1883" s="21" t="s">
        <v>4384</v>
      </c>
      <c r="C1883" s="5" t="s">
        <v>4385</v>
      </c>
      <c r="D1883" s="6">
        <v>12</v>
      </c>
      <c r="E1883" s="6">
        <v>2273</v>
      </c>
      <c r="F1883" s="6">
        <v>2273</v>
      </c>
      <c r="G1883" s="6" t="s">
        <v>14</v>
      </c>
      <c r="H1883" s="7" t="s">
        <v>11389</v>
      </c>
      <c r="I1883" s="6" t="s">
        <v>1704</v>
      </c>
      <c r="J1883" s="5" t="s">
        <v>4376</v>
      </c>
      <c r="K1883" s="11">
        <v>226.3827852</v>
      </c>
      <c r="L1883" s="8">
        <v>2716.5934224000002</v>
      </c>
      <c r="M1883" s="4"/>
      <c r="N1883" s="22" t="s">
        <v>4386</v>
      </c>
    </row>
    <row r="1884" spans="1:14" x14ac:dyDescent="0.2">
      <c r="A1884" s="5"/>
      <c r="B1884" s="5"/>
      <c r="C1884" s="5"/>
      <c r="D1884" s="6"/>
      <c r="E1884" s="6"/>
      <c r="F1884" s="6"/>
      <c r="G1884" s="6"/>
      <c r="H1884" s="7"/>
      <c r="I1884" s="15"/>
      <c r="J1884" s="5"/>
      <c r="K1884" s="11"/>
      <c r="L1884" s="8"/>
      <c r="M1884" s="4"/>
      <c r="N1884" s="12"/>
    </row>
    <row r="1885" spans="1:14" ht="50" customHeight="1" x14ac:dyDescent="0.2">
      <c r="A1885" s="17"/>
      <c r="B1885" s="10" t="s">
        <v>4387</v>
      </c>
      <c r="C1885" s="5" t="s">
        <v>4388</v>
      </c>
      <c r="D1885" s="6">
        <v>12</v>
      </c>
      <c r="E1885" s="6">
        <v>232</v>
      </c>
      <c r="F1885" s="6">
        <v>232</v>
      </c>
      <c r="G1885" s="6" t="s">
        <v>14</v>
      </c>
      <c r="H1885" s="7" t="s">
        <v>11390</v>
      </c>
      <c r="I1885" s="5" t="s">
        <v>1704</v>
      </c>
      <c r="J1885" s="5" t="s">
        <v>4376</v>
      </c>
      <c r="K1885" s="11">
        <v>601.9264548000001</v>
      </c>
      <c r="L1885" s="8">
        <v>7223.1174576000012</v>
      </c>
      <c r="M1885" s="4"/>
      <c r="N1885" s="12" t="s">
        <v>4389</v>
      </c>
    </row>
    <row r="1886" spans="1:14" x14ac:dyDescent="0.2">
      <c r="A1886" s="5"/>
      <c r="B1886" s="5"/>
      <c r="C1886" s="5"/>
      <c r="D1886" s="6"/>
      <c r="E1886" s="6"/>
      <c r="F1886" s="6"/>
      <c r="G1886" s="6"/>
      <c r="H1886" s="7"/>
      <c r="I1886" s="15"/>
      <c r="J1886" s="5"/>
      <c r="K1886" s="11"/>
      <c r="L1886" s="8"/>
      <c r="M1886" s="4"/>
      <c r="N1886" s="12"/>
    </row>
    <row r="1887" spans="1:14" ht="50" customHeight="1" x14ac:dyDescent="0.2">
      <c r="A1887" s="5"/>
      <c r="B1887" s="5" t="s">
        <v>4390</v>
      </c>
      <c r="C1887" s="5" t="s">
        <v>4391</v>
      </c>
      <c r="D1887" s="6">
        <v>18</v>
      </c>
      <c r="E1887" s="6">
        <v>296</v>
      </c>
      <c r="F1887" s="6">
        <v>296</v>
      </c>
      <c r="G1887" s="6" t="s">
        <v>30</v>
      </c>
      <c r="H1887" s="7" t="s">
        <v>11391</v>
      </c>
      <c r="I1887" s="5" t="s">
        <v>96</v>
      </c>
      <c r="J1887" s="5" t="s">
        <v>2935</v>
      </c>
      <c r="K1887" s="11">
        <v>417.93744959999998</v>
      </c>
      <c r="L1887" s="8">
        <v>7522.8740927999997</v>
      </c>
      <c r="M1887" s="4"/>
      <c r="N1887" s="12" t="s">
        <v>4392</v>
      </c>
    </row>
    <row r="1888" spans="1:14" ht="50" customHeight="1" x14ac:dyDescent="0.2">
      <c r="A1888" s="5"/>
      <c r="B1888" s="5" t="s">
        <v>4393</v>
      </c>
      <c r="C1888" s="5" t="s">
        <v>4394</v>
      </c>
      <c r="D1888" s="6">
        <v>18</v>
      </c>
      <c r="E1888" s="6">
        <v>584</v>
      </c>
      <c r="F1888" s="6">
        <v>580</v>
      </c>
      <c r="G1888" s="6" t="s">
        <v>30</v>
      </c>
      <c r="H1888" s="7" t="s">
        <v>11392</v>
      </c>
      <c r="I1888" s="5" t="s">
        <v>96</v>
      </c>
      <c r="J1888" s="5" t="s">
        <v>2935</v>
      </c>
      <c r="K1888" s="11">
        <v>400.79020320000001</v>
      </c>
      <c r="L1888" s="8">
        <v>7214.2236576000005</v>
      </c>
      <c r="M1888" s="4"/>
      <c r="N1888" s="12" t="s">
        <v>4395</v>
      </c>
    </row>
    <row r="1889" spans="1:14" ht="50" customHeight="1" x14ac:dyDescent="0.2">
      <c r="A1889" s="5"/>
      <c r="B1889" s="5" t="s">
        <v>4396</v>
      </c>
      <c r="C1889" s="5" t="s">
        <v>4397</v>
      </c>
      <c r="D1889" s="6">
        <v>12</v>
      </c>
      <c r="E1889" s="6">
        <v>9</v>
      </c>
      <c r="F1889" s="6">
        <v>4</v>
      </c>
      <c r="G1889" s="6" t="s">
        <v>14</v>
      </c>
      <c r="H1889" s="7" t="s">
        <v>11393</v>
      </c>
      <c r="I1889" s="5" t="s">
        <v>96</v>
      </c>
      <c r="J1889" s="5" t="s">
        <v>2935</v>
      </c>
      <c r="K1889" s="11">
        <v>443.54764080000007</v>
      </c>
      <c r="L1889" s="8">
        <v>5322.5716896000013</v>
      </c>
      <c r="M1889" s="4"/>
      <c r="N1889" s="12" t="s">
        <v>4398</v>
      </c>
    </row>
    <row r="1890" spans="1:14" ht="50" customHeight="1" x14ac:dyDescent="0.2">
      <c r="A1890" s="5"/>
      <c r="B1890" s="10" t="s">
        <v>4399</v>
      </c>
      <c r="C1890" s="5" t="s">
        <v>4400</v>
      </c>
      <c r="D1890" s="6">
        <v>12</v>
      </c>
      <c r="E1890" s="6">
        <v>117</v>
      </c>
      <c r="F1890" s="6">
        <v>92</v>
      </c>
      <c r="G1890" s="6" t="s">
        <v>30</v>
      </c>
      <c r="H1890" s="7" t="s">
        <v>11394</v>
      </c>
      <c r="I1890" s="5" t="s">
        <v>96</v>
      </c>
      <c r="J1890" s="5" t="s">
        <v>2935</v>
      </c>
      <c r="K1890" s="11">
        <v>519.13703520000001</v>
      </c>
      <c r="L1890" s="8">
        <v>6229.6444224000006</v>
      </c>
      <c r="M1890" s="4"/>
      <c r="N1890" s="12" t="s">
        <v>4401</v>
      </c>
    </row>
    <row r="1891" spans="1:14" ht="50" customHeight="1" x14ac:dyDescent="0.2">
      <c r="A1891" s="5"/>
      <c r="B1891" s="10" t="s">
        <v>4402</v>
      </c>
      <c r="C1891" s="5" t="s">
        <v>4403</v>
      </c>
      <c r="D1891" s="6">
        <v>8</v>
      </c>
      <c r="E1891" s="6">
        <v>193</v>
      </c>
      <c r="F1891" s="6">
        <v>193</v>
      </c>
      <c r="G1891" s="6" t="s">
        <v>30</v>
      </c>
      <c r="H1891" s="7" t="s">
        <v>11395</v>
      </c>
      <c r="I1891" s="5" t="s">
        <v>96</v>
      </c>
      <c r="J1891" s="5" t="s">
        <v>2935</v>
      </c>
      <c r="K1891" s="11">
        <v>757.41972480000004</v>
      </c>
      <c r="L1891" s="8">
        <v>6059.3577984000003</v>
      </c>
      <c r="M1891" s="4"/>
      <c r="N1891" s="12" t="s">
        <v>4404</v>
      </c>
    </row>
    <row r="1892" spans="1:14" ht="50" customHeight="1" x14ac:dyDescent="0.2">
      <c r="A1892" s="5"/>
      <c r="B1892" s="7" t="s">
        <v>4405</v>
      </c>
      <c r="C1892" s="5" t="s">
        <v>4406</v>
      </c>
      <c r="D1892" s="6">
        <v>12</v>
      </c>
      <c r="E1892" s="6">
        <v>102</v>
      </c>
      <c r="F1892" s="6">
        <v>100</v>
      </c>
      <c r="G1892" s="6" t="s">
        <v>30</v>
      </c>
      <c r="H1892" s="7" t="s">
        <v>11396</v>
      </c>
      <c r="I1892" s="5" t="s">
        <v>96</v>
      </c>
      <c r="J1892" s="5" t="s">
        <v>2935</v>
      </c>
      <c r="K1892" s="11">
        <v>505.78447679999999</v>
      </c>
      <c r="L1892" s="8">
        <v>6069.4137215999999</v>
      </c>
      <c r="M1892" s="4"/>
      <c r="N1892" s="22" t="s">
        <v>4407</v>
      </c>
    </row>
    <row r="1893" spans="1:14" ht="50" customHeight="1" x14ac:dyDescent="0.2">
      <c r="A1893" s="5"/>
      <c r="B1893" s="7" t="s">
        <v>4408</v>
      </c>
      <c r="C1893" s="5" t="s">
        <v>4409</v>
      </c>
      <c r="D1893" s="6">
        <v>8</v>
      </c>
      <c r="E1893" s="6">
        <v>236</v>
      </c>
      <c r="F1893" s="6">
        <v>214</v>
      </c>
      <c r="G1893" s="6" t="s">
        <v>30</v>
      </c>
      <c r="H1893" s="7" t="s">
        <v>11397</v>
      </c>
      <c r="I1893" s="5" t="s">
        <v>96</v>
      </c>
      <c r="J1893" s="5" t="s">
        <v>2935</v>
      </c>
      <c r="K1893" s="11">
        <v>844.29436320000002</v>
      </c>
      <c r="L1893" s="8">
        <v>6754.3549056000002</v>
      </c>
      <c r="M1893" s="4"/>
      <c r="N1893" s="22" t="s">
        <v>4410</v>
      </c>
    </row>
    <row r="1894" spans="1:14" ht="50" customHeight="1" x14ac:dyDescent="0.2">
      <c r="A1894" s="5"/>
      <c r="B1894" s="7" t="s">
        <v>4411</v>
      </c>
      <c r="C1894" s="5" t="s">
        <v>4412</v>
      </c>
      <c r="D1894" s="6">
        <v>12</v>
      </c>
      <c r="E1894" s="6">
        <v>138</v>
      </c>
      <c r="F1894" s="6">
        <v>114</v>
      </c>
      <c r="G1894" s="6" t="s">
        <v>30</v>
      </c>
      <c r="H1894" s="7" t="s">
        <v>11398</v>
      </c>
      <c r="I1894" s="5" t="s">
        <v>96</v>
      </c>
      <c r="J1894" s="5" t="s">
        <v>2935</v>
      </c>
      <c r="K1894" s="11">
        <v>533.7228672</v>
      </c>
      <c r="L1894" s="8">
        <v>6404.6744063999995</v>
      </c>
      <c r="M1894" s="4"/>
      <c r="N1894" s="22" t="s">
        <v>4413</v>
      </c>
    </row>
    <row r="1895" spans="1:14" ht="50" customHeight="1" x14ac:dyDescent="0.2">
      <c r="A1895" s="5"/>
      <c r="B1895" s="14" t="s">
        <v>4414</v>
      </c>
      <c r="C1895" s="5" t="s">
        <v>4415</v>
      </c>
      <c r="D1895" s="6">
        <v>12</v>
      </c>
      <c r="E1895" s="6">
        <v>1</v>
      </c>
      <c r="F1895" s="6">
        <v>1</v>
      </c>
      <c r="G1895" s="6" t="s">
        <v>14</v>
      </c>
      <c r="H1895" s="7" t="s">
        <v>11399</v>
      </c>
      <c r="I1895" s="15" t="s">
        <v>96</v>
      </c>
      <c r="J1895" s="5" t="s">
        <v>2935</v>
      </c>
      <c r="K1895" s="11">
        <v>450.89589600000005</v>
      </c>
      <c r="L1895" s="8">
        <v>5410.7507520000008</v>
      </c>
      <c r="M1895" s="4"/>
      <c r="N1895" s="12" t="s">
        <v>4416</v>
      </c>
    </row>
    <row r="1896" spans="1:14" ht="50" customHeight="1" x14ac:dyDescent="0.2">
      <c r="A1896" s="5"/>
      <c r="B1896" s="7" t="s">
        <v>4417</v>
      </c>
      <c r="C1896" s="5" t="s">
        <v>4418</v>
      </c>
      <c r="D1896" s="6">
        <v>8</v>
      </c>
      <c r="E1896" s="6">
        <v>2</v>
      </c>
      <c r="F1896" s="6">
        <v>2</v>
      </c>
      <c r="G1896" s="6" t="s">
        <v>14</v>
      </c>
      <c r="H1896" s="7" t="s">
        <v>11400</v>
      </c>
      <c r="I1896" s="13" t="s">
        <v>96</v>
      </c>
      <c r="J1896" s="5" t="s">
        <v>2935</v>
      </c>
      <c r="K1896" s="11">
        <v>657.62535960000014</v>
      </c>
      <c r="L1896" s="8">
        <v>5261.0028768000011</v>
      </c>
      <c r="M1896" s="4"/>
      <c r="N1896" s="12" t="s">
        <v>4419</v>
      </c>
    </row>
    <row r="1897" spans="1:14" x14ac:dyDescent="0.2">
      <c r="A1897" s="5"/>
      <c r="B1897" s="5"/>
      <c r="C1897" s="5"/>
      <c r="D1897" s="6"/>
      <c r="E1897" s="6"/>
      <c r="F1897" s="6"/>
      <c r="G1897" s="6"/>
      <c r="H1897" s="7"/>
      <c r="I1897" s="15"/>
      <c r="J1897" s="5"/>
      <c r="K1897" s="11"/>
      <c r="L1897" s="8"/>
      <c r="M1897" s="4"/>
      <c r="N1897" s="12"/>
    </row>
    <row r="1898" spans="1:14" ht="50" customHeight="1" x14ac:dyDescent="0.2">
      <c r="A1898" s="5"/>
      <c r="B1898" s="5" t="s">
        <v>4420</v>
      </c>
      <c r="C1898" s="5" t="s">
        <v>4421</v>
      </c>
      <c r="D1898" s="6">
        <v>18</v>
      </c>
      <c r="E1898" s="6">
        <v>151</v>
      </c>
      <c r="F1898" s="6">
        <v>0</v>
      </c>
      <c r="G1898" s="6" t="s">
        <v>14</v>
      </c>
      <c r="H1898" s="7" t="s">
        <v>11401</v>
      </c>
      <c r="I1898" s="5" t="s">
        <v>96</v>
      </c>
      <c r="J1898" s="5" t="s">
        <v>2935</v>
      </c>
      <c r="K1898" s="11">
        <v>211.55583240000004</v>
      </c>
      <c r="L1898" s="8">
        <v>3808.0049832000009</v>
      </c>
      <c r="M1898" s="4"/>
      <c r="N1898" s="12" t="s">
        <v>4422</v>
      </c>
    </row>
    <row r="1899" spans="1:14" ht="50" customHeight="1" x14ac:dyDescent="0.2">
      <c r="A1899" s="5"/>
      <c r="B1899" s="5" t="s">
        <v>4423</v>
      </c>
      <c r="C1899" s="5" t="s">
        <v>4424</v>
      </c>
      <c r="D1899" s="6">
        <v>16</v>
      </c>
      <c r="E1899" s="6">
        <v>488</v>
      </c>
      <c r="F1899" s="6">
        <v>8</v>
      </c>
      <c r="G1899" s="6" t="s">
        <v>14</v>
      </c>
      <c r="H1899" s="7" t="s">
        <v>11402</v>
      </c>
      <c r="I1899" s="5" t="s">
        <v>96</v>
      </c>
      <c r="J1899" s="5" t="s">
        <v>2935</v>
      </c>
      <c r="K1899" s="11">
        <v>104.02781400000002</v>
      </c>
      <c r="L1899" s="8">
        <v>1664.4450240000003</v>
      </c>
      <c r="M1899" s="4"/>
      <c r="N1899" s="12" t="s">
        <v>4425</v>
      </c>
    </row>
    <row r="1900" spans="1:14" ht="50" customHeight="1" x14ac:dyDescent="0.2">
      <c r="A1900" s="5"/>
      <c r="B1900" s="5" t="s">
        <v>4426</v>
      </c>
      <c r="C1900" s="5" t="s">
        <v>4427</v>
      </c>
      <c r="D1900" s="6">
        <v>28</v>
      </c>
      <c r="E1900" s="6">
        <v>552</v>
      </c>
      <c r="F1900" s="6">
        <v>272</v>
      </c>
      <c r="G1900" s="6" t="s">
        <v>14</v>
      </c>
      <c r="H1900" s="7" t="s">
        <v>11403</v>
      </c>
      <c r="I1900" s="5" t="s">
        <v>96</v>
      </c>
      <c r="J1900" s="5" t="s">
        <v>2935</v>
      </c>
      <c r="K1900" s="11">
        <v>183.85856280000002</v>
      </c>
      <c r="L1900" s="8">
        <v>5148.0397584000002</v>
      </c>
      <c r="M1900" s="4"/>
      <c r="N1900" s="12" t="s">
        <v>4428</v>
      </c>
    </row>
    <row r="1901" spans="1:14" ht="16" x14ac:dyDescent="0.2">
      <c r="A1901" s="5"/>
      <c r="B1901" s="5" t="s">
        <v>4429</v>
      </c>
      <c r="C1901" s="5" t="s">
        <v>4430</v>
      </c>
      <c r="D1901" s="6">
        <v>16</v>
      </c>
      <c r="E1901" s="6">
        <v>1025</v>
      </c>
      <c r="F1901" s="6">
        <v>385</v>
      </c>
      <c r="G1901" s="6" t="s">
        <v>14</v>
      </c>
      <c r="H1901" s="7" t="s">
        <v>11404</v>
      </c>
      <c r="I1901" s="5" t="s">
        <v>96</v>
      </c>
      <c r="J1901" s="5" t="s">
        <v>2935</v>
      </c>
      <c r="K1901" s="11">
        <v>101.72333160000001</v>
      </c>
      <c r="L1901" s="8">
        <v>1627.5733056000001</v>
      </c>
      <c r="M1901" s="4"/>
      <c r="N1901" s="12" t="s">
        <v>4431</v>
      </c>
    </row>
    <row r="1902" spans="1:14" ht="50" customHeight="1" x14ac:dyDescent="0.2">
      <c r="A1902" s="5"/>
      <c r="B1902" s="5" t="s">
        <v>4432</v>
      </c>
      <c r="C1902" s="5" t="s">
        <v>4433</v>
      </c>
      <c r="D1902" s="6">
        <v>28</v>
      </c>
      <c r="E1902" s="6">
        <v>343</v>
      </c>
      <c r="F1902" s="6">
        <v>57</v>
      </c>
      <c r="G1902" s="6" t="s">
        <v>14</v>
      </c>
      <c r="H1902" s="7" t="s">
        <v>11405</v>
      </c>
      <c r="I1902" s="5" t="s">
        <v>96</v>
      </c>
      <c r="J1902" s="5" t="s">
        <v>2935</v>
      </c>
      <c r="K1902" s="11">
        <v>161.59639320000002</v>
      </c>
      <c r="L1902" s="8">
        <v>4524.6990096000009</v>
      </c>
      <c r="M1902" s="4"/>
      <c r="N1902" s="22" t="s">
        <v>4434</v>
      </c>
    </row>
    <row r="1903" spans="1:14" ht="50" customHeight="1" x14ac:dyDescent="0.2">
      <c r="A1903" s="5"/>
      <c r="B1903" s="5" t="s">
        <v>4435</v>
      </c>
      <c r="C1903" s="5" t="s">
        <v>4436</v>
      </c>
      <c r="D1903" s="6">
        <v>18</v>
      </c>
      <c r="E1903" s="6">
        <v>332</v>
      </c>
      <c r="F1903" s="6">
        <v>110</v>
      </c>
      <c r="G1903" s="6" t="s">
        <v>14</v>
      </c>
      <c r="H1903" s="7" t="s">
        <v>11406</v>
      </c>
      <c r="I1903" s="5" t="s">
        <v>96</v>
      </c>
      <c r="J1903" s="5" t="s">
        <v>2935</v>
      </c>
      <c r="K1903" s="11">
        <v>202.27268160000006</v>
      </c>
      <c r="L1903" s="8">
        <v>3640.9082688000008</v>
      </c>
      <c r="M1903" s="4"/>
      <c r="N1903" s="22" t="s">
        <v>4437</v>
      </c>
    </row>
    <row r="1904" spans="1:14" ht="50" customHeight="1" x14ac:dyDescent="0.2">
      <c r="A1904" s="5"/>
      <c r="B1904" s="5" t="s">
        <v>4438</v>
      </c>
      <c r="C1904" s="5" t="s">
        <v>4439</v>
      </c>
      <c r="D1904" s="6">
        <v>16</v>
      </c>
      <c r="E1904" s="6">
        <v>606</v>
      </c>
      <c r="F1904" s="6">
        <v>0</v>
      </c>
      <c r="G1904" s="6" t="s">
        <v>14</v>
      </c>
      <c r="H1904" s="7" t="s">
        <v>11407</v>
      </c>
      <c r="I1904" s="5" t="s">
        <v>96</v>
      </c>
      <c r="J1904" s="5" t="s">
        <v>2935</v>
      </c>
      <c r="K1904" s="11">
        <v>97.396992000000012</v>
      </c>
      <c r="L1904" s="8">
        <v>1558.3518720000002</v>
      </c>
      <c r="M1904" s="4"/>
      <c r="N1904" s="22" t="s">
        <v>4440</v>
      </c>
    </row>
    <row r="1905" spans="1:14" ht="50" customHeight="1" x14ac:dyDescent="0.2">
      <c r="A1905" s="18"/>
      <c r="B1905" s="19" t="s">
        <v>4441</v>
      </c>
      <c r="C1905" s="5" t="s">
        <v>4442</v>
      </c>
      <c r="D1905" s="6">
        <v>28</v>
      </c>
      <c r="E1905" s="6">
        <v>639</v>
      </c>
      <c r="F1905" s="6">
        <v>359</v>
      </c>
      <c r="G1905" s="6" t="s">
        <v>14</v>
      </c>
      <c r="H1905" s="7" t="s">
        <v>11408</v>
      </c>
      <c r="I1905" s="18" t="s">
        <v>96</v>
      </c>
      <c r="J1905" s="5" t="s">
        <v>2935</v>
      </c>
      <c r="K1905" s="11">
        <v>171.40131360000001</v>
      </c>
      <c r="L1905" s="8">
        <v>4799.2367807999999</v>
      </c>
      <c r="M1905" s="4"/>
      <c r="N1905" s="22" t="s">
        <v>4443</v>
      </c>
    </row>
    <row r="1906" spans="1:14" ht="50" customHeight="1" x14ac:dyDescent="0.2">
      <c r="A1906" s="18"/>
      <c r="B1906" s="19" t="s">
        <v>4444</v>
      </c>
      <c r="C1906" s="5" t="s">
        <v>4445</v>
      </c>
      <c r="D1906" s="6">
        <v>18</v>
      </c>
      <c r="E1906" s="6">
        <v>758</v>
      </c>
      <c r="F1906" s="6">
        <v>542</v>
      </c>
      <c r="G1906" s="6" t="s">
        <v>14</v>
      </c>
      <c r="H1906" s="7" t="s">
        <v>11409</v>
      </c>
      <c r="I1906" s="18" t="s">
        <v>96</v>
      </c>
      <c r="J1906" s="5" t="s">
        <v>2935</v>
      </c>
      <c r="K1906" s="11">
        <v>210.62099520000001</v>
      </c>
      <c r="L1906" s="8">
        <v>3791.1779136</v>
      </c>
      <c r="M1906" s="4"/>
      <c r="N1906" s="22" t="s">
        <v>4443</v>
      </c>
    </row>
    <row r="1907" spans="1:14" x14ac:dyDescent="0.2">
      <c r="A1907" s="5"/>
      <c r="B1907" s="5"/>
      <c r="C1907" s="5"/>
      <c r="D1907" s="6"/>
      <c r="E1907" s="6"/>
      <c r="F1907" s="6"/>
      <c r="G1907" s="6"/>
      <c r="H1907" s="7"/>
      <c r="I1907" s="15"/>
      <c r="J1907" s="5"/>
      <c r="K1907" s="11"/>
      <c r="L1907" s="8"/>
      <c r="M1907" s="4"/>
      <c r="N1907" s="12"/>
    </row>
    <row r="1908" spans="1:14" ht="50" customHeight="1" x14ac:dyDescent="0.2">
      <c r="A1908" s="5"/>
      <c r="B1908" s="10" t="s">
        <v>4446</v>
      </c>
      <c r="C1908" s="5" t="s">
        <v>4447</v>
      </c>
      <c r="D1908" s="6">
        <v>16</v>
      </c>
      <c r="E1908" s="6">
        <v>2921</v>
      </c>
      <c r="F1908" s="6">
        <v>2110</v>
      </c>
      <c r="G1908" s="6" t="s">
        <v>30</v>
      </c>
      <c r="H1908" s="7" t="s">
        <v>11410</v>
      </c>
      <c r="I1908" s="5" t="s">
        <v>96</v>
      </c>
      <c r="J1908" s="5" t="s">
        <v>2935</v>
      </c>
      <c r="K1908" s="11">
        <v>173.3223744</v>
      </c>
      <c r="L1908" s="8">
        <v>2773.1579904</v>
      </c>
      <c r="M1908" s="4"/>
      <c r="N1908" s="12" t="s">
        <v>4448</v>
      </c>
    </row>
    <row r="1909" spans="1:14" ht="50" customHeight="1" x14ac:dyDescent="0.2">
      <c r="A1909" s="5"/>
      <c r="B1909" s="10" t="s">
        <v>4449</v>
      </c>
      <c r="C1909" s="5" t="s">
        <v>4450</v>
      </c>
      <c r="D1909" s="6">
        <v>16</v>
      </c>
      <c r="E1909" s="6">
        <v>648</v>
      </c>
      <c r="F1909" s="6">
        <v>495</v>
      </c>
      <c r="G1909" s="6" t="s">
        <v>30</v>
      </c>
      <c r="H1909" s="7" t="s">
        <v>11411</v>
      </c>
      <c r="I1909" s="5" t="s">
        <v>96</v>
      </c>
      <c r="J1909" s="5" t="s">
        <v>2935</v>
      </c>
      <c r="K1909" s="11">
        <v>217.38818879999999</v>
      </c>
      <c r="L1909" s="8">
        <v>3478.2110207999999</v>
      </c>
      <c r="M1909" s="4"/>
      <c r="N1909" s="12" t="s">
        <v>4451</v>
      </c>
    </row>
    <row r="1910" spans="1:14" ht="50" customHeight="1" x14ac:dyDescent="0.2">
      <c r="A1910" s="5"/>
      <c r="B1910" s="10" t="s">
        <v>4452</v>
      </c>
      <c r="C1910" s="5" t="s">
        <v>4453</v>
      </c>
      <c r="D1910" s="6">
        <v>8</v>
      </c>
      <c r="E1910" s="6">
        <v>109</v>
      </c>
      <c r="F1910" s="6">
        <v>106</v>
      </c>
      <c r="G1910" s="6" t="s">
        <v>30</v>
      </c>
      <c r="H1910" s="7" t="s">
        <v>11412</v>
      </c>
      <c r="I1910" s="5" t="s">
        <v>96</v>
      </c>
      <c r="J1910" s="5" t="s">
        <v>2935</v>
      </c>
      <c r="K1910" s="11">
        <v>238.21153920000003</v>
      </c>
      <c r="L1910" s="8">
        <v>1905.6923136000003</v>
      </c>
      <c r="M1910" s="4"/>
      <c r="N1910" s="12" t="s">
        <v>4454</v>
      </c>
    </row>
    <row r="1911" spans="1:14" ht="50" customHeight="1" x14ac:dyDescent="0.2">
      <c r="A1911" s="5"/>
      <c r="B1911" s="10" t="s">
        <v>4455</v>
      </c>
      <c r="C1911" s="5" t="s">
        <v>4456</v>
      </c>
      <c r="D1911" s="6">
        <v>8</v>
      </c>
      <c r="E1911" s="6">
        <v>616</v>
      </c>
      <c r="F1911" s="6">
        <v>616</v>
      </c>
      <c r="G1911" s="6" t="s">
        <v>30</v>
      </c>
      <c r="H1911" s="7" t="s">
        <v>11413</v>
      </c>
      <c r="I1911" s="5" t="s">
        <v>96</v>
      </c>
      <c r="J1911" s="5" t="s">
        <v>2935</v>
      </c>
      <c r="K1911" s="11">
        <v>305.09291519999999</v>
      </c>
      <c r="L1911" s="8">
        <v>2440.7433215999999</v>
      </c>
      <c r="M1911" s="4"/>
      <c r="N1911" s="12" t="s">
        <v>4457</v>
      </c>
    </row>
    <row r="1912" spans="1:14" ht="50" customHeight="1" x14ac:dyDescent="0.2">
      <c r="A1912" s="5"/>
      <c r="B1912" s="10" t="s">
        <v>4458</v>
      </c>
      <c r="C1912" s="5" t="s">
        <v>4459</v>
      </c>
      <c r="D1912" s="6">
        <v>24</v>
      </c>
      <c r="E1912" s="6">
        <v>1126</v>
      </c>
      <c r="F1912" s="6">
        <v>1096</v>
      </c>
      <c r="G1912" s="6" t="s">
        <v>30</v>
      </c>
      <c r="H1912" s="7" t="s">
        <v>11414</v>
      </c>
      <c r="I1912" s="5" t="s">
        <v>96</v>
      </c>
      <c r="J1912" s="5" t="s">
        <v>2935</v>
      </c>
      <c r="K1912" s="11">
        <v>220.40022240000002</v>
      </c>
      <c r="L1912" s="8">
        <v>5289.6053376</v>
      </c>
      <c r="M1912" s="4"/>
      <c r="N1912" s="12" t="s">
        <v>4460</v>
      </c>
    </row>
    <row r="1913" spans="1:14" ht="50" customHeight="1" x14ac:dyDescent="0.2">
      <c r="A1913" s="5"/>
      <c r="B1913" s="7" t="s">
        <v>4461</v>
      </c>
      <c r="C1913" s="5" t="s">
        <v>4462</v>
      </c>
      <c r="D1913" s="6">
        <v>16</v>
      </c>
      <c r="E1913" s="6">
        <v>594</v>
      </c>
      <c r="F1913" s="6">
        <v>588</v>
      </c>
      <c r="G1913" s="6" t="s">
        <v>30</v>
      </c>
      <c r="H1913" s="7" t="s">
        <v>11415</v>
      </c>
      <c r="I1913" s="5" t="s">
        <v>96</v>
      </c>
      <c r="J1913" s="5" t="s">
        <v>2935</v>
      </c>
      <c r="K1913" s="11">
        <v>240.55950239999999</v>
      </c>
      <c r="L1913" s="8">
        <v>3848.9520383999998</v>
      </c>
      <c r="M1913" s="4"/>
      <c r="N1913" s="12" t="s">
        <v>4463</v>
      </c>
    </row>
    <row r="1914" spans="1:14" ht="50" customHeight="1" x14ac:dyDescent="0.2">
      <c r="A1914" s="5"/>
      <c r="B1914" s="10" t="s">
        <v>4464</v>
      </c>
      <c r="C1914" s="5" t="s">
        <v>4465</v>
      </c>
      <c r="D1914" s="6">
        <v>24</v>
      </c>
      <c r="E1914" s="6">
        <v>3402</v>
      </c>
      <c r="F1914" s="6">
        <v>2434</v>
      </c>
      <c r="G1914" s="6" t="s">
        <v>30</v>
      </c>
      <c r="H1914" s="7" t="s">
        <v>11416</v>
      </c>
      <c r="I1914" s="5" t="s">
        <v>96</v>
      </c>
      <c r="J1914" s="5" t="s">
        <v>2935</v>
      </c>
      <c r="K1914" s="11">
        <v>159.32946240000001</v>
      </c>
      <c r="L1914" s="8">
        <v>3823.9070976000003</v>
      </c>
      <c r="M1914" s="4"/>
      <c r="N1914" s="12" t="s">
        <v>4466</v>
      </c>
    </row>
    <row r="1915" spans="1:14" ht="50" customHeight="1" x14ac:dyDescent="0.2">
      <c r="A1915" s="5"/>
      <c r="B1915" s="10" t="s">
        <v>4467</v>
      </c>
      <c r="C1915" s="5" t="s">
        <v>4468</v>
      </c>
      <c r="D1915" s="6">
        <v>16</v>
      </c>
      <c r="E1915" s="6">
        <v>1245</v>
      </c>
      <c r="F1915" s="6">
        <v>1240</v>
      </c>
      <c r="G1915" s="6" t="s">
        <v>30</v>
      </c>
      <c r="H1915" s="7" t="s">
        <v>11417</v>
      </c>
      <c r="I1915" s="5" t="s">
        <v>96</v>
      </c>
      <c r="J1915" s="5" t="s">
        <v>2935</v>
      </c>
      <c r="K1915" s="11">
        <v>250.37825759999998</v>
      </c>
      <c r="L1915" s="8">
        <v>4006.0521215999997</v>
      </c>
      <c r="M1915" s="4"/>
      <c r="N1915" s="12" t="s">
        <v>4469</v>
      </c>
    </row>
    <row r="1916" spans="1:14" ht="50" customHeight="1" x14ac:dyDescent="0.2">
      <c r="A1916" s="5"/>
      <c r="B1916" s="7" t="s">
        <v>4470</v>
      </c>
      <c r="C1916" s="5" t="s">
        <v>4471</v>
      </c>
      <c r="D1916" s="6">
        <v>8</v>
      </c>
      <c r="E1916" s="6">
        <v>1496</v>
      </c>
      <c r="F1916" s="6">
        <v>1336</v>
      </c>
      <c r="G1916" s="6" t="s">
        <v>30</v>
      </c>
      <c r="H1916" s="7" t="s">
        <v>11418</v>
      </c>
      <c r="I1916" s="5" t="s">
        <v>96</v>
      </c>
      <c r="J1916" s="5" t="s">
        <v>2935</v>
      </c>
      <c r="K1916" s="11">
        <v>220.92199200000002</v>
      </c>
      <c r="L1916" s="8">
        <v>1767.3759360000001</v>
      </c>
      <c r="M1916" s="4"/>
      <c r="N1916" s="12" t="s">
        <v>4472</v>
      </c>
    </row>
    <row r="1917" spans="1:14" ht="50" customHeight="1" x14ac:dyDescent="0.2">
      <c r="A1917" s="5"/>
      <c r="B1917" s="10" t="s">
        <v>4473</v>
      </c>
      <c r="C1917" s="5" t="s">
        <v>4474</v>
      </c>
      <c r="D1917" s="6">
        <v>8</v>
      </c>
      <c r="E1917" s="6">
        <v>596</v>
      </c>
      <c r="F1917" s="6">
        <v>596</v>
      </c>
      <c r="G1917" s="6" t="s">
        <v>30</v>
      </c>
      <c r="H1917" s="7" t="s">
        <v>11419</v>
      </c>
      <c r="I1917" s="5" t="s">
        <v>96</v>
      </c>
      <c r="J1917" s="5" t="s">
        <v>2935</v>
      </c>
      <c r="K1917" s="11">
        <v>256.44975840000001</v>
      </c>
      <c r="L1917" s="8">
        <v>2051.5980672000001</v>
      </c>
      <c r="M1917" s="4"/>
      <c r="N1917" s="12" t="s">
        <v>4475</v>
      </c>
    </row>
    <row r="1918" spans="1:14" x14ac:dyDescent="0.2">
      <c r="A1918" s="5"/>
      <c r="B1918" s="5"/>
      <c r="C1918" s="5"/>
      <c r="D1918" s="6"/>
      <c r="E1918" s="6"/>
      <c r="F1918" s="6"/>
      <c r="G1918" s="6"/>
      <c r="H1918" s="7"/>
      <c r="I1918" s="15"/>
      <c r="J1918" s="5"/>
      <c r="K1918" s="11"/>
      <c r="L1918" s="8"/>
      <c r="M1918" s="4"/>
      <c r="N1918" s="12"/>
    </row>
    <row r="1919" spans="1:14" ht="50" customHeight="1" x14ac:dyDescent="0.2">
      <c r="A1919" s="5"/>
      <c r="B1919" s="10" t="s">
        <v>4476</v>
      </c>
      <c r="C1919" s="5" t="s">
        <v>4477</v>
      </c>
      <c r="D1919" s="6">
        <v>16</v>
      </c>
      <c r="E1919" s="6">
        <v>138</v>
      </c>
      <c r="F1919" s="6">
        <v>0</v>
      </c>
      <c r="G1919" s="6" t="s">
        <v>14</v>
      </c>
      <c r="H1919" s="7" t="s">
        <v>11420</v>
      </c>
      <c r="I1919" s="5" t="s">
        <v>96</v>
      </c>
      <c r="J1919" s="5" t="s">
        <v>2935</v>
      </c>
      <c r="K1919" s="11">
        <v>74.808716400000009</v>
      </c>
      <c r="L1919" s="8">
        <v>1196.9394624000001</v>
      </c>
      <c r="M1919" s="4"/>
      <c r="N1919" s="12" t="s">
        <v>4478</v>
      </c>
    </row>
    <row r="1920" spans="1:14" ht="50" customHeight="1" x14ac:dyDescent="0.2">
      <c r="A1920" s="5"/>
      <c r="B1920" s="10" t="s">
        <v>4479</v>
      </c>
      <c r="C1920" s="5" t="s">
        <v>4480</v>
      </c>
      <c r="D1920" s="6">
        <v>12</v>
      </c>
      <c r="E1920" s="6">
        <v>27</v>
      </c>
      <c r="F1920" s="6">
        <v>0</v>
      </c>
      <c r="G1920" s="6" t="s">
        <v>14</v>
      </c>
      <c r="H1920" s="7" t="s">
        <v>11421</v>
      </c>
      <c r="I1920" s="5" t="s">
        <v>96</v>
      </c>
      <c r="J1920" s="5" t="s">
        <v>2935</v>
      </c>
      <c r="K1920" s="11">
        <v>84.41797320000002</v>
      </c>
      <c r="L1920" s="8">
        <v>1013.0156784000003</v>
      </c>
      <c r="M1920" s="4"/>
      <c r="N1920" s="12" t="s">
        <v>4481</v>
      </c>
    </row>
    <row r="1921" spans="1:14" ht="50" customHeight="1" x14ac:dyDescent="0.2">
      <c r="A1921" s="5"/>
      <c r="B1921" s="10" t="s">
        <v>4482</v>
      </c>
      <c r="C1921" s="5" t="s">
        <v>4483</v>
      </c>
      <c r="D1921" s="6">
        <v>24</v>
      </c>
      <c r="E1921" s="6">
        <v>124</v>
      </c>
      <c r="F1921" s="6">
        <v>0</v>
      </c>
      <c r="G1921" s="6" t="s">
        <v>14</v>
      </c>
      <c r="H1921" s="7" t="s">
        <v>11422</v>
      </c>
      <c r="I1921" s="5" t="s">
        <v>96</v>
      </c>
      <c r="J1921" s="5" t="s">
        <v>2935</v>
      </c>
      <c r="K1921" s="11">
        <v>122.87674080000004</v>
      </c>
      <c r="L1921" s="8">
        <v>2949.0417792000007</v>
      </c>
      <c r="M1921" s="4"/>
      <c r="N1921" s="12" t="s">
        <v>4484</v>
      </c>
    </row>
    <row r="1922" spans="1:14" x14ac:dyDescent="0.2">
      <c r="A1922" s="5"/>
      <c r="B1922" s="5"/>
      <c r="C1922" s="5"/>
      <c r="D1922" s="6"/>
      <c r="E1922" s="6"/>
      <c r="F1922" s="6"/>
      <c r="G1922" s="6"/>
      <c r="H1922" s="7"/>
      <c r="I1922" s="15"/>
      <c r="J1922" s="5"/>
      <c r="K1922" s="11"/>
      <c r="L1922" s="8"/>
      <c r="M1922" s="4"/>
      <c r="N1922" s="12"/>
    </row>
    <row r="1923" spans="1:14" ht="50" customHeight="1" x14ac:dyDescent="0.2">
      <c r="A1923" s="5"/>
      <c r="B1923" s="14" t="s">
        <v>4485</v>
      </c>
      <c r="C1923" s="5" t="s">
        <v>4486</v>
      </c>
      <c r="D1923" s="6">
        <v>19</v>
      </c>
      <c r="E1923" s="6">
        <v>1303</v>
      </c>
      <c r="F1923" s="6">
        <v>765</v>
      </c>
      <c r="G1923" s="6" t="s">
        <v>30</v>
      </c>
      <c r="H1923" s="7" t="s">
        <v>11423</v>
      </c>
      <c r="I1923" s="15" t="s">
        <v>96</v>
      </c>
      <c r="J1923" s="5" t="s">
        <v>2935</v>
      </c>
      <c r="K1923" s="11">
        <v>132.43461120000003</v>
      </c>
      <c r="L1923" s="8">
        <v>2516.2576128000005</v>
      </c>
      <c r="M1923" s="4"/>
      <c r="N1923" s="12" t="s">
        <v>4487</v>
      </c>
    </row>
    <row r="1924" spans="1:14" ht="50" customHeight="1" x14ac:dyDescent="0.2">
      <c r="A1924" s="5"/>
      <c r="B1924" s="14" t="s">
        <v>4488</v>
      </c>
      <c r="C1924" s="5" t="s">
        <v>4489</v>
      </c>
      <c r="D1924" s="6">
        <v>18</v>
      </c>
      <c r="E1924" s="6">
        <v>1195</v>
      </c>
      <c r="F1924" s="6">
        <v>1187</v>
      </c>
      <c r="G1924" s="6" t="s">
        <v>30</v>
      </c>
      <c r="H1924" s="7" t="s">
        <v>11424</v>
      </c>
      <c r="I1924" s="15" t="s">
        <v>96</v>
      </c>
      <c r="J1924" s="5" t="s">
        <v>2935</v>
      </c>
      <c r="K1924" s="11">
        <v>132.88523040000001</v>
      </c>
      <c r="L1924" s="8">
        <v>2391.9341472000001</v>
      </c>
      <c r="M1924" s="4"/>
      <c r="N1924" s="12" t="s">
        <v>4490</v>
      </c>
    </row>
    <row r="1925" spans="1:14" x14ac:dyDescent="0.2">
      <c r="A1925" s="5"/>
      <c r="B1925" s="5"/>
      <c r="C1925" s="5"/>
      <c r="D1925" s="6"/>
      <c r="E1925" s="6"/>
      <c r="F1925" s="6"/>
      <c r="G1925" s="6"/>
      <c r="H1925" s="7"/>
      <c r="I1925" s="30"/>
      <c r="J1925" s="5"/>
      <c r="K1925" s="11"/>
      <c r="L1925" s="8"/>
      <c r="M1925" s="4"/>
      <c r="N1925" s="12"/>
    </row>
    <row r="1926" spans="1:14" ht="50" customHeight="1" x14ac:dyDescent="0.2">
      <c r="A1926" s="5"/>
      <c r="B1926" s="7" t="s">
        <v>4491</v>
      </c>
      <c r="C1926" s="5" t="s">
        <v>4492</v>
      </c>
      <c r="D1926" s="6">
        <v>12</v>
      </c>
      <c r="E1926" s="6">
        <v>192</v>
      </c>
      <c r="F1926" s="6">
        <v>192</v>
      </c>
      <c r="G1926" s="6" t="s">
        <v>14</v>
      </c>
      <c r="H1926" s="7" t="s">
        <v>11425</v>
      </c>
      <c r="I1926" s="13" t="s">
        <v>96</v>
      </c>
      <c r="J1926" s="5" t="s">
        <v>2935</v>
      </c>
      <c r="K1926" s="11">
        <v>263.92845600000004</v>
      </c>
      <c r="L1926" s="8">
        <v>3167.1414720000002</v>
      </c>
      <c r="M1926" s="4"/>
      <c r="N1926" s="12" t="s">
        <v>4493</v>
      </c>
    </row>
    <row r="1927" spans="1:14" ht="50" customHeight="1" x14ac:dyDescent="0.2">
      <c r="A1927" s="5"/>
      <c r="B1927" s="7" t="s">
        <v>4494</v>
      </c>
      <c r="C1927" s="5" t="s">
        <v>4495</v>
      </c>
      <c r="D1927" s="6">
        <v>8</v>
      </c>
      <c r="E1927" s="6">
        <v>243</v>
      </c>
      <c r="F1927" s="6">
        <v>242</v>
      </c>
      <c r="G1927" s="6" t="s">
        <v>30</v>
      </c>
      <c r="H1927" s="7" t="s">
        <v>11426</v>
      </c>
      <c r="I1927" s="13" t="s">
        <v>96</v>
      </c>
      <c r="J1927" s="5" t="s">
        <v>2935</v>
      </c>
      <c r="K1927" s="11">
        <v>286.19062560000003</v>
      </c>
      <c r="L1927" s="8">
        <v>2289.5250048000003</v>
      </c>
      <c r="M1927" s="4"/>
      <c r="N1927" s="12" t="s">
        <v>4496</v>
      </c>
    </row>
    <row r="1928" spans="1:14" ht="50" customHeight="1" x14ac:dyDescent="0.2">
      <c r="A1928" s="5"/>
      <c r="B1928" s="7" t="s">
        <v>4497</v>
      </c>
      <c r="C1928" s="5" t="s">
        <v>4498</v>
      </c>
      <c r="D1928" s="6">
        <v>6</v>
      </c>
      <c r="E1928" s="6">
        <v>2</v>
      </c>
      <c r="F1928" s="6">
        <v>2</v>
      </c>
      <c r="G1928" s="6" t="s">
        <v>14</v>
      </c>
      <c r="H1928" s="7" t="s">
        <v>11427</v>
      </c>
      <c r="I1928" s="13" t="s">
        <v>96</v>
      </c>
      <c r="J1928" s="5" t="s">
        <v>2935</v>
      </c>
      <c r="K1928" s="11">
        <v>426.43794600000012</v>
      </c>
      <c r="L1928" s="8">
        <v>2558.627676000001</v>
      </c>
      <c r="M1928" s="4"/>
      <c r="N1928" s="12" t="s">
        <v>4499</v>
      </c>
    </row>
    <row r="1929" spans="1:14" ht="50" customHeight="1" x14ac:dyDescent="0.2">
      <c r="A1929" s="5"/>
      <c r="B1929" s="7" t="s">
        <v>4500</v>
      </c>
      <c r="C1929" s="5" t="s">
        <v>4501</v>
      </c>
      <c r="D1929" s="6">
        <v>7</v>
      </c>
      <c r="E1929" s="6">
        <v>1</v>
      </c>
      <c r="F1929" s="6">
        <v>1</v>
      </c>
      <c r="G1929" s="6" t="s">
        <v>14</v>
      </c>
      <c r="H1929" s="7" t="s">
        <v>11428</v>
      </c>
      <c r="I1929" s="13" t="s">
        <v>96</v>
      </c>
      <c r="J1929" s="5" t="s">
        <v>2935</v>
      </c>
      <c r="K1929" s="11">
        <v>512.74733400000002</v>
      </c>
      <c r="L1929" s="8">
        <v>3589.2313380000001</v>
      </c>
      <c r="M1929" s="4"/>
      <c r="N1929" s="12" t="s">
        <v>4502</v>
      </c>
    </row>
    <row r="1930" spans="1:14" ht="50" customHeight="1" x14ac:dyDescent="0.2">
      <c r="A1930" s="5"/>
      <c r="B1930" s="7" t="s">
        <v>4503</v>
      </c>
      <c r="C1930" s="5" t="s">
        <v>4504</v>
      </c>
      <c r="D1930" s="6">
        <v>8</v>
      </c>
      <c r="E1930" s="6">
        <v>379</v>
      </c>
      <c r="F1930" s="6">
        <v>379</v>
      </c>
      <c r="G1930" s="6" t="s">
        <v>30</v>
      </c>
      <c r="H1930" s="7" t="s">
        <v>11429</v>
      </c>
      <c r="I1930" s="13" t="s">
        <v>96</v>
      </c>
      <c r="J1930" s="5" t="s">
        <v>2935</v>
      </c>
      <c r="K1930" s="11">
        <v>749.97264960000007</v>
      </c>
      <c r="L1930" s="8">
        <v>5999.7811968000005</v>
      </c>
      <c r="M1930" s="4"/>
      <c r="N1930" s="12" t="s">
        <v>4505</v>
      </c>
    </row>
    <row r="1931" spans="1:14" x14ac:dyDescent="0.2">
      <c r="A1931" s="5"/>
      <c r="B1931" s="5"/>
      <c r="C1931" s="5"/>
      <c r="D1931" s="6"/>
      <c r="E1931" s="6"/>
      <c r="F1931" s="6"/>
      <c r="G1931" s="6"/>
      <c r="H1931" s="7"/>
      <c r="I1931" s="13"/>
      <c r="J1931" s="5"/>
      <c r="K1931" s="11"/>
      <c r="L1931" s="8"/>
      <c r="M1931" s="4"/>
      <c r="N1931" s="12"/>
    </row>
    <row r="1932" spans="1:14" ht="50" customHeight="1" x14ac:dyDescent="0.2">
      <c r="A1932" s="5"/>
      <c r="B1932" s="5" t="s">
        <v>4506</v>
      </c>
      <c r="C1932" s="5" t="s">
        <v>4507</v>
      </c>
      <c r="D1932" s="6">
        <v>12</v>
      </c>
      <c r="E1932" s="6">
        <v>152</v>
      </c>
      <c r="F1932" s="6">
        <v>152</v>
      </c>
      <c r="G1932" s="6" t="s">
        <v>14</v>
      </c>
      <c r="H1932" s="7" t="s">
        <v>11430</v>
      </c>
      <c r="I1932" s="5" t="s">
        <v>96</v>
      </c>
      <c r="J1932" s="5" t="s">
        <v>2935</v>
      </c>
      <c r="K1932" s="11">
        <v>139.16030040000004</v>
      </c>
      <c r="L1932" s="8">
        <v>1669.9236048000005</v>
      </c>
      <c r="M1932" s="4"/>
      <c r="N1932" s="22" t="s">
        <v>4508</v>
      </c>
    </row>
    <row r="1933" spans="1:14" ht="16" x14ac:dyDescent="0.2">
      <c r="A1933" s="5"/>
      <c r="B1933" s="7" t="s">
        <v>4509</v>
      </c>
      <c r="C1933" s="5" t="s">
        <v>4510</v>
      </c>
      <c r="D1933" s="6">
        <v>20</v>
      </c>
      <c r="E1933" s="6">
        <v>21</v>
      </c>
      <c r="F1933" s="6">
        <v>21</v>
      </c>
      <c r="G1933" s="6" t="s">
        <v>14</v>
      </c>
      <c r="H1933" s="7" t="s">
        <v>11431</v>
      </c>
      <c r="I1933" s="13" t="s">
        <v>96</v>
      </c>
      <c r="J1933" s="5" t="s">
        <v>2935</v>
      </c>
      <c r="K1933" s="11">
        <v>145.31283360000003</v>
      </c>
      <c r="L1933" s="8">
        <v>2906.2566720000004</v>
      </c>
      <c r="M1933" s="4"/>
      <c r="N1933" s="12" t="s">
        <v>4511</v>
      </c>
    </row>
    <row r="1934" spans="1:14" ht="50" customHeight="1" x14ac:dyDescent="0.2">
      <c r="A1934" s="5"/>
      <c r="B1934" s="7" t="s">
        <v>4512</v>
      </c>
      <c r="C1934" s="5" t="s">
        <v>4513</v>
      </c>
      <c r="D1934" s="6">
        <v>12</v>
      </c>
      <c r="E1934" s="6">
        <v>170</v>
      </c>
      <c r="F1934" s="6">
        <v>170</v>
      </c>
      <c r="G1934" s="6" t="s">
        <v>14</v>
      </c>
      <c r="H1934" s="7" t="s">
        <v>11432</v>
      </c>
      <c r="I1934" s="13" t="s">
        <v>96</v>
      </c>
      <c r="J1934" s="5" t="s">
        <v>2935</v>
      </c>
      <c r="K1934" s="11">
        <v>181.55408040000003</v>
      </c>
      <c r="L1934" s="8">
        <v>2178.6489648000006</v>
      </c>
      <c r="M1934" s="4"/>
      <c r="N1934" s="12" t="s">
        <v>4514</v>
      </c>
    </row>
    <row r="1935" spans="1:14" ht="50" customHeight="1" x14ac:dyDescent="0.2">
      <c r="A1935" s="5"/>
      <c r="B1935" s="7" t="s">
        <v>4515</v>
      </c>
      <c r="C1935" s="5" t="s">
        <v>4516</v>
      </c>
      <c r="D1935" s="6">
        <v>16</v>
      </c>
      <c r="E1935" s="6">
        <v>71</v>
      </c>
      <c r="F1935" s="6">
        <v>71</v>
      </c>
      <c r="G1935" s="6" t="s">
        <v>14</v>
      </c>
      <c r="H1935" s="7" t="s">
        <v>11433</v>
      </c>
      <c r="I1935" s="13" t="s">
        <v>96</v>
      </c>
      <c r="J1935" s="5" t="s">
        <v>2935</v>
      </c>
      <c r="K1935" s="11">
        <v>212.20804440000003</v>
      </c>
      <c r="L1935" s="8">
        <v>3395.3287104000005</v>
      </c>
      <c r="M1935" s="4"/>
      <c r="N1935" s="12" t="s">
        <v>4517</v>
      </c>
    </row>
    <row r="1936" spans="1:14" x14ac:dyDescent="0.2">
      <c r="A1936" s="5"/>
      <c r="B1936" s="5"/>
      <c r="C1936" s="5"/>
      <c r="D1936" s="6"/>
      <c r="E1936" s="6"/>
      <c r="F1936" s="6"/>
      <c r="G1936" s="6"/>
      <c r="H1936" s="7"/>
      <c r="I1936" s="30"/>
      <c r="J1936" s="5"/>
      <c r="K1936" s="11"/>
      <c r="L1936" s="8"/>
      <c r="M1936" s="4"/>
      <c r="N1936" s="12"/>
    </row>
    <row r="1937" spans="1:14" ht="50" customHeight="1" x14ac:dyDescent="0.2">
      <c r="A1937" s="5"/>
      <c r="B1937" s="7" t="s">
        <v>4518</v>
      </c>
      <c r="C1937" s="5" t="s">
        <v>4519</v>
      </c>
      <c r="D1937" s="6">
        <v>20</v>
      </c>
      <c r="E1937" s="6">
        <v>234</v>
      </c>
      <c r="F1937" s="6">
        <v>14</v>
      </c>
      <c r="G1937" s="6" t="s">
        <v>14</v>
      </c>
      <c r="H1937" s="7" t="s">
        <v>11434</v>
      </c>
      <c r="I1937" s="13" t="s">
        <v>96</v>
      </c>
      <c r="J1937" s="5" t="s">
        <v>2935</v>
      </c>
      <c r="K1937" s="11">
        <v>36.545612400000003</v>
      </c>
      <c r="L1937" s="8">
        <v>730.91224800000009</v>
      </c>
      <c r="M1937" s="4"/>
      <c r="N1937" s="12" t="s">
        <v>4520</v>
      </c>
    </row>
    <row r="1938" spans="1:14" ht="50" customHeight="1" x14ac:dyDescent="0.2">
      <c r="A1938" s="5"/>
      <c r="B1938" s="7" t="s">
        <v>4521</v>
      </c>
      <c r="C1938" s="5" t="s">
        <v>4522</v>
      </c>
      <c r="D1938" s="6">
        <v>16</v>
      </c>
      <c r="E1938" s="6">
        <v>483</v>
      </c>
      <c r="F1938" s="6">
        <v>163</v>
      </c>
      <c r="G1938" s="6" t="s">
        <v>14</v>
      </c>
      <c r="H1938" s="7" t="s">
        <v>11435</v>
      </c>
      <c r="I1938" s="13" t="s">
        <v>96</v>
      </c>
      <c r="J1938" s="5" t="s">
        <v>2935</v>
      </c>
      <c r="K1938" s="11">
        <v>55.024952400000004</v>
      </c>
      <c r="L1938" s="8">
        <v>880.39923840000006</v>
      </c>
      <c r="M1938" s="4"/>
      <c r="N1938" s="12" t="s">
        <v>4523</v>
      </c>
    </row>
    <row r="1939" spans="1:14" ht="50" customHeight="1" x14ac:dyDescent="0.2">
      <c r="A1939" s="5"/>
      <c r="B1939" s="7" t="s">
        <v>4524</v>
      </c>
      <c r="C1939" s="5" t="s">
        <v>4525</v>
      </c>
      <c r="D1939" s="6">
        <v>24</v>
      </c>
      <c r="E1939" s="6">
        <v>673</v>
      </c>
      <c r="F1939" s="6">
        <v>481</v>
      </c>
      <c r="G1939" s="6" t="s">
        <v>14</v>
      </c>
      <c r="H1939" s="7" t="s">
        <v>11436</v>
      </c>
      <c r="I1939" s="13" t="s">
        <v>96</v>
      </c>
      <c r="J1939" s="5" t="s">
        <v>2935</v>
      </c>
      <c r="K1939" s="11">
        <v>78.287180400000011</v>
      </c>
      <c r="L1939" s="8">
        <v>1878.8923296000003</v>
      </c>
      <c r="M1939" s="4"/>
      <c r="N1939" s="12" t="s">
        <v>4526</v>
      </c>
    </row>
    <row r="1940" spans="1:14" x14ac:dyDescent="0.2">
      <c r="A1940" s="5"/>
      <c r="B1940" s="5"/>
      <c r="C1940" s="5"/>
      <c r="D1940" s="6"/>
      <c r="E1940" s="6"/>
      <c r="F1940" s="6"/>
      <c r="G1940" s="6"/>
      <c r="H1940" s="7"/>
      <c r="I1940" s="15"/>
      <c r="J1940" s="5"/>
      <c r="K1940" s="11"/>
      <c r="L1940" s="8"/>
      <c r="M1940" s="4"/>
      <c r="N1940" s="12"/>
    </row>
    <row r="1941" spans="1:14" ht="50" customHeight="1" x14ac:dyDescent="0.2">
      <c r="A1941" s="5"/>
      <c r="B1941" s="14" t="s">
        <v>4527</v>
      </c>
      <c r="C1941" s="5" t="s">
        <v>4528</v>
      </c>
      <c r="D1941" s="6">
        <v>40</v>
      </c>
      <c r="E1941" s="6">
        <v>390</v>
      </c>
      <c r="F1941" s="6">
        <v>387</v>
      </c>
      <c r="G1941" s="6" t="s">
        <v>14</v>
      </c>
      <c r="H1941" s="7" t="s">
        <v>11437</v>
      </c>
      <c r="I1941" s="15" t="s">
        <v>96</v>
      </c>
      <c r="J1941" s="5" t="s">
        <v>2935</v>
      </c>
      <c r="K1941" s="11">
        <v>83.309212800000012</v>
      </c>
      <c r="L1941" s="8">
        <v>3332.3685120000005</v>
      </c>
      <c r="M1941" s="4"/>
      <c r="N1941" s="12" t="s">
        <v>4529</v>
      </c>
    </row>
    <row r="1942" spans="1:14" ht="50" customHeight="1" x14ac:dyDescent="0.2">
      <c r="A1942" s="5"/>
      <c r="B1942" s="14" t="s">
        <v>4530</v>
      </c>
      <c r="C1942" s="5" t="s">
        <v>4531</v>
      </c>
      <c r="D1942" s="6">
        <v>35</v>
      </c>
      <c r="E1942" s="6">
        <v>1790</v>
      </c>
      <c r="F1942" s="6">
        <v>1720</v>
      </c>
      <c r="G1942" s="6" t="s">
        <v>30</v>
      </c>
      <c r="H1942" s="7" t="s">
        <v>11438</v>
      </c>
      <c r="I1942" s="15" t="s">
        <v>96</v>
      </c>
      <c r="J1942" s="5" t="s">
        <v>2935</v>
      </c>
      <c r="K1942" s="11">
        <v>155.29760640000001</v>
      </c>
      <c r="L1942" s="8">
        <v>5435.4162240000005</v>
      </c>
      <c r="M1942" s="4"/>
      <c r="N1942" s="12" t="s">
        <v>4532</v>
      </c>
    </row>
    <row r="1943" spans="1:14" ht="50" customHeight="1" x14ac:dyDescent="0.2">
      <c r="A1943" s="5"/>
      <c r="B1943" s="14" t="s">
        <v>4533</v>
      </c>
      <c r="C1943" s="5" t="s">
        <v>4534</v>
      </c>
      <c r="D1943" s="6">
        <v>26</v>
      </c>
      <c r="E1943" s="6">
        <v>919</v>
      </c>
      <c r="F1943" s="6">
        <v>763</v>
      </c>
      <c r="G1943" s="6" t="s">
        <v>30</v>
      </c>
      <c r="H1943" s="7" t="s">
        <v>11439</v>
      </c>
      <c r="I1943" s="15" t="s">
        <v>96</v>
      </c>
      <c r="J1943" s="5" t="s">
        <v>2935</v>
      </c>
      <c r="K1943" s="11">
        <v>189.97156799999999</v>
      </c>
      <c r="L1943" s="8">
        <v>4939.2607680000001</v>
      </c>
      <c r="M1943" s="4"/>
      <c r="N1943" s="12" t="s">
        <v>4535</v>
      </c>
    </row>
    <row r="1944" spans="1:14" ht="50" customHeight="1" x14ac:dyDescent="0.2">
      <c r="A1944" s="5"/>
      <c r="B1944" s="10" t="s">
        <v>4536</v>
      </c>
      <c r="C1944" s="5" t="s">
        <v>4537</v>
      </c>
      <c r="D1944" s="6">
        <v>60</v>
      </c>
      <c r="E1944" s="6">
        <v>164</v>
      </c>
      <c r="F1944" s="6">
        <v>164</v>
      </c>
      <c r="G1944" s="6" t="s">
        <v>14</v>
      </c>
      <c r="H1944" s="7" t="s">
        <v>11440</v>
      </c>
      <c r="I1944" s="5" t="s">
        <v>96</v>
      </c>
      <c r="J1944" s="5" t="s">
        <v>2935</v>
      </c>
      <c r="K1944" s="11">
        <v>99.766695600000006</v>
      </c>
      <c r="L1944" s="8">
        <v>5986.0017360000002</v>
      </c>
      <c r="M1944" s="4"/>
      <c r="N1944" s="12" t="s">
        <v>4538</v>
      </c>
    </row>
    <row r="1945" spans="1:14" x14ac:dyDescent="0.2">
      <c r="A1945" s="5"/>
      <c r="B1945" s="5"/>
      <c r="C1945" s="5"/>
      <c r="D1945" s="6"/>
      <c r="E1945" s="6"/>
      <c r="F1945" s="6"/>
      <c r="G1945" s="6"/>
      <c r="H1945" s="7"/>
      <c r="I1945" s="30"/>
      <c r="J1945" s="5"/>
      <c r="K1945" s="11"/>
      <c r="L1945" s="8"/>
      <c r="M1945" s="4"/>
      <c r="N1945" s="12"/>
    </row>
    <row r="1946" spans="1:14" ht="50" customHeight="1" x14ac:dyDescent="0.2">
      <c r="A1946" s="5"/>
      <c r="B1946" s="10" t="s">
        <v>4539</v>
      </c>
      <c r="C1946" s="5" t="s">
        <v>4540</v>
      </c>
      <c r="D1946" s="6">
        <v>26</v>
      </c>
      <c r="E1946" s="6">
        <v>141</v>
      </c>
      <c r="F1946" s="6">
        <v>0</v>
      </c>
      <c r="G1946" s="6" t="s">
        <v>14</v>
      </c>
      <c r="H1946" s="7" t="s">
        <v>11441</v>
      </c>
      <c r="I1946" s="5" t="s">
        <v>96</v>
      </c>
      <c r="J1946" s="5" t="s">
        <v>2935</v>
      </c>
      <c r="K1946" s="11">
        <v>96.91870320000001</v>
      </c>
      <c r="L1946" s="8">
        <v>2519.8862832000004</v>
      </c>
      <c r="M1946" s="4"/>
      <c r="N1946" s="12" t="s">
        <v>4541</v>
      </c>
    </row>
    <row r="1947" spans="1:14" x14ac:dyDescent="0.2">
      <c r="A1947" s="5"/>
      <c r="B1947" s="5"/>
      <c r="C1947" s="5"/>
      <c r="D1947" s="6"/>
      <c r="E1947" s="6"/>
      <c r="F1947" s="6"/>
      <c r="G1947" s="6"/>
      <c r="H1947" s="7"/>
      <c r="I1947" s="13"/>
      <c r="J1947" s="5"/>
      <c r="K1947" s="11"/>
      <c r="L1947" s="8"/>
      <c r="M1947" s="4"/>
      <c r="N1947" s="12"/>
    </row>
    <row r="1948" spans="1:14" ht="50" customHeight="1" x14ac:dyDescent="0.2">
      <c r="A1948" s="18"/>
      <c r="B1948" s="19" t="s">
        <v>4542</v>
      </c>
      <c r="C1948" s="5" t="s">
        <v>4543</v>
      </c>
      <c r="D1948" s="6">
        <v>6</v>
      </c>
      <c r="E1948" s="6">
        <v>478</v>
      </c>
      <c r="F1948" s="6">
        <v>478</v>
      </c>
      <c r="G1948" s="6" t="s">
        <v>2716</v>
      </c>
      <c r="H1948" s="7" t="s">
        <v>11442</v>
      </c>
      <c r="I1948" s="18" t="s">
        <v>96</v>
      </c>
      <c r="J1948" s="5" t="s">
        <v>2935</v>
      </c>
      <c r="K1948" s="11">
        <v>617.9708700000001</v>
      </c>
      <c r="L1948" s="8">
        <v>3707.8252200000006</v>
      </c>
      <c r="M1948" s="4"/>
      <c r="N1948" s="12" t="s">
        <v>4544</v>
      </c>
    </row>
    <row r="1949" spans="1:14" x14ac:dyDescent="0.2">
      <c r="A1949" s="18"/>
      <c r="B1949" s="5"/>
      <c r="C1949" s="5"/>
      <c r="D1949" s="6"/>
      <c r="E1949" s="6"/>
      <c r="F1949" s="6"/>
      <c r="G1949" s="6"/>
      <c r="H1949" s="7"/>
      <c r="I1949" s="18"/>
      <c r="J1949" s="5"/>
      <c r="K1949" s="11"/>
      <c r="L1949" s="8"/>
      <c r="M1949" s="4"/>
      <c r="N1949" s="12"/>
    </row>
    <row r="1950" spans="1:14" ht="50" customHeight="1" x14ac:dyDescent="0.2">
      <c r="A1950" s="5"/>
      <c r="B1950" s="10" t="s">
        <v>4545</v>
      </c>
      <c r="C1950" s="5" t="s">
        <v>4546</v>
      </c>
      <c r="D1950" s="6">
        <v>4</v>
      </c>
      <c r="E1950" s="6">
        <v>43</v>
      </c>
      <c r="F1950" s="6">
        <v>43</v>
      </c>
      <c r="G1950" s="6" t="s">
        <v>2716</v>
      </c>
      <c r="H1950" s="7" t="s">
        <v>11443</v>
      </c>
      <c r="I1950" s="5" t="s">
        <v>96</v>
      </c>
      <c r="J1950" s="5" t="s">
        <v>2935</v>
      </c>
      <c r="K1950" s="11">
        <v>300.778434</v>
      </c>
      <c r="L1950" s="8">
        <v>1203.113736</v>
      </c>
      <c r="M1950" s="4"/>
      <c r="N1950" s="12" t="s">
        <v>4547</v>
      </c>
    </row>
    <row r="1951" spans="1:14" ht="50" customHeight="1" x14ac:dyDescent="0.2">
      <c r="A1951" s="5"/>
      <c r="B1951" s="10" t="s">
        <v>4548</v>
      </c>
      <c r="C1951" s="5" t="s">
        <v>4549</v>
      </c>
      <c r="D1951" s="6">
        <v>20</v>
      </c>
      <c r="E1951" s="6">
        <v>1921</v>
      </c>
      <c r="F1951" s="6">
        <v>621</v>
      </c>
      <c r="G1951" s="6" t="s">
        <v>2716</v>
      </c>
      <c r="H1951" s="7" t="s">
        <v>11444</v>
      </c>
      <c r="I1951" s="5" t="s">
        <v>96</v>
      </c>
      <c r="J1951" s="5" t="s">
        <v>2935</v>
      </c>
      <c r="K1951" s="11">
        <v>81.417798000000019</v>
      </c>
      <c r="L1951" s="8">
        <v>1628.3559600000003</v>
      </c>
      <c r="M1951" s="4"/>
      <c r="N1951" s="12" t="s">
        <v>4550</v>
      </c>
    </row>
    <row r="1952" spans="1:14" ht="50" customHeight="1" x14ac:dyDescent="0.2">
      <c r="A1952" s="5"/>
      <c r="B1952" s="10" t="s">
        <v>4551</v>
      </c>
      <c r="C1952" s="5" t="s">
        <v>4552</v>
      </c>
      <c r="D1952" s="6">
        <v>20</v>
      </c>
      <c r="E1952" s="6">
        <v>1678</v>
      </c>
      <c r="F1952" s="6">
        <v>374</v>
      </c>
      <c r="G1952" s="6" t="s">
        <v>2716</v>
      </c>
      <c r="H1952" s="7" t="s">
        <v>11445</v>
      </c>
      <c r="I1952" s="5" t="s">
        <v>96</v>
      </c>
      <c r="J1952" s="5" t="s">
        <v>2935</v>
      </c>
      <c r="K1952" s="11">
        <v>114.20232120000003</v>
      </c>
      <c r="L1952" s="8">
        <v>2284.0464240000006</v>
      </c>
      <c r="M1952" s="4"/>
      <c r="N1952" s="12" t="s">
        <v>4553</v>
      </c>
    </row>
    <row r="1953" spans="1:14" x14ac:dyDescent="0.2">
      <c r="A1953" s="18"/>
      <c r="B1953" s="5"/>
      <c r="C1953" s="5"/>
      <c r="D1953" s="6"/>
      <c r="E1953" s="6"/>
      <c r="F1953" s="6"/>
      <c r="G1953" s="6"/>
      <c r="H1953" s="7"/>
      <c r="I1953" s="18"/>
      <c r="J1953" s="5"/>
      <c r="K1953" s="11"/>
      <c r="L1953" s="8"/>
      <c r="M1953" s="4"/>
      <c r="N1953" s="12"/>
    </row>
    <row r="1954" spans="1:14" ht="50" customHeight="1" x14ac:dyDescent="0.2">
      <c r="A1954" s="5"/>
      <c r="B1954" s="7" t="s">
        <v>4554</v>
      </c>
      <c r="C1954" s="5" t="s">
        <v>4555</v>
      </c>
      <c r="D1954" s="6">
        <v>20</v>
      </c>
      <c r="E1954" s="6">
        <v>2484</v>
      </c>
      <c r="F1954" s="6">
        <v>2484</v>
      </c>
      <c r="G1954" s="6" t="s">
        <v>2716</v>
      </c>
      <c r="H1954" s="7" t="s">
        <v>11446</v>
      </c>
      <c r="I1954" s="5" t="s">
        <v>96</v>
      </c>
      <c r="J1954" s="5" t="s">
        <v>2935</v>
      </c>
      <c r="K1954" s="11">
        <v>75.243524400000013</v>
      </c>
      <c r="L1954" s="8">
        <v>1504.8704880000003</v>
      </c>
      <c r="M1954" s="4"/>
      <c r="N1954" s="12" t="s">
        <v>4556</v>
      </c>
    </row>
    <row r="1955" spans="1:14" ht="50" customHeight="1" x14ac:dyDescent="0.2">
      <c r="A1955" s="5"/>
      <c r="B1955" s="10" t="s">
        <v>4557</v>
      </c>
      <c r="C1955" s="5" t="s">
        <v>4558</v>
      </c>
      <c r="D1955" s="6">
        <v>15</v>
      </c>
      <c r="E1955" s="6">
        <v>1759</v>
      </c>
      <c r="F1955" s="6">
        <v>1456</v>
      </c>
      <c r="G1955" s="6" t="s">
        <v>2716</v>
      </c>
      <c r="H1955" s="7" t="s">
        <v>11447</v>
      </c>
      <c r="I1955" s="5" t="s">
        <v>96</v>
      </c>
      <c r="J1955" s="5" t="s">
        <v>2935</v>
      </c>
      <c r="K1955" s="11">
        <v>132.55121880000002</v>
      </c>
      <c r="L1955" s="8">
        <v>1988.2682820000002</v>
      </c>
      <c r="M1955" s="4"/>
      <c r="N1955" s="34" t="s">
        <v>4559</v>
      </c>
    </row>
    <row r="1956" spans="1:14" ht="50" customHeight="1" x14ac:dyDescent="0.2">
      <c r="A1956" s="5"/>
      <c r="B1956" s="10" t="s">
        <v>4560</v>
      </c>
      <c r="C1956" s="5" t="s">
        <v>4561</v>
      </c>
      <c r="D1956" s="6">
        <v>45</v>
      </c>
      <c r="E1956" s="6">
        <v>7352</v>
      </c>
      <c r="F1956" s="6">
        <v>7352</v>
      </c>
      <c r="G1956" s="6" t="s">
        <v>2716</v>
      </c>
      <c r="H1956" s="7" t="s">
        <v>11448</v>
      </c>
      <c r="I1956" s="5" t="s">
        <v>96</v>
      </c>
      <c r="J1956" s="5" t="s">
        <v>2935</v>
      </c>
      <c r="K1956" s="11">
        <v>24.088363200000003</v>
      </c>
      <c r="L1956" s="8">
        <v>1083.9763440000002</v>
      </c>
      <c r="M1956" s="4"/>
      <c r="N1956" s="34" t="s">
        <v>4562</v>
      </c>
    </row>
    <row r="1957" spans="1:14" ht="50" customHeight="1" x14ac:dyDescent="0.2">
      <c r="A1957" s="18"/>
      <c r="B1957" s="19" t="s">
        <v>4563</v>
      </c>
      <c r="C1957" s="5" t="s">
        <v>4564</v>
      </c>
      <c r="D1957" s="18">
        <v>8</v>
      </c>
      <c r="E1957" s="6">
        <v>334</v>
      </c>
      <c r="F1957" s="6">
        <v>334</v>
      </c>
      <c r="G1957" s="6" t="s">
        <v>14</v>
      </c>
      <c r="H1957" s="19" t="s">
        <v>11449</v>
      </c>
      <c r="I1957" s="18" t="s">
        <v>96</v>
      </c>
      <c r="J1957" s="18" t="s">
        <v>2935</v>
      </c>
      <c r="K1957" s="11">
        <v>398.93634000000009</v>
      </c>
      <c r="L1957" s="8">
        <v>3191.4907200000007</v>
      </c>
      <c r="M1957" s="4"/>
      <c r="N1957" s="20" t="s">
        <v>4565</v>
      </c>
    </row>
    <row r="1958" spans="1:14" ht="50" customHeight="1" x14ac:dyDescent="0.2">
      <c r="A1958" s="18"/>
      <c r="B1958" s="19" t="s">
        <v>4566</v>
      </c>
      <c r="C1958" s="5" t="s">
        <v>13417</v>
      </c>
      <c r="D1958" s="18">
        <v>6</v>
      </c>
      <c r="E1958" s="6">
        <v>520</v>
      </c>
      <c r="F1958" s="6">
        <v>520</v>
      </c>
      <c r="G1958" s="6" t="s">
        <v>14</v>
      </c>
      <c r="H1958" s="19" t="s">
        <v>11450</v>
      </c>
      <c r="I1958" s="18" t="s">
        <v>96</v>
      </c>
      <c r="J1958" s="18" t="s">
        <v>2935</v>
      </c>
      <c r="K1958" s="11">
        <v>658.99500480000017</v>
      </c>
      <c r="L1958" s="8">
        <v>3953.9700288000013</v>
      </c>
      <c r="M1958" s="4"/>
      <c r="N1958" s="20" t="s">
        <v>4567</v>
      </c>
    </row>
    <row r="1959" spans="1:14" x14ac:dyDescent="0.2">
      <c r="A1959" s="5"/>
      <c r="B1959" s="5"/>
      <c r="C1959" s="5"/>
      <c r="D1959" s="6"/>
      <c r="E1959" s="6"/>
      <c r="F1959" s="6"/>
      <c r="G1959" s="6"/>
      <c r="H1959" s="7"/>
      <c r="I1959" s="30"/>
      <c r="J1959" s="5"/>
      <c r="K1959" s="11"/>
      <c r="L1959" s="8"/>
      <c r="M1959" s="4"/>
      <c r="N1959" s="12"/>
    </row>
    <row r="1960" spans="1:14" ht="50" customHeight="1" x14ac:dyDescent="0.2">
      <c r="A1960" s="5"/>
      <c r="B1960" s="10" t="s">
        <v>4568</v>
      </c>
      <c r="C1960" s="5" t="s">
        <v>4569</v>
      </c>
      <c r="D1960" s="6">
        <v>8</v>
      </c>
      <c r="E1960" s="6">
        <v>44</v>
      </c>
      <c r="F1960" s="6">
        <v>44</v>
      </c>
      <c r="G1960" s="6" t="s">
        <v>14</v>
      </c>
      <c r="H1960" s="7" t="s">
        <v>11451</v>
      </c>
      <c r="I1960" s="5" t="s">
        <v>96</v>
      </c>
      <c r="J1960" s="5" t="s">
        <v>2935</v>
      </c>
      <c r="K1960" s="11">
        <v>267.90694920000004</v>
      </c>
      <c r="L1960" s="8">
        <v>2143.2555936000003</v>
      </c>
      <c r="M1960" s="4"/>
      <c r="N1960" s="12" t="s">
        <v>4570</v>
      </c>
    </row>
    <row r="1961" spans="1:14" ht="50" customHeight="1" x14ac:dyDescent="0.2">
      <c r="A1961" s="5"/>
      <c r="B1961" s="5" t="s">
        <v>4571</v>
      </c>
      <c r="C1961" s="5" t="s">
        <v>4572</v>
      </c>
      <c r="D1961" s="6">
        <v>26</v>
      </c>
      <c r="E1961" s="6">
        <v>29</v>
      </c>
      <c r="F1961" s="6">
        <v>29</v>
      </c>
      <c r="G1961" s="6" t="s">
        <v>14</v>
      </c>
      <c r="H1961" s="7" t="s">
        <v>11452</v>
      </c>
      <c r="I1961" s="5" t="s">
        <v>96</v>
      </c>
      <c r="J1961" s="5" t="s">
        <v>2935</v>
      </c>
      <c r="K1961" s="11">
        <v>148.66085520000001</v>
      </c>
      <c r="L1961" s="8">
        <v>3865.1822352000004</v>
      </c>
      <c r="M1961" s="4"/>
      <c r="N1961" s="12" t="s">
        <v>4573</v>
      </c>
    </row>
    <row r="1962" spans="1:14" ht="50" customHeight="1" x14ac:dyDescent="0.2">
      <c r="A1962" s="5"/>
      <c r="B1962" s="10" t="s">
        <v>4574</v>
      </c>
      <c r="C1962" s="5" t="s">
        <v>4575</v>
      </c>
      <c r="D1962" s="6">
        <v>8</v>
      </c>
      <c r="E1962" s="6">
        <v>144</v>
      </c>
      <c r="F1962" s="6">
        <v>0</v>
      </c>
      <c r="G1962" s="6" t="s">
        <v>2716</v>
      </c>
      <c r="H1962" s="7" t="s">
        <v>11453</v>
      </c>
      <c r="I1962" s="5" t="s">
        <v>96</v>
      </c>
      <c r="J1962" s="5" t="s">
        <v>2935</v>
      </c>
      <c r="K1962" s="11">
        <v>222.68691720000001</v>
      </c>
      <c r="L1962" s="8">
        <v>1781.4953376000001</v>
      </c>
      <c r="M1962" s="4"/>
      <c r="N1962" s="12" t="s">
        <v>4576</v>
      </c>
    </row>
    <row r="1963" spans="1:14" x14ac:dyDescent="0.2">
      <c r="A1963" s="5"/>
      <c r="B1963" s="5"/>
      <c r="C1963" s="5"/>
      <c r="D1963" s="6"/>
      <c r="E1963" s="6"/>
      <c r="F1963" s="6"/>
      <c r="G1963" s="6"/>
      <c r="H1963" s="7"/>
      <c r="I1963" s="30"/>
      <c r="J1963" s="5"/>
      <c r="K1963" s="11"/>
      <c r="L1963" s="8"/>
      <c r="M1963" s="4"/>
      <c r="N1963" s="12"/>
    </row>
    <row r="1964" spans="1:14" ht="50" customHeight="1" x14ac:dyDescent="0.2">
      <c r="A1964" s="5"/>
      <c r="B1964" s="14" t="s">
        <v>4577</v>
      </c>
      <c r="C1964" s="5" t="s">
        <v>4578</v>
      </c>
      <c r="D1964" s="6">
        <v>12</v>
      </c>
      <c r="E1964" s="6">
        <v>265</v>
      </c>
      <c r="F1964" s="6">
        <v>265</v>
      </c>
      <c r="G1964" s="6" t="s">
        <v>14</v>
      </c>
      <c r="H1964" s="7" t="s">
        <v>11454</v>
      </c>
      <c r="I1964" s="15" t="s">
        <v>96</v>
      </c>
      <c r="J1964" s="5" t="s">
        <v>2935</v>
      </c>
      <c r="K1964" s="11">
        <v>73.960840800000014</v>
      </c>
      <c r="L1964" s="8">
        <v>887.53008960000011</v>
      </c>
      <c r="M1964" s="4"/>
      <c r="N1964" s="12" t="s">
        <v>4579</v>
      </c>
    </row>
    <row r="1965" spans="1:14" ht="50" customHeight="1" x14ac:dyDescent="0.2">
      <c r="A1965" s="5"/>
      <c r="B1965" s="7" t="s">
        <v>4580</v>
      </c>
      <c r="C1965" s="5" t="s">
        <v>4581</v>
      </c>
      <c r="D1965" s="6">
        <v>26</v>
      </c>
      <c r="E1965" s="6">
        <v>375</v>
      </c>
      <c r="F1965" s="6">
        <v>375</v>
      </c>
      <c r="G1965" s="6" t="s">
        <v>14</v>
      </c>
      <c r="H1965" s="7" t="s">
        <v>11455</v>
      </c>
      <c r="I1965" s="13" t="s">
        <v>96</v>
      </c>
      <c r="J1965" s="5" t="s">
        <v>2935</v>
      </c>
      <c r="K1965" s="11">
        <v>130.333698</v>
      </c>
      <c r="L1965" s="8">
        <v>3388.676148</v>
      </c>
      <c r="M1965" s="4"/>
      <c r="N1965" s="12" t="s">
        <v>4582</v>
      </c>
    </row>
    <row r="1966" spans="1:14" x14ac:dyDescent="0.2">
      <c r="A1966" s="5"/>
      <c r="B1966" s="7"/>
      <c r="C1966" s="5"/>
      <c r="D1966" s="6"/>
      <c r="E1966" s="6"/>
      <c r="F1966" s="6"/>
      <c r="G1966" s="6"/>
      <c r="H1966" s="7"/>
      <c r="I1966" s="13"/>
      <c r="J1966" s="5"/>
      <c r="K1966" s="11"/>
      <c r="L1966" s="8"/>
      <c r="M1966" s="4"/>
      <c r="N1966" s="12"/>
    </row>
    <row r="1967" spans="1:14" ht="50" customHeight="1" x14ac:dyDescent="0.2">
      <c r="A1967" s="5"/>
      <c r="B1967" s="5" t="s">
        <v>4583</v>
      </c>
      <c r="C1967" s="5" t="s">
        <v>4584</v>
      </c>
      <c r="D1967" s="6">
        <v>12</v>
      </c>
      <c r="E1967" s="6">
        <v>21</v>
      </c>
      <c r="F1967" s="6">
        <v>20</v>
      </c>
      <c r="G1967" s="6" t="s">
        <v>14</v>
      </c>
      <c r="H1967" s="7" t="s">
        <v>11456</v>
      </c>
      <c r="I1967" s="5" t="s">
        <v>96</v>
      </c>
      <c r="J1967" s="5" t="s">
        <v>2935</v>
      </c>
      <c r="K1967" s="11">
        <v>303.10465679999999</v>
      </c>
      <c r="L1967" s="8">
        <v>3637.2558816000001</v>
      </c>
      <c r="M1967" s="4"/>
      <c r="N1967" s="12" t="s">
        <v>4585</v>
      </c>
    </row>
    <row r="1968" spans="1:14" x14ac:dyDescent="0.2">
      <c r="A1968" s="5"/>
      <c r="B1968" s="5"/>
      <c r="C1968" s="5"/>
      <c r="D1968" s="6"/>
      <c r="E1968" s="6"/>
      <c r="F1968" s="6"/>
      <c r="G1968" s="6"/>
      <c r="H1968" s="7"/>
      <c r="I1968" s="30"/>
      <c r="J1968" s="5"/>
      <c r="K1968" s="11"/>
      <c r="L1968" s="8"/>
      <c r="M1968" s="4"/>
      <c r="N1968" s="12"/>
    </row>
    <row r="1969" spans="1:14" ht="50" customHeight="1" x14ac:dyDescent="0.2">
      <c r="A1969" s="6"/>
      <c r="B1969" s="26" t="s">
        <v>4586</v>
      </c>
      <c r="C1969" s="5" t="s">
        <v>4587</v>
      </c>
      <c r="D1969" s="6">
        <v>31</v>
      </c>
      <c r="E1969" s="6">
        <v>2011</v>
      </c>
      <c r="F1969" s="6">
        <v>2011</v>
      </c>
      <c r="G1969" s="6" t="s">
        <v>14</v>
      </c>
      <c r="H1969" s="7" t="s">
        <v>11457</v>
      </c>
      <c r="I1969" s="27" t="s">
        <v>96</v>
      </c>
      <c r="J1969" s="5" t="s">
        <v>2935</v>
      </c>
      <c r="K1969" s="11">
        <v>39.980595600000008</v>
      </c>
      <c r="L1969" s="8">
        <v>1239.3984636000002</v>
      </c>
      <c r="M1969" s="4"/>
      <c r="N1969" s="22" t="s">
        <v>4588</v>
      </c>
    </row>
    <row r="1970" spans="1:14" ht="50" customHeight="1" x14ac:dyDescent="0.2">
      <c r="A1970" s="5"/>
      <c r="B1970" s="5" t="s">
        <v>4589</v>
      </c>
      <c r="C1970" s="5" t="s">
        <v>4590</v>
      </c>
      <c r="D1970" s="6">
        <v>50</v>
      </c>
      <c r="E1970" s="6">
        <v>29</v>
      </c>
      <c r="F1970" s="6">
        <v>29</v>
      </c>
      <c r="G1970" s="6" t="s">
        <v>14</v>
      </c>
      <c r="H1970" s="7" t="s">
        <v>11458</v>
      </c>
      <c r="I1970" s="5" t="s">
        <v>96</v>
      </c>
      <c r="J1970" s="5" t="s">
        <v>2935</v>
      </c>
      <c r="K1970" s="11">
        <v>60.981822000000008</v>
      </c>
      <c r="L1970" s="8">
        <v>3049.0911000000006</v>
      </c>
      <c r="M1970" s="4"/>
      <c r="N1970" s="12" t="s">
        <v>4591</v>
      </c>
    </row>
    <row r="1971" spans="1:14" ht="50" customHeight="1" x14ac:dyDescent="0.2">
      <c r="A1971" s="5"/>
      <c r="B1971" s="5" t="s">
        <v>4592</v>
      </c>
      <c r="C1971" s="5" t="s">
        <v>4593</v>
      </c>
      <c r="D1971" s="6">
        <v>50</v>
      </c>
      <c r="E1971" s="6">
        <v>0</v>
      </c>
      <c r="F1971" s="6">
        <v>0</v>
      </c>
      <c r="G1971" s="6" t="s">
        <v>14</v>
      </c>
      <c r="H1971" s="7" t="s">
        <v>11459</v>
      </c>
      <c r="I1971" s="5" t="s">
        <v>96</v>
      </c>
      <c r="J1971" s="5" t="s">
        <v>2935</v>
      </c>
      <c r="K1971" s="11">
        <v>38.458767600000009</v>
      </c>
      <c r="L1971" s="8">
        <v>1922.9383800000005</v>
      </c>
      <c r="M1971" s="4"/>
      <c r="N1971" s="12" t="s">
        <v>4594</v>
      </c>
    </row>
    <row r="1972" spans="1:14" x14ac:dyDescent="0.2">
      <c r="A1972" s="5"/>
      <c r="B1972" s="5"/>
      <c r="C1972" s="5"/>
      <c r="D1972" s="6"/>
      <c r="E1972" s="6"/>
      <c r="F1972" s="6"/>
      <c r="G1972" s="6"/>
      <c r="H1972" s="7"/>
      <c r="I1972" s="13"/>
      <c r="J1972" s="5"/>
      <c r="K1972" s="11"/>
      <c r="L1972" s="8"/>
      <c r="M1972" s="4"/>
      <c r="N1972" s="12"/>
    </row>
    <row r="1973" spans="1:14" ht="50" customHeight="1" x14ac:dyDescent="0.2">
      <c r="A1973" s="5"/>
      <c r="B1973" s="7" t="s">
        <v>4595</v>
      </c>
      <c r="C1973" s="5" t="s">
        <v>4596</v>
      </c>
      <c r="D1973" s="6">
        <v>60</v>
      </c>
      <c r="E1973" s="6">
        <v>118</v>
      </c>
      <c r="F1973" s="6">
        <v>113</v>
      </c>
      <c r="G1973" s="6" t="s">
        <v>14</v>
      </c>
      <c r="H1973" s="7" t="s">
        <v>11460</v>
      </c>
      <c r="I1973" s="13" t="s">
        <v>96</v>
      </c>
      <c r="J1973" s="5" t="s">
        <v>2935</v>
      </c>
      <c r="K1973" s="11">
        <v>29.023434000000005</v>
      </c>
      <c r="L1973" s="8">
        <v>1741.4060400000003</v>
      </c>
      <c r="M1973" s="4"/>
      <c r="N1973" s="12" t="s">
        <v>4597</v>
      </c>
    </row>
    <row r="1974" spans="1:14" ht="50" customHeight="1" x14ac:dyDescent="0.2">
      <c r="A1974" s="5"/>
      <c r="B1974" s="10" t="s">
        <v>4598</v>
      </c>
      <c r="C1974" s="5" t="s">
        <v>4599</v>
      </c>
      <c r="D1974" s="6">
        <v>20</v>
      </c>
      <c r="E1974" s="6">
        <v>1</v>
      </c>
      <c r="F1974" s="6">
        <v>1</v>
      </c>
      <c r="G1974" s="6" t="s">
        <v>14</v>
      </c>
      <c r="H1974" s="7" t="s">
        <v>11461</v>
      </c>
      <c r="I1974" s="5" t="s">
        <v>96</v>
      </c>
      <c r="J1974" s="5" t="s">
        <v>2935</v>
      </c>
      <c r="K1974" s="11">
        <v>110.78907840000002</v>
      </c>
      <c r="L1974" s="8">
        <v>2215.7815680000003</v>
      </c>
      <c r="M1974" s="4"/>
      <c r="N1974" s="12" t="s">
        <v>4600</v>
      </c>
    </row>
    <row r="1975" spans="1:14" ht="50" customHeight="1" x14ac:dyDescent="0.2">
      <c r="A1975" s="5"/>
      <c r="B1975" s="14" t="s">
        <v>4601</v>
      </c>
      <c r="C1975" s="5" t="s">
        <v>4602</v>
      </c>
      <c r="D1975" s="6">
        <v>16</v>
      </c>
      <c r="E1975" s="6">
        <v>146</v>
      </c>
      <c r="F1975" s="6">
        <v>146</v>
      </c>
      <c r="G1975" s="6" t="s">
        <v>14</v>
      </c>
      <c r="H1975" s="7" t="s">
        <v>11462</v>
      </c>
      <c r="I1975" s="15" t="s">
        <v>96</v>
      </c>
      <c r="J1975" s="5" t="s">
        <v>2935</v>
      </c>
      <c r="K1975" s="11">
        <v>99.244926000000007</v>
      </c>
      <c r="L1975" s="8">
        <v>1587.9188160000001</v>
      </c>
      <c r="M1975" s="4"/>
      <c r="N1975" s="12" t="s">
        <v>4603</v>
      </c>
    </row>
    <row r="1976" spans="1:14" ht="50" customHeight="1" x14ac:dyDescent="0.2">
      <c r="A1976" s="5"/>
      <c r="B1976" s="7" t="s">
        <v>4604</v>
      </c>
      <c r="C1976" s="5" t="s">
        <v>4605</v>
      </c>
      <c r="D1976" s="6">
        <v>18</v>
      </c>
      <c r="E1976" s="6">
        <v>249</v>
      </c>
      <c r="F1976" s="6">
        <v>177</v>
      </c>
      <c r="G1976" s="6" t="s">
        <v>30</v>
      </c>
      <c r="H1976" s="7" t="s">
        <v>11463</v>
      </c>
      <c r="I1976" s="13" t="s">
        <v>96</v>
      </c>
      <c r="J1976" s="5" t="s">
        <v>2935</v>
      </c>
      <c r="K1976" s="11">
        <v>276.86992320000002</v>
      </c>
      <c r="L1976" s="8">
        <v>4983.6586176000001</v>
      </c>
      <c r="M1976" s="4"/>
      <c r="N1976" s="12" t="s">
        <v>4606</v>
      </c>
    </row>
    <row r="1977" spans="1:14" x14ac:dyDescent="0.2">
      <c r="A1977" s="5"/>
      <c r="B1977" s="5"/>
      <c r="C1977" s="5"/>
      <c r="D1977" s="6"/>
      <c r="E1977" s="6"/>
      <c r="F1977" s="6"/>
      <c r="G1977" s="6"/>
      <c r="H1977" s="7"/>
      <c r="I1977" s="30"/>
      <c r="J1977" s="5"/>
      <c r="K1977" s="11"/>
      <c r="L1977" s="8"/>
      <c r="M1977" s="4"/>
      <c r="N1977" s="12"/>
    </row>
    <row r="1978" spans="1:14" ht="50" customHeight="1" x14ac:dyDescent="0.2">
      <c r="A1978" s="5"/>
      <c r="B1978" s="5" t="s">
        <v>4607</v>
      </c>
      <c r="C1978" s="5" t="s">
        <v>4608</v>
      </c>
      <c r="D1978" s="6">
        <v>12</v>
      </c>
      <c r="E1978" s="6">
        <v>385</v>
      </c>
      <c r="F1978" s="6">
        <v>383</v>
      </c>
      <c r="G1978" s="6" t="s">
        <v>30</v>
      </c>
      <c r="H1978" s="7" t="s">
        <v>11464</v>
      </c>
      <c r="I1978" s="5" t="s">
        <v>96</v>
      </c>
      <c r="J1978" s="5" t="s">
        <v>2935</v>
      </c>
      <c r="K1978" s="11">
        <v>332.77042080000001</v>
      </c>
      <c r="L1978" s="8">
        <v>3993.2450496000001</v>
      </c>
      <c r="M1978" s="4"/>
      <c r="N1978" s="22" t="s">
        <v>4609</v>
      </c>
    </row>
    <row r="1979" spans="1:14" x14ac:dyDescent="0.2">
      <c r="A1979" s="5"/>
      <c r="B1979" s="5"/>
      <c r="C1979" s="5"/>
      <c r="D1979" s="6"/>
      <c r="E1979" s="6"/>
      <c r="F1979" s="6"/>
      <c r="G1979" s="6"/>
      <c r="H1979" s="7"/>
      <c r="I1979" s="5"/>
      <c r="J1979" s="5"/>
      <c r="K1979" s="11"/>
      <c r="L1979" s="8"/>
      <c r="M1979" s="4"/>
      <c r="N1979" s="22"/>
    </row>
    <row r="1980" spans="1:14" ht="50" customHeight="1" x14ac:dyDescent="0.2">
      <c r="A1980" s="5"/>
      <c r="B1980" s="7" t="s">
        <v>4610</v>
      </c>
      <c r="C1980" s="5" t="s">
        <v>4611</v>
      </c>
      <c r="D1980" s="6">
        <v>6</v>
      </c>
      <c r="E1980" s="6">
        <v>5</v>
      </c>
      <c r="F1980" s="6">
        <v>5</v>
      </c>
      <c r="G1980" s="6" t="s">
        <v>30</v>
      </c>
      <c r="H1980" s="7" t="s">
        <v>11465</v>
      </c>
      <c r="I1980" s="5" t="s">
        <v>1704</v>
      </c>
      <c r="J1980" s="5" t="s">
        <v>2993</v>
      </c>
      <c r="K1980" s="11">
        <v>1166.7479760000001</v>
      </c>
      <c r="L1980" s="8">
        <v>7000.4878560000006</v>
      </c>
      <c r="M1980" s="4"/>
      <c r="N1980" s="12" t="s">
        <v>4612</v>
      </c>
    </row>
    <row r="1981" spans="1:14" ht="50" customHeight="1" x14ac:dyDescent="0.2">
      <c r="A1981" s="16"/>
      <c r="B1981" s="10" t="s">
        <v>4613</v>
      </c>
      <c r="C1981" s="5" t="s">
        <v>4614</v>
      </c>
      <c r="D1981" s="6">
        <v>3</v>
      </c>
      <c r="E1981" s="6">
        <v>101</v>
      </c>
      <c r="F1981" s="6">
        <v>101</v>
      </c>
      <c r="G1981" s="6" t="s">
        <v>2716</v>
      </c>
      <c r="H1981" s="7" t="s">
        <v>11466</v>
      </c>
      <c r="I1981" s="5" t="s">
        <v>1704</v>
      </c>
      <c r="J1981" s="5" t="s">
        <v>2993</v>
      </c>
      <c r="K1981" s="11">
        <v>1472.477292</v>
      </c>
      <c r="L1981" s="8">
        <v>4417.4318760000006</v>
      </c>
      <c r="M1981" s="4"/>
      <c r="N1981" s="22" t="s">
        <v>4615</v>
      </c>
    </row>
    <row r="1982" spans="1:14" ht="50" customHeight="1" x14ac:dyDescent="0.2">
      <c r="A1982" s="6"/>
      <c r="B1982" s="21" t="s">
        <v>4616</v>
      </c>
      <c r="C1982" s="5" t="s">
        <v>4617</v>
      </c>
      <c r="D1982" s="6">
        <v>12</v>
      </c>
      <c r="E1982" s="6">
        <v>745</v>
      </c>
      <c r="F1982" s="6">
        <v>745</v>
      </c>
      <c r="G1982" s="6" t="s">
        <v>30</v>
      </c>
      <c r="H1982" s="7" t="s">
        <v>11467</v>
      </c>
      <c r="I1982" s="6" t="s">
        <v>1704</v>
      </c>
      <c r="J1982" s="5" t="s">
        <v>2993</v>
      </c>
      <c r="K1982" s="11">
        <v>500.09244480000007</v>
      </c>
      <c r="L1982" s="8">
        <v>6001.1093376000008</v>
      </c>
      <c r="M1982" s="4"/>
      <c r="N1982" s="22" t="s">
        <v>4618</v>
      </c>
    </row>
    <row r="1983" spans="1:14" x14ac:dyDescent="0.2">
      <c r="A1983" s="5"/>
      <c r="B1983" s="5"/>
      <c r="C1983" s="5"/>
      <c r="D1983" s="6"/>
      <c r="E1983" s="6"/>
      <c r="F1983" s="6"/>
      <c r="G1983" s="6"/>
      <c r="H1983" s="7"/>
      <c r="I1983" s="15"/>
      <c r="J1983" s="5"/>
      <c r="K1983" s="11"/>
      <c r="L1983" s="8"/>
      <c r="M1983" s="4"/>
      <c r="N1983" s="12"/>
    </row>
    <row r="1984" spans="1:14" ht="50" customHeight="1" x14ac:dyDescent="0.2">
      <c r="A1984" s="5"/>
      <c r="B1984" s="10" t="s">
        <v>4619</v>
      </c>
      <c r="C1984" s="5" t="s">
        <v>4620</v>
      </c>
      <c r="D1984" s="6">
        <v>36</v>
      </c>
      <c r="E1984" s="6">
        <v>1894</v>
      </c>
      <c r="F1984" s="6">
        <v>1894</v>
      </c>
      <c r="G1984" s="6" t="s">
        <v>14</v>
      </c>
      <c r="H1984" s="7" t="s">
        <v>11468</v>
      </c>
      <c r="I1984" s="5" t="s">
        <v>1704</v>
      </c>
      <c r="J1984" s="5" t="s">
        <v>2993</v>
      </c>
      <c r="K1984" s="11">
        <v>118.55040120000002</v>
      </c>
      <c r="L1984" s="8">
        <v>4267.8144432000008</v>
      </c>
      <c r="M1984" s="4"/>
      <c r="N1984" s="12" t="s">
        <v>4621</v>
      </c>
    </row>
    <row r="1985" spans="1:14" ht="50" customHeight="1" x14ac:dyDescent="0.2">
      <c r="A1985" s="5"/>
      <c r="B1985" s="10" t="s">
        <v>4622</v>
      </c>
      <c r="C1985" s="5" t="s">
        <v>4623</v>
      </c>
      <c r="D1985" s="6">
        <v>24</v>
      </c>
      <c r="E1985" s="6">
        <v>291</v>
      </c>
      <c r="F1985" s="6">
        <v>291</v>
      </c>
      <c r="G1985" s="6" t="s">
        <v>14</v>
      </c>
      <c r="H1985" s="7" t="s">
        <v>11469</v>
      </c>
      <c r="I1985" s="5" t="s">
        <v>1704</v>
      </c>
      <c r="J1985" s="5" t="s">
        <v>2993</v>
      </c>
      <c r="K1985" s="11">
        <v>161.81379720000004</v>
      </c>
      <c r="L1985" s="8">
        <v>3883.5311328000007</v>
      </c>
      <c r="M1985" s="4"/>
      <c r="N1985" s="12" t="s">
        <v>4624</v>
      </c>
    </row>
    <row r="1986" spans="1:14" ht="50" customHeight="1" x14ac:dyDescent="0.2">
      <c r="A1986" s="5"/>
      <c r="B1986" s="7" t="s">
        <v>4625</v>
      </c>
      <c r="C1986" s="5" t="s">
        <v>4626</v>
      </c>
      <c r="D1986" s="6">
        <v>24</v>
      </c>
      <c r="E1986" s="6">
        <v>1741</v>
      </c>
      <c r="F1986" s="6">
        <v>1731</v>
      </c>
      <c r="G1986" s="6" t="s">
        <v>14</v>
      </c>
      <c r="H1986" s="7" t="s">
        <v>11470</v>
      </c>
      <c r="I1986" s="5" t="s">
        <v>1704</v>
      </c>
      <c r="J1986" s="5" t="s">
        <v>2993</v>
      </c>
      <c r="K1986" s="11">
        <v>156.03085080000002</v>
      </c>
      <c r="L1986" s="8">
        <v>3744.7404192000004</v>
      </c>
      <c r="M1986" s="4"/>
      <c r="N1986" s="12" t="s">
        <v>4627</v>
      </c>
    </row>
    <row r="1987" spans="1:14" ht="50" customHeight="1" x14ac:dyDescent="0.2">
      <c r="A1987" s="5"/>
      <c r="B1987" s="7" t="s">
        <v>4628</v>
      </c>
      <c r="C1987" s="5" t="s">
        <v>4629</v>
      </c>
      <c r="D1987" s="6">
        <v>36</v>
      </c>
      <c r="E1987" s="6">
        <v>1773</v>
      </c>
      <c r="F1987" s="6">
        <v>1772</v>
      </c>
      <c r="G1987" s="6" t="s">
        <v>14</v>
      </c>
      <c r="H1987" s="7" t="s">
        <v>11471</v>
      </c>
      <c r="I1987" s="5" t="s">
        <v>1704</v>
      </c>
      <c r="J1987" s="5" t="s">
        <v>2993</v>
      </c>
      <c r="K1987" s="11">
        <v>140.74734960000001</v>
      </c>
      <c r="L1987" s="8">
        <v>5066.9045856000002</v>
      </c>
      <c r="M1987" s="4"/>
      <c r="N1987" s="12" t="s">
        <v>4630</v>
      </c>
    </row>
    <row r="1988" spans="1:14" x14ac:dyDescent="0.2">
      <c r="A1988" s="5"/>
      <c r="B1988" s="5"/>
      <c r="C1988" s="5"/>
      <c r="D1988" s="6"/>
      <c r="E1988" s="6"/>
      <c r="F1988" s="6"/>
      <c r="G1988" s="6"/>
      <c r="H1988" s="7"/>
      <c r="I1988" s="15"/>
      <c r="J1988" s="5"/>
      <c r="K1988" s="11"/>
      <c r="L1988" s="8"/>
      <c r="M1988" s="4"/>
      <c r="N1988" s="12"/>
    </row>
    <row r="1989" spans="1:14" ht="50" customHeight="1" x14ac:dyDescent="0.2">
      <c r="A1989" s="5"/>
      <c r="B1989" s="7" t="s">
        <v>4631</v>
      </c>
      <c r="C1989" s="5" t="s">
        <v>4632</v>
      </c>
      <c r="D1989" s="6">
        <v>6</v>
      </c>
      <c r="E1989" s="6">
        <v>3612</v>
      </c>
      <c r="F1989" s="6">
        <v>3610</v>
      </c>
      <c r="G1989" s="6" t="s">
        <v>14</v>
      </c>
      <c r="H1989" s="7" t="s">
        <v>11472</v>
      </c>
      <c r="I1989" s="13" t="s">
        <v>1704</v>
      </c>
      <c r="J1989" s="5" t="s">
        <v>2993</v>
      </c>
      <c r="K1989" s="11">
        <v>113.35444560000001</v>
      </c>
      <c r="L1989" s="8">
        <v>680.1266736</v>
      </c>
      <c r="M1989" s="4"/>
      <c r="N1989" s="12" t="s">
        <v>4633</v>
      </c>
    </row>
    <row r="1990" spans="1:14" ht="50" customHeight="1" x14ac:dyDescent="0.2">
      <c r="A1990" s="5"/>
      <c r="B1990" s="7" t="s">
        <v>4634</v>
      </c>
      <c r="C1990" s="5" t="s">
        <v>4635</v>
      </c>
      <c r="D1990" s="6">
        <v>6</v>
      </c>
      <c r="E1990" s="6">
        <v>2593</v>
      </c>
      <c r="F1990" s="6">
        <v>2590</v>
      </c>
      <c r="G1990" s="6" t="s">
        <v>14</v>
      </c>
      <c r="H1990" s="7" t="s">
        <v>11473</v>
      </c>
      <c r="I1990" s="13" t="s">
        <v>1704</v>
      </c>
      <c r="J1990" s="5" t="s">
        <v>2993</v>
      </c>
      <c r="K1990" s="11">
        <v>112.57179120000001</v>
      </c>
      <c r="L1990" s="8">
        <v>675.43074720000004</v>
      </c>
      <c r="M1990" s="4"/>
      <c r="N1990" s="12" t="s">
        <v>4636</v>
      </c>
    </row>
    <row r="1991" spans="1:14" ht="50" customHeight="1" x14ac:dyDescent="0.2">
      <c r="A1991" s="5"/>
      <c r="B1991" s="7" t="s">
        <v>4637</v>
      </c>
      <c r="C1991" s="5" t="s">
        <v>4638</v>
      </c>
      <c r="D1991" s="6">
        <v>6</v>
      </c>
      <c r="E1991" s="6">
        <v>1962</v>
      </c>
      <c r="F1991" s="6">
        <v>1961</v>
      </c>
      <c r="G1991" s="6" t="s">
        <v>14</v>
      </c>
      <c r="H1991" s="7" t="s">
        <v>11474</v>
      </c>
      <c r="I1991" s="13" t="s">
        <v>1704</v>
      </c>
      <c r="J1991" s="5" t="s">
        <v>2993</v>
      </c>
      <c r="K1991" s="11">
        <v>137.39932800000003</v>
      </c>
      <c r="L1991" s="8">
        <v>824.39596800000015</v>
      </c>
      <c r="M1991" s="4"/>
      <c r="N1991" s="12" t="s">
        <v>4639</v>
      </c>
    </row>
    <row r="1992" spans="1:14" ht="50" customHeight="1" x14ac:dyDescent="0.2">
      <c r="A1992" s="5"/>
      <c r="B1992" s="7" t="s">
        <v>4640</v>
      </c>
      <c r="C1992" s="5" t="s">
        <v>4641</v>
      </c>
      <c r="D1992" s="6">
        <v>6</v>
      </c>
      <c r="E1992" s="6">
        <v>2881</v>
      </c>
      <c r="F1992" s="6">
        <v>2881</v>
      </c>
      <c r="G1992" s="6" t="s">
        <v>14</v>
      </c>
      <c r="H1992" s="7" t="s">
        <v>11475</v>
      </c>
      <c r="I1992" s="13" t="s">
        <v>1704</v>
      </c>
      <c r="J1992" s="5" t="s">
        <v>2993</v>
      </c>
      <c r="K1992" s="11">
        <v>136.61667360000001</v>
      </c>
      <c r="L1992" s="8">
        <v>819.70004160000008</v>
      </c>
      <c r="M1992" s="4"/>
      <c r="N1992" s="12" t="s">
        <v>4642</v>
      </c>
    </row>
    <row r="1993" spans="1:14" ht="50" customHeight="1" x14ac:dyDescent="0.2">
      <c r="A1993" s="5"/>
      <c r="B1993" s="7" t="s">
        <v>4643</v>
      </c>
      <c r="C1993" s="5" t="s">
        <v>4644</v>
      </c>
      <c r="D1993" s="6">
        <v>24</v>
      </c>
      <c r="E1993" s="6">
        <v>113</v>
      </c>
      <c r="F1993" s="6">
        <v>113</v>
      </c>
      <c r="G1993" s="6" t="s">
        <v>14</v>
      </c>
      <c r="H1993" s="7" t="s">
        <v>11476</v>
      </c>
      <c r="I1993" s="13" t="s">
        <v>1704</v>
      </c>
      <c r="J1993" s="5" t="s">
        <v>2993</v>
      </c>
      <c r="K1993" s="11">
        <v>681.14847240000017</v>
      </c>
      <c r="L1993" s="8">
        <v>16347.563337600004</v>
      </c>
      <c r="M1993" s="4"/>
      <c r="N1993" s="12" t="s">
        <v>4645</v>
      </c>
    </row>
    <row r="1994" spans="1:14" x14ac:dyDescent="0.2">
      <c r="A1994" s="5"/>
      <c r="B1994" s="5"/>
      <c r="C1994" s="5"/>
      <c r="D1994" s="6"/>
      <c r="E1994" s="6"/>
      <c r="F1994" s="6"/>
      <c r="G1994" s="6"/>
      <c r="H1994" s="7"/>
      <c r="I1994" s="15"/>
      <c r="J1994" s="5"/>
      <c r="K1994" s="11"/>
      <c r="L1994" s="8"/>
      <c r="M1994" s="4"/>
      <c r="N1994" s="12"/>
    </row>
    <row r="1995" spans="1:14" ht="50" customHeight="1" x14ac:dyDescent="0.2">
      <c r="A1995" s="5"/>
      <c r="B1995" s="5" t="s">
        <v>4646</v>
      </c>
      <c r="C1995" s="5" t="s">
        <v>4647</v>
      </c>
      <c r="D1995" s="6">
        <v>12</v>
      </c>
      <c r="E1995" s="6">
        <v>322</v>
      </c>
      <c r="F1995" s="6">
        <v>319</v>
      </c>
      <c r="G1995" s="6" t="s">
        <v>30</v>
      </c>
      <c r="H1995" s="7" t="s">
        <v>11477</v>
      </c>
      <c r="I1995" s="5" t="s">
        <v>1704</v>
      </c>
      <c r="J1995" s="5" t="s">
        <v>2993</v>
      </c>
      <c r="K1995" s="11">
        <v>439.06911839999998</v>
      </c>
      <c r="L1995" s="8">
        <v>5268.8294207999998</v>
      </c>
      <c r="M1995" s="4"/>
      <c r="N1995" s="12" t="s">
        <v>4648</v>
      </c>
    </row>
    <row r="1996" spans="1:14" ht="50" customHeight="1" x14ac:dyDescent="0.2">
      <c r="A1996" s="5"/>
      <c r="B1996" s="7" t="s">
        <v>4649</v>
      </c>
      <c r="C1996" s="5" t="s">
        <v>4650</v>
      </c>
      <c r="D1996" s="6">
        <v>12</v>
      </c>
      <c r="E1996" s="6">
        <v>0</v>
      </c>
      <c r="F1996" s="6">
        <v>0</v>
      </c>
      <c r="G1996" s="6" t="s">
        <v>30</v>
      </c>
      <c r="H1996" s="7" t="s">
        <v>11478</v>
      </c>
      <c r="I1996" s="13" t="s">
        <v>1704</v>
      </c>
      <c r="J1996" s="5" t="s">
        <v>2993</v>
      </c>
      <c r="K1996" s="11">
        <v>257.56444800000003</v>
      </c>
      <c r="L1996" s="8">
        <v>3090.7733760000001</v>
      </c>
      <c r="M1996" s="4"/>
      <c r="N1996" s="12" t="s">
        <v>4651</v>
      </c>
    </row>
    <row r="1997" spans="1:14" ht="50" customHeight="1" x14ac:dyDescent="0.2">
      <c r="A1997" s="5"/>
      <c r="B1997" s="7" t="s">
        <v>4652</v>
      </c>
      <c r="C1997" s="5" t="s">
        <v>4653</v>
      </c>
      <c r="D1997" s="6">
        <v>12</v>
      </c>
      <c r="E1997" s="6">
        <v>0</v>
      </c>
      <c r="F1997" s="6">
        <v>0</v>
      </c>
      <c r="G1997" s="6" t="s">
        <v>30</v>
      </c>
      <c r="H1997" s="7" t="s">
        <v>11479</v>
      </c>
      <c r="I1997" s="13" t="s">
        <v>1704</v>
      </c>
      <c r="J1997" s="5" t="s">
        <v>2993</v>
      </c>
      <c r="K1997" s="11">
        <v>266.07877920000004</v>
      </c>
      <c r="L1997" s="8">
        <v>3192.9453504000003</v>
      </c>
      <c r="M1997" s="4"/>
      <c r="N1997" s="12" t="s">
        <v>4654</v>
      </c>
    </row>
    <row r="1998" spans="1:14" x14ac:dyDescent="0.2">
      <c r="A1998" s="5"/>
      <c r="B1998" s="5"/>
      <c r="C1998" s="5"/>
      <c r="D1998" s="6"/>
      <c r="E1998" s="6"/>
      <c r="F1998" s="6"/>
      <c r="G1998" s="6"/>
      <c r="H1998" s="7"/>
      <c r="I1998" s="15"/>
      <c r="J1998" s="5"/>
      <c r="K1998" s="11"/>
      <c r="L1998" s="8"/>
      <c r="M1998" s="4"/>
      <c r="N1998" s="12"/>
    </row>
    <row r="1999" spans="1:14" ht="50" customHeight="1" x14ac:dyDescent="0.2">
      <c r="A1999" s="6"/>
      <c r="B1999" s="26" t="s">
        <v>4655</v>
      </c>
      <c r="C1999" s="5" t="s">
        <v>4656</v>
      </c>
      <c r="D1999" s="6">
        <v>16</v>
      </c>
      <c r="E1999" s="6">
        <v>840</v>
      </c>
      <c r="F1999" s="6">
        <v>840</v>
      </c>
      <c r="G1999" s="6" t="s">
        <v>14</v>
      </c>
      <c r="H1999" s="7" t="s">
        <v>11480</v>
      </c>
      <c r="I1999" s="27" t="s">
        <v>96</v>
      </c>
      <c r="J1999" s="5" t="s">
        <v>3512</v>
      </c>
      <c r="K1999" s="11">
        <v>77.787151200000011</v>
      </c>
      <c r="L1999" s="8">
        <v>1244.5944192000002</v>
      </c>
      <c r="M1999" s="4"/>
      <c r="N1999" s="22" t="s">
        <v>4657</v>
      </c>
    </row>
    <row r="2000" spans="1:14" x14ac:dyDescent="0.2">
      <c r="A2000" s="5"/>
      <c r="B2000" s="5"/>
      <c r="C2000" s="5"/>
      <c r="D2000" s="6"/>
      <c r="E2000" s="6"/>
      <c r="F2000" s="6"/>
      <c r="G2000" s="6"/>
      <c r="H2000" s="7"/>
      <c r="I2000" s="15"/>
      <c r="J2000" s="5"/>
      <c r="K2000" s="11"/>
      <c r="L2000" s="8"/>
      <c r="M2000" s="4"/>
      <c r="N2000" s="12"/>
    </row>
    <row r="2001" spans="1:14" ht="50" customHeight="1" x14ac:dyDescent="0.2">
      <c r="A2001" s="5"/>
      <c r="B2001" s="7" t="s">
        <v>4658</v>
      </c>
      <c r="C2001" s="5" t="s">
        <v>4659</v>
      </c>
      <c r="D2001" s="6">
        <v>12</v>
      </c>
      <c r="E2001" s="6">
        <v>1336</v>
      </c>
      <c r="F2001" s="6">
        <v>1023</v>
      </c>
      <c r="G2001" s="6" t="s">
        <v>30</v>
      </c>
      <c r="H2001" s="7" t="s">
        <v>11481</v>
      </c>
      <c r="I2001" s="13" t="s">
        <v>96</v>
      </c>
      <c r="J2001" s="5" t="s">
        <v>4660</v>
      </c>
      <c r="K2001" s="11">
        <v>186.81723359999998</v>
      </c>
      <c r="L2001" s="8">
        <v>2241.8068031999996</v>
      </c>
      <c r="M2001" s="4"/>
      <c r="N2001" s="12" t="s">
        <v>4661</v>
      </c>
    </row>
    <row r="2002" spans="1:14" x14ac:dyDescent="0.2">
      <c r="A2002" s="5"/>
      <c r="B2002" s="5"/>
      <c r="C2002" s="5"/>
      <c r="D2002" s="6"/>
      <c r="E2002" s="6"/>
      <c r="F2002" s="6"/>
      <c r="G2002" s="6"/>
      <c r="H2002" s="7"/>
      <c r="I2002" s="14"/>
      <c r="J2002" s="5"/>
      <c r="K2002" s="11"/>
      <c r="L2002" s="8"/>
      <c r="M2002" s="4"/>
      <c r="N2002" s="12"/>
    </row>
    <row r="2003" spans="1:14" ht="31.5" customHeight="1" x14ac:dyDescent="0.2">
      <c r="A2003" s="45" t="s">
        <v>11482</v>
      </c>
      <c r="B2003" s="46"/>
      <c r="C2003" s="46"/>
      <c r="D2003" s="46"/>
      <c r="E2003" s="46"/>
      <c r="F2003" s="46"/>
      <c r="G2003" s="46"/>
      <c r="H2003" s="46"/>
      <c r="I2003" s="46"/>
      <c r="J2003" s="46"/>
      <c r="K2003" s="46"/>
      <c r="L2003" s="46"/>
      <c r="M2003" s="46"/>
      <c r="N2003" s="47"/>
    </row>
    <row r="2004" spans="1:14" x14ac:dyDescent="0.2">
      <c r="A2004" s="5"/>
      <c r="B2004" s="5"/>
      <c r="C2004" s="5"/>
      <c r="D2004" s="6"/>
      <c r="E2004" s="6"/>
      <c r="F2004" s="6"/>
      <c r="G2004" s="6"/>
      <c r="H2004" s="7"/>
      <c r="I2004" s="5"/>
      <c r="J2004" s="5"/>
      <c r="K2004" s="11"/>
      <c r="L2004" s="8"/>
      <c r="M2004" s="4"/>
      <c r="N2004" s="12"/>
    </row>
    <row r="2005" spans="1:14" ht="50" customHeight="1" x14ac:dyDescent="0.2">
      <c r="A2005" s="5"/>
      <c r="B2005" s="10" t="s">
        <v>4662</v>
      </c>
      <c r="C2005" s="5" t="s">
        <v>13418</v>
      </c>
      <c r="D2005" s="6">
        <v>6</v>
      </c>
      <c r="E2005" s="6">
        <v>51</v>
      </c>
      <c r="F2005" s="6">
        <v>0</v>
      </c>
      <c r="G2005" s="6" t="s">
        <v>14</v>
      </c>
      <c r="H2005" s="7" t="s">
        <v>11483</v>
      </c>
      <c r="I2005" s="5" t="s">
        <v>62</v>
      </c>
      <c r="J2005" s="5" t="s">
        <v>4663</v>
      </c>
      <c r="K2005" s="11">
        <v>1552.0036752000001</v>
      </c>
      <c r="L2005" s="8">
        <v>9312.0220512000014</v>
      </c>
      <c r="M2005" s="4"/>
      <c r="N2005" s="12" t="s">
        <v>4664</v>
      </c>
    </row>
    <row r="2006" spans="1:14" ht="50" customHeight="1" x14ac:dyDescent="0.2">
      <c r="A2006" s="6"/>
      <c r="B2006" s="24" t="s">
        <v>4665</v>
      </c>
      <c r="C2006" s="5" t="s">
        <v>4666</v>
      </c>
      <c r="D2006" s="6">
        <v>8</v>
      </c>
      <c r="E2006" s="6">
        <v>1577</v>
      </c>
      <c r="F2006" s="6">
        <v>1564</v>
      </c>
      <c r="G2006" s="6" t="s">
        <v>14</v>
      </c>
      <c r="H2006" s="7" t="s">
        <v>11484</v>
      </c>
      <c r="I2006" s="23" t="s">
        <v>62</v>
      </c>
      <c r="J2006" s="5" t="s">
        <v>4663</v>
      </c>
      <c r="K2006" s="11">
        <v>506.81220480000013</v>
      </c>
      <c r="L2006" s="8">
        <v>4054.4976384000011</v>
      </c>
      <c r="M2006" s="4"/>
      <c r="N2006" s="22" t="s">
        <v>4667</v>
      </c>
    </row>
    <row r="2007" spans="1:14" ht="50" customHeight="1" x14ac:dyDescent="0.2">
      <c r="A2007" s="5"/>
      <c r="B2007" s="14" t="s">
        <v>4668</v>
      </c>
      <c r="C2007" s="5" t="s">
        <v>4669</v>
      </c>
      <c r="D2007" s="6">
        <v>12</v>
      </c>
      <c r="E2007" s="6">
        <v>2053</v>
      </c>
      <c r="F2007" s="6">
        <v>1945</v>
      </c>
      <c r="G2007" s="6" t="s">
        <v>30</v>
      </c>
      <c r="H2007" s="7" t="s">
        <v>11485</v>
      </c>
      <c r="I2007" s="15" t="s">
        <v>62</v>
      </c>
      <c r="J2007" s="5" t="s">
        <v>4663</v>
      </c>
      <c r="K2007" s="11">
        <v>521.91190080000001</v>
      </c>
      <c r="L2007" s="8">
        <v>6262.9428096000001</v>
      </c>
      <c r="M2007" s="4"/>
      <c r="N2007" s="12" t="s">
        <v>4670</v>
      </c>
    </row>
    <row r="2008" spans="1:14" ht="50" customHeight="1" x14ac:dyDescent="0.2">
      <c r="A2008" s="5"/>
      <c r="B2008" s="14" t="s">
        <v>4671</v>
      </c>
      <c r="C2008" s="5" t="s">
        <v>4672</v>
      </c>
      <c r="D2008" s="6">
        <v>8</v>
      </c>
      <c r="E2008" s="6">
        <v>3932</v>
      </c>
      <c r="F2008" s="6">
        <v>2508</v>
      </c>
      <c r="G2008" s="6" t="s">
        <v>30</v>
      </c>
      <c r="H2008" s="7" t="s">
        <v>11486</v>
      </c>
      <c r="I2008" s="15" t="s">
        <v>62</v>
      </c>
      <c r="J2008" s="5" t="s">
        <v>4663</v>
      </c>
      <c r="K2008" s="11">
        <v>928.46528639999997</v>
      </c>
      <c r="L2008" s="8">
        <v>7427.7222911999997</v>
      </c>
      <c r="M2008" s="4"/>
      <c r="N2008" s="12" t="s">
        <v>4673</v>
      </c>
    </row>
    <row r="2009" spans="1:14" ht="50" customHeight="1" x14ac:dyDescent="0.2">
      <c r="A2009" s="5"/>
      <c r="B2009" s="7" t="s">
        <v>4674</v>
      </c>
      <c r="C2009" s="5" t="s">
        <v>4675</v>
      </c>
      <c r="D2009" s="6">
        <v>8</v>
      </c>
      <c r="E2009" s="6">
        <v>2723</v>
      </c>
      <c r="F2009" s="6">
        <v>2450</v>
      </c>
      <c r="G2009" s="6" t="s">
        <v>30</v>
      </c>
      <c r="H2009" s="7" t="s">
        <v>11487</v>
      </c>
      <c r="I2009" s="13" t="s">
        <v>62</v>
      </c>
      <c r="J2009" s="5" t="s">
        <v>4663</v>
      </c>
      <c r="K2009" s="11">
        <v>780.3301535999999</v>
      </c>
      <c r="L2009" s="8">
        <v>6242.6412287999992</v>
      </c>
      <c r="M2009" s="4"/>
      <c r="N2009" s="12" t="s">
        <v>4676</v>
      </c>
    </row>
    <row r="2010" spans="1:14" ht="50" customHeight="1" x14ac:dyDescent="0.2">
      <c r="A2010" s="5"/>
      <c r="B2010" s="7" t="s">
        <v>4677</v>
      </c>
      <c r="C2010" s="5" t="s">
        <v>4678</v>
      </c>
      <c r="D2010" s="6">
        <v>8</v>
      </c>
      <c r="E2010" s="6">
        <v>1284</v>
      </c>
      <c r="F2010" s="6">
        <v>1252</v>
      </c>
      <c r="G2010" s="6" t="s">
        <v>30</v>
      </c>
      <c r="H2010" s="7" t="s">
        <v>11488</v>
      </c>
      <c r="I2010" s="13" t="s">
        <v>62</v>
      </c>
      <c r="J2010" s="5" t="s">
        <v>4663</v>
      </c>
      <c r="K2010" s="11">
        <v>1116.349776</v>
      </c>
      <c r="L2010" s="8">
        <v>8930.7982080000002</v>
      </c>
      <c r="M2010" s="4"/>
      <c r="N2010" s="12" t="s">
        <v>4679</v>
      </c>
    </row>
    <row r="2011" spans="1:14" x14ac:dyDescent="0.2">
      <c r="A2011" s="5"/>
      <c r="B2011" s="5"/>
      <c r="C2011" s="5"/>
      <c r="D2011" s="6"/>
      <c r="E2011" s="6"/>
      <c r="F2011" s="6"/>
      <c r="G2011" s="6"/>
      <c r="H2011" s="7"/>
      <c r="I2011" s="13"/>
      <c r="J2011" s="5"/>
      <c r="K2011" s="11"/>
      <c r="L2011" s="8"/>
      <c r="M2011" s="4"/>
      <c r="N2011" s="12"/>
    </row>
    <row r="2012" spans="1:14" ht="50" customHeight="1" x14ac:dyDescent="0.2">
      <c r="A2012" s="17"/>
      <c r="B2012" s="10" t="s">
        <v>4680</v>
      </c>
      <c r="C2012" s="5" t="s">
        <v>4681</v>
      </c>
      <c r="D2012" s="6">
        <v>6</v>
      </c>
      <c r="E2012" s="6">
        <v>908</v>
      </c>
      <c r="F2012" s="6">
        <v>637</v>
      </c>
      <c r="G2012" s="6" t="s">
        <v>30</v>
      </c>
      <c r="H2012" s="7" t="s">
        <v>11489</v>
      </c>
      <c r="I2012" s="5" t="s">
        <v>62</v>
      </c>
      <c r="J2012" s="5" t="s">
        <v>4663</v>
      </c>
      <c r="K2012" s="11">
        <v>497.08041120000007</v>
      </c>
      <c r="L2012" s="8">
        <v>2982.4824672000004</v>
      </c>
      <c r="M2012" s="4"/>
      <c r="N2012" s="12" t="s">
        <v>4682</v>
      </c>
    </row>
    <row r="2013" spans="1:14" ht="50" customHeight="1" x14ac:dyDescent="0.2">
      <c r="A2013" s="17"/>
      <c r="B2013" s="10" t="s">
        <v>4683</v>
      </c>
      <c r="C2013" s="5" t="s">
        <v>4684</v>
      </c>
      <c r="D2013" s="6">
        <v>6</v>
      </c>
      <c r="E2013" s="6">
        <v>114</v>
      </c>
      <c r="F2013" s="6">
        <v>0</v>
      </c>
      <c r="G2013" s="6" t="s">
        <v>30</v>
      </c>
      <c r="H2013" s="7" t="s">
        <v>11490</v>
      </c>
      <c r="I2013" s="5" t="s">
        <v>62</v>
      </c>
      <c r="J2013" s="5" t="s">
        <v>4663</v>
      </c>
      <c r="K2013" s="11">
        <v>638.57484000000011</v>
      </c>
      <c r="L2013" s="8">
        <v>3831.4490400000004</v>
      </c>
      <c r="M2013" s="4"/>
      <c r="N2013" s="12" t="s">
        <v>4685</v>
      </c>
    </row>
    <row r="2014" spans="1:14" ht="50" customHeight="1" x14ac:dyDescent="0.2">
      <c r="A2014" s="17"/>
      <c r="B2014" s="10" t="s">
        <v>4686</v>
      </c>
      <c r="C2014" s="5" t="s">
        <v>4687</v>
      </c>
      <c r="D2014" s="6">
        <v>6</v>
      </c>
      <c r="E2014" s="6">
        <v>158</v>
      </c>
      <c r="F2014" s="6">
        <v>92</v>
      </c>
      <c r="G2014" s="6" t="s">
        <v>30</v>
      </c>
      <c r="H2014" s="7" t="s">
        <v>11491</v>
      </c>
      <c r="I2014" s="5" t="s">
        <v>62</v>
      </c>
      <c r="J2014" s="5" t="s">
        <v>4663</v>
      </c>
      <c r="K2014" s="11">
        <v>706.40488800000003</v>
      </c>
      <c r="L2014" s="8">
        <v>4238.4293280000002</v>
      </c>
      <c r="M2014" s="4"/>
      <c r="N2014" s="12" t="s">
        <v>4688</v>
      </c>
    </row>
    <row r="2015" spans="1:14" x14ac:dyDescent="0.2">
      <c r="A2015" s="5"/>
      <c r="B2015" s="5"/>
      <c r="C2015" s="5"/>
      <c r="D2015" s="6"/>
      <c r="E2015" s="6"/>
      <c r="F2015" s="6"/>
      <c r="G2015" s="6"/>
      <c r="H2015" s="7"/>
      <c r="I2015" s="13"/>
      <c r="J2015" s="5"/>
      <c r="K2015" s="11"/>
      <c r="L2015" s="8"/>
      <c r="M2015" s="4"/>
      <c r="N2015" s="12"/>
    </row>
    <row r="2016" spans="1:14" ht="50" customHeight="1" x14ac:dyDescent="0.2">
      <c r="A2016" s="18"/>
      <c r="B2016" s="19" t="s">
        <v>4689</v>
      </c>
      <c r="C2016" s="5" t="s">
        <v>13419</v>
      </c>
      <c r="D2016" s="18">
        <v>6</v>
      </c>
      <c r="E2016" s="6">
        <v>9</v>
      </c>
      <c r="F2016" s="6">
        <v>0</v>
      </c>
      <c r="G2016" s="6" t="s">
        <v>14</v>
      </c>
      <c r="H2016" s="19" t="s">
        <v>11492</v>
      </c>
      <c r="I2016" s="18" t="s">
        <v>62</v>
      </c>
      <c r="J2016" s="18" t="s">
        <v>4663</v>
      </c>
      <c r="K2016" s="11">
        <v>1093.0420907999999</v>
      </c>
      <c r="L2016" s="8">
        <v>6558.2525447999997</v>
      </c>
      <c r="M2016" s="4"/>
      <c r="N2016" s="20" t="s">
        <v>4690</v>
      </c>
    </row>
    <row r="2017" spans="1:14" x14ac:dyDescent="0.2">
      <c r="A2017" s="5"/>
      <c r="B2017" s="5"/>
      <c r="C2017" s="5"/>
      <c r="D2017" s="6"/>
      <c r="E2017" s="6"/>
      <c r="F2017" s="6"/>
      <c r="G2017" s="6"/>
      <c r="H2017" s="7"/>
      <c r="I2017" s="13"/>
      <c r="J2017" s="5"/>
      <c r="K2017" s="11"/>
      <c r="L2017" s="8"/>
      <c r="M2017" s="4"/>
      <c r="N2017" s="12"/>
    </row>
    <row r="2018" spans="1:14" ht="50" customHeight="1" x14ac:dyDescent="0.2">
      <c r="A2018" s="6"/>
      <c r="B2018" s="24" t="s">
        <v>4691</v>
      </c>
      <c r="C2018" s="5" t="s">
        <v>4692</v>
      </c>
      <c r="D2018" s="6">
        <v>6</v>
      </c>
      <c r="E2018" s="6">
        <v>3580</v>
      </c>
      <c r="F2018" s="6">
        <v>3514</v>
      </c>
      <c r="G2018" s="6" t="s">
        <v>14</v>
      </c>
      <c r="H2018" s="7" t="s">
        <v>11493</v>
      </c>
      <c r="I2018" s="23" t="s">
        <v>62</v>
      </c>
      <c r="J2018" s="5" t="s">
        <v>4663</v>
      </c>
      <c r="K2018" s="11">
        <v>1212.7229928000004</v>
      </c>
      <c r="L2018" s="8">
        <v>7276.3379568000018</v>
      </c>
      <c r="M2018" s="4"/>
      <c r="N2018" s="22" t="s">
        <v>4693</v>
      </c>
    </row>
    <row r="2019" spans="1:14" x14ac:dyDescent="0.2">
      <c r="A2019" s="5"/>
      <c r="B2019" s="5"/>
      <c r="C2019" s="5"/>
      <c r="D2019" s="5"/>
      <c r="E2019" s="6"/>
      <c r="F2019" s="6"/>
      <c r="G2019" s="6"/>
      <c r="H2019" s="10"/>
      <c r="I2019" s="5"/>
      <c r="J2019" s="5"/>
      <c r="K2019" s="11"/>
      <c r="L2019" s="8"/>
      <c r="M2019" s="38"/>
      <c r="N2019" s="5"/>
    </row>
    <row r="2020" spans="1:14" ht="50" customHeight="1" x14ac:dyDescent="0.2">
      <c r="A2020" s="5"/>
      <c r="B2020" s="14" t="s">
        <v>4694</v>
      </c>
      <c r="C2020" s="5" t="s">
        <v>4695</v>
      </c>
      <c r="D2020" s="6">
        <v>12</v>
      </c>
      <c r="E2020" s="6">
        <v>440</v>
      </c>
      <c r="F2020" s="6">
        <v>407</v>
      </c>
      <c r="G2020" s="6" t="s">
        <v>30</v>
      </c>
      <c r="H2020" s="7" t="s">
        <v>11494</v>
      </c>
      <c r="I2020" s="15" t="s">
        <v>15</v>
      </c>
      <c r="J2020" s="5" t="s">
        <v>3396</v>
      </c>
      <c r="K2020" s="11">
        <v>280.4748768</v>
      </c>
      <c r="L2020" s="8">
        <v>3365.6985216000003</v>
      </c>
      <c r="M2020" s="4"/>
      <c r="N2020" s="12" t="s">
        <v>4696</v>
      </c>
    </row>
    <row r="2021" spans="1:14" ht="50" customHeight="1" x14ac:dyDescent="0.2">
      <c r="A2021" s="5"/>
      <c r="B2021" s="14" t="s">
        <v>4697</v>
      </c>
      <c r="C2021" s="5" t="s">
        <v>4698</v>
      </c>
      <c r="D2021" s="6">
        <v>12</v>
      </c>
      <c r="E2021" s="6">
        <v>14922</v>
      </c>
      <c r="F2021" s="6">
        <v>14693</v>
      </c>
      <c r="G2021" s="6" t="s">
        <v>30</v>
      </c>
      <c r="H2021" s="7" t="s">
        <v>11495</v>
      </c>
      <c r="I2021" s="15" t="s">
        <v>15</v>
      </c>
      <c r="J2021" s="5" t="s">
        <v>3396</v>
      </c>
      <c r="K2021" s="11">
        <v>283.7240784</v>
      </c>
      <c r="L2021" s="8">
        <v>3404.6889407999997</v>
      </c>
      <c r="M2021" s="4"/>
      <c r="N2021" s="12" t="s">
        <v>4699</v>
      </c>
    </row>
    <row r="2022" spans="1:14" ht="50" customHeight="1" x14ac:dyDescent="0.2">
      <c r="A2022" s="5"/>
      <c r="B2022" s="14" t="s">
        <v>4700</v>
      </c>
      <c r="C2022" s="5" t="s">
        <v>4701</v>
      </c>
      <c r="D2022" s="6">
        <v>12</v>
      </c>
      <c r="E2022" s="6">
        <v>2261</v>
      </c>
      <c r="F2022" s="6">
        <v>2261</v>
      </c>
      <c r="G2022" s="6" t="s">
        <v>30</v>
      </c>
      <c r="H2022" s="7" t="s">
        <v>11496</v>
      </c>
      <c r="I2022" s="15" t="s">
        <v>15</v>
      </c>
      <c r="J2022" s="5" t="s">
        <v>3457</v>
      </c>
      <c r="K2022" s="11">
        <v>308.43698400000005</v>
      </c>
      <c r="L2022" s="8">
        <v>3701.2438080000006</v>
      </c>
      <c r="M2022" s="4"/>
      <c r="N2022" s="12" t="s">
        <v>4702</v>
      </c>
    </row>
    <row r="2023" spans="1:14" ht="50" customHeight="1" x14ac:dyDescent="0.2">
      <c r="A2023" s="5"/>
      <c r="B2023" s="7" t="s">
        <v>4703</v>
      </c>
      <c r="C2023" s="5" t="s">
        <v>4704</v>
      </c>
      <c r="D2023" s="6">
        <v>6</v>
      </c>
      <c r="E2023" s="6">
        <v>23655</v>
      </c>
      <c r="F2023" s="6">
        <v>23282</v>
      </c>
      <c r="G2023" s="6" t="s">
        <v>30</v>
      </c>
      <c r="H2023" s="7" t="s">
        <v>11497</v>
      </c>
      <c r="I2023" s="13" t="s">
        <v>15</v>
      </c>
      <c r="J2023" s="5" t="s">
        <v>3396</v>
      </c>
      <c r="K2023" s="11">
        <v>429.58239839999999</v>
      </c>
      <c r="L2023" s="8">
        <v>2577.4943904000002</v>
      </c>
      <c r="M2023" s="4"/>
      <c r="N2023" s="12" t="s">
        <v>4705</v>
      </c>
    </row>
    <row r="2024" spans="1:14" ht="50" customHeight="1" x14ac:dyDescent="0.2">
      <c r="A2024" s="5"/>
      <c r="B2024" s="14" t="s">
        <v>4706</v>
      </c>
      <c r="C2024" s="5" t="s">
        <v>4707</v>
      </c>
      <c r="D2024" s="6">
        <v>3</v>
      </c>
      <c r="E2024" s="6">
        <v>1408</v>
      </c>
      <c r="F2024" s="6">
        <v>780</v>
      </c>
      <c r="G2024" s="6" t="s">
        <v>30</v>
      </c>
      <c r="H2024" s="7" t="s">
        <v>11498</v>
      </c>
      <c r="I2024" s="15" t="s">
        <v>15</v>
      </c>
      <c r="J2024" s="5" t="s">
        <v>3396</v>
      </c>
      <c r="K2024" s="11">
        <v>946.41890400000011</v>
      </c>
      <c r="L2024" s="8">
        <v>2839.2567120000003</v>
      </c>
      <c r="M2024" s="4"/>
      <c r="N2024" s="12" t="s">
        <v>4708</v>
      </c>
    </row>
    <row r="2025" spans="1:14" ht="50" customHeight="1" x14ac:dyDescent="0.2">
      <c r="A2025" s="5"/>
      <c r="B2025" s="14" t="s">
        <v>4709</v>
      </c>
      <c r="C2025" s="5" t="s">
        <v>4710</v>
      </c>
      <c r="D2025" s="6">
        <v>6</v>
      </c>
      <c r="E2025" s="6">
        <v>2230</v>
      </c>
      <c r="F2025" s="6">
        <v>2081</v>
      </c>
      <c r="G2025" s="6" t="s">
        <v>30</v>
      </c>
      <c r="H2025" s="7" t="s">
        <v>11499</v>
      </c>
      <c r="I2025" s="15" t="s">
        <v>15</v>
      </c>
      <c r="J2025" s="5" t="s">
        <v>3396</v>
      </c>
      <c r="K2025" s="11">
        <v>534.03118560000007</v>
      </c>
      <c r="L2025" s="8">
        <v>3204.1871136000004</v>
      </c>
      <c r="M2025" s="4"/>
      <c r="N2025" s="12" t="s">
        <v>4711</v>
      </c>
    </row>
    <row r="2026" spans="1:14" ht="50" customHeight="1" x14ac:dyDescent="0.2">
      <c r="A2026" s="5"/>
      <c r="B2026" s="14" t="s">
        <v>4712</v>
      </c>
      <c r="C2026" s="5" t="s">
        <v>4713</v>
      </c>
      <c r="D2026" s="6">
        <v>6</v>
      </c>
      <c r="E2026" s="6">
        <v>30523</v>
      </c>
      <c r="F2026" s="6">
        <v>30206</v>
      </c>
      <c r="G2026" s="6" t="s">
        <v>30</v>
      </c>
      <c r="H2026" s="7" t="s">
        <v>11500</v>
      </c>
      <c r="I2026" s="15" t="s">
        <v>15</v>
      </c>
      <c r="J2026" s="5" t="s">
        <v>3396</v>
      </c>
      <c r="K2026" s="11">
        <v>585.85239360000003</v>
      </c>
      <c r="L2026" s="8">
        <v>3515.1143615999999</v>
      </c>
      <c r="M2026" s="4"/>
      <c r="N2026" s="12" t="s">
        <v>4714</v>
      </c>
    </row>
    <row r="2027" spans="1:14" x14ac:dyDescent="0.2">
      <c r="A2027" s="5"/>
      <c r="B2027" s="5"/>
      <c r="C2027" s="5"/>
      <c r="D2027" s="6"/>
      <c r="E2027" s="6"/>
      <c r="F2027" s="6"/>
      <c r="G2027" s="6"/>
      <c r="H2027" s="7"/>
      <c r="I2027" s="30"/>
      <c r="J2027" s="5"/>
      <c r="K2027" s="11"/>
      <c r="L2027" s="8"/>
      <c r="M2027" s="4"/>
      <c r="N2027" s="12"/>
    </row>
    <row r="2028" spans="1:14" ht="50" customHeight="1" x14ac:dyDescent="0.2">
      <c r="A2028" s="5"/>
      <c r="B2028" s="10" t="s">
        <v>4715</v>
      </c>
      <c r="C2028" s="5" t="s">
        <v>4716</v>
      </c>
      <c r="D2028" s="6">
        <v>18</v>
      </c>
      <c r="E2028" s="6">
        <v>448</v>
      </c>
      <c r="F2028" s="6">
        <v>448</v>
      </c>
      <c r="G2028" s="6" t="s">
        <v>2716</v>
      </c>
      <c r="H2028" s="7" t="s">
        <v>11501</v>
      </c>
      <c r="I2028" s="5" t="s">
        <v>96</v>
      </c>
      <c r="J2028" s="5" t="s">
        <v>2935</v>
      </c>
      <c r="K2028" s="11">
        <v>249.21020520000008</v>
      </c>
      <c r="L2028" s="8">
        <v>4485.7836936000012</v>
      </c>
      <c r="M2028" s="4"/>
      <c r="N2028" s="12" t="s">
        <v>4717</v>
      </c>
    </row>
    <row r="2029" spans="1:14" ht="50" customHeight="1" x14ac:dyDescent="0.2">
      <c r="A2029" s="39"/>
      <c r="B2029" s="39" t="s">
        <v>4718</v>
      </c>
      <c r="C2029" s="5" t="s">
        <v>4719</v>
      </c>
      <c r="D2029" s="6">
        <v>18</v>
      </c>
      <c r="E2029" s="6">
        <v>5</v>
      </c>
      <c r="F2029" s="6">
        <v>5</v>
      </c>
      <c r="G2029" s="6" t="s">
        <v>14</v>
      </c>
      <c r="H2029" s="7" t="s">
        <v>11502</v>
      </c>
      <c r="I2029" s="39" t="s">
        <v>96</v>
      </c>
      <c r="J2029" s="5" t="s">
        <v>2935</v>
      </c>
      <c r="K2029" s="11">
        <v>176.22768240000005</v>
      </c>
      <c r="L2029" s="8">
        <v>3172.0982832000009</v>
      </c>
      <c r="M2029" s="4"/>
      <c r="N2029" s="40" t="s">
        <v>4720</v>
      </c>
    </row>
    <row r="2030" spans="1:14" ht="50" customHeight="1" x14ac:dyDescent="0.2">
      <c r="A2030" s="5"/>
      <c r="B2030" s="14" t="s">
        <v>4721</v>
      </c>
      <c r="C2030" s="5" t="s">
        <v>4722</v>
      </c>
      <c r="D2030" s="6">
        <v>20</v>
      </c>
      <c r="E2030" s="6">
        <v>202</v>
      </c>
      <c r="F2030" s="6">
        <v>202</v>
      </c>
      <c r="G2030" s="6" t="s">
        <v>14</v>
      </c>
      <c r="H2030" s="7" t="s">
        <v>11503</v>
      </c>
      <c r="I2030" s="15" t="s">
        <v>96</v>
      </c>
      <c r="J2030" s="5" t="s">
        <v>2935</v>
      </c>
      <c r="K2030" s="11">
        <v>133.83390240000003</v>
      </c>
      <c r="L2030" s="8">
        <v>2676.6780480000007</v>
      </c>
      <c r="M2030" s="4"/>
      <c r="N2030" s="12" t="s">
        <v>4723</v>
      </c>
    </row>
    <row r="2031" spans="1:14" ht="50" customHeight="1" x14ac:dyDescent="0.2">
      <c r="A2031" s="5"/>
      <c r="B2031" s="14" t="s">
        <v>4724</v>
      </c>
      <c r="C2031" s="5" t="s">
        <v>4725</v>
      </c>
      <c r="D2031" s="6">
        <v>18</v>
      </c>
      <c r="E2031" s="6">
        <v>118</v>
      </c>
      <c r="F2031" s="6">
        <v>118</v>
      </c>
      <c r="G2031" s="6" t="s">
        <v>30</v>
      </c>
      <c r="H2031" s="7" t="s">
        <v>11504</v>
      </c>
      <c r="I2031" s="15" t="s">
        <v>96</v>
      </c>
      <c r="J2031" s="5" t="s">
        <v>2935</v>
      </c>
      <c r="K2031" s="11">
        <v>387.74596320000006</v>
      </c>
      <c r="L2031" s="8">
        <v>6979.427337600001</v>
      </c>
      <c r="M2031" s="4"/>
      <c r="N2031" s="12" t="s">
        <v>4726</v>
      </c>
    </row>
    <row r="2032" spans="1:14" x14ac:dyDescent="0.2">
      <c r="A2032" s="5"/>
      <c r="B2032" s="5"/>
      <c r="C2032" s="5"/>
      <c r="D2032" s="6"/>
      <c r="E2032" s="6"/>
      <c r="F2032" s="6"/>
      <c r="G2032" s="6"/>
      <c r="H2032" s="7"/>
      <c r="I2032" s="15"/>
      <c r="J2032" s="5"/>
      <c r="K2032" s="11"/>
      <c r="L2032" s="8"/>
      <c r="M2032" s="4"/>
      <c r="N2032" s="12"/>
    </row>
    <row r="2033" spans="1:14" ht="50" customHeight="1" x14ac:dyDescent="0.2">
      <c r="A2033" s="5"/>
      <c r="B2033" s="7" t="s">
        <v>4727</v>
      </c>
      <c r="C2033" s="5" t="s">
        <v>13420</v>
      </c>
      <c r="D2033" s="6">
        <v>12</v>
      </c>
      <c r="E2033" s="6">
        <v>1068</v>
      </c>
      <c r="F2033" s="6">
        <v>1055</v>
      </c>
      <c r="G2033" s="6" t="s">
        <v>30</v>
      </c>
      <c r="H2033" s="7" t="s">
        <v>11505</v>
      </c>
      <c r="I2033" s="13" t="s">
        <v>1704</v>
      </c>
      <c r="J2033" s="5" t="s">
        <v>4376</v>
      </c>
      <c r="K2033" s="11">
        <v>591.18867360000002</v>
      </c>
      <c r="L2033" s="8">
        <v>7094.2640831999997</v>
      </c>
      <c r="M2033" s="4"/>
      <c r="N2033" s="12" t="s">
        <v>4728</v>
      </c>
    </row>
    <row r="2034" spans="1:14" x14ac:dyDescent="0.2">
      <c r="A2034" s="5"/>
      <c r="B2034" s="5"/>
      <c r="C2034" s="5"/>
      <c r="D2034" s="6"/>
      <c r="E2034" s="6"/>
      <c r="F2034" s="6"/>
      <c r="G2034" s="6"/>
      <c r="H2034" s="7"/>
      <c r="I2034" s="13"/>
      <c r="J2034" s="5"/>
      <c r="K2034" s="11"/>
      <c r="L2034" s="8"/>
      <c r="M2034" s="4"/>
      <c r="N2034" s="12"/>
    </row>
    <row r="2035" spans="1:14" ht="50" customHeight="1" x14ac:dyDescent="0.2">
      <c r="A2035" s="5"/>
      <c r="B2035" s="7" t="s">
        <v>4729</v>
      </c>
      <c r="C2035" s="5" t="s">
        <v>4730</v>
      </c>
      <c r="D2035" s="6">
        <v>9</v>
      </c>
      <c r="E2035" s="6">
        <v>0</v>
      </c>
      <c r="F2035" s="6">
        <v>0</v>
      </c>
      <c r="G2035" s="6" t="s">
        <v>30</v>
      </c>
      <c r="H2035" s="7" t="s">
        <v>11506</v>
      </c>
      <c r="I2035" s="13" t="s">
        <v>1704</v>
      </c>
      <c r="J2035" s="5" t="s">
        <v>2993</v>
      </c>
      <c r="K2035" s="11">
        <v>260.17329599999999</v>
      </c>
      <c r="L2035" s="8">
        <v>2341.5596639999999</v>
      </c>
      <c r="M2035" s="4"/>
      <c r="N2035" s="12" t="s">
        <v>4731</v>
      </c>
    </row>
    <row r="2036" spans="1:14" ht="50" customHeight="1" x14ac:dyDescent="0.2">
      <c r="A2036" s="5"/>
      <c r="B2036" s="7" t="s">
        <v>4732</v>
      </c>
      <c r="C2036" s="5" t="s">
        <v>4733</v>
      </c>
      <c r="D2036" s="6">
        <v>15</v>
      </c>
      <c r="E2036" s="6">
        <v>2487</v>
      </c>
      <c r="F2036" s="6">
        <v>2483</v>
      </c>
      <c r="G2036" s="6" t="s">
        <v>14</v>
      </c>
      <c r="H2036" s="7" t="s">
        <v>11507</v>
      </c>
      <c r="I2036" s="13" t="s">
        <v>1704</v>
      </c>
      <c r="J2036" s="5" t="s">
        <v>2993</v>
      </c>
      <c r="K2036" s="11">
        <v>136.24708680000003</v>
      </c>
      <c r="L2036" s="8">
        <v>2043.7063020000005</v>
      </c>
      <c r="M2036" s="4"/>
      <c r="N2036" s="12" t="s">
        <v>4734</v>
      </c>
    </row>
    <row r="2037" spans="1:14" x14ac:dyDescent="0.2">
      <c r="A2037" s="5"/>
      <c r="B2037" s="5"/>
      <c r="C2037" s="5"/>
      <c r="D2037" s="6"/>
      <c r="E2037" s="6"/>
      <c r="F2037" s="6"/>
      <c r="G2037" s="6"/>
      <c r="H2037" s="7"/>
      <c r="I2037" s="13"/>
      <c r="J2037" s="5"/>
      <c r="K2037" s="11"/>
      <c r="L2037" s="8"/>
      <c r="M2037" s="4"/>
      <c r="N2037" s="12"/>
    </row>
    <row r="2038" spans="1:14" ht="50" customHeight="1" x14ac:dyDescent="0.2">
      <c r="A2038" s="5"/>
      <c r="B2038" s="5" t="s">
        <v>4735</v>
      </c>
      <c r="C2038" s="5" t="s">
        <v>4736</v>
      </c>
      <c r="D2038" s="6">
        <v>6</v>
      </c>
      <c r="E2038" s="6">
        <v>1173</v>
      </c>
      <c r="F2038" s="6">
        <v>655</v>
      </c>
      <c r="G2038" s="6" t="s">
        <v>30</v>
      </c>
      <c r="H2038" s="7" t="s">
        <v>11508</v>
      </c>
      <c r="I2038" s="5" t="s">
        <v>62</v>
      </c>
      <c r="J2038" s="5" t="s">
        <v>3874</v>
      </c>
      <c r="K2038" s="11">
        <v>493.83120959999997</v>
      </c>
      <c r="L2038" s="8">
        <v>2962.9872575999998</v>
      </c>
      <c r="M2038" s="4"/>
      <c r="N2038" s="12" t="s">
        <v>4737</v>
      </c>
    </row>
    <row r="2039" spans="1:14" ht="50" customHeight="1" x14ac:dyDescent="0.2">
      <c r="A2039" s="5"/>
      <c r="B2039" s="5" t="s">
        <v>4738</v>
      </c>
      <c r="C2039" s="5" t="s">
        <v>4739</v>
      </c>
      <c r="D2039" s="6">
        <v>6</v>
      </c>
      <c r="E2039" s="6">
        <v>1852</v>
      </c>
      <c r="F2039" s="6">
        <v>1839</v>
      </c>
      <c r="G2039" s="6" t="s">
        <v>30</v>
      </c>
      <c r="H2039" s="7" t="s">
        <v>11509</v>
      </c>
      <c r="I2039" s="5" t="s">
        <v>62</v>
      </c>
      <c r="J2039" s="5" t="s">
        <v>3874</v>
      </c>
      <c r="K2039" s="11">
        <v>780.11670240000001</v>
      </c>
      <c r="L2039" s="8">
        <v>4680.7002143999998</v>
      </c>
      <c r="M2039" s="4"/>
      <c r="N2039" s="12" t="s">
        <v>4740</v>
      </c>
    </row>
    <row r="2040" spans="1:14" x14ac:dyDescent="0.2">
      <c r="A2040" s="5"/>
      <c r="B2040" s="5"/>
      <c r="C2040" s="5"/>
      <c r="D2040" s="6"/>
      <c r="E2040" s="6"/>
      <c r="F2040" s="6"/>
      <c r="G2040" s="6"/>
      <c r="H2040" s="7"/>
      <c r="I2040" s="7"/>
      <c r="J2040" s="5"/>
      <c r="K2040" s="11"/>
      <c r="L2040" s="8"/>
      <c r="M2040" s="4"/>
      <c r="N2040" s="12"/>
    </row>
    <row r="2041" spans="1:14" ht="31.5" customHeight="1" x14ac:dyDescent="0.2">
      <c r="A2041" s="45" t="s">
        <v>11510</v>
      </c>
      <c r="B2041" s="46"/>
      <c r="C2041" s="46"/>
      <c r="D2041" s="46"/>
      <c r="E2041" s="46"/>
      <c r="F2041" s="46"/>
      <c r="G2041" s="46"/>
      <c r="H2041" s="46"/>
      <c r="I2041" s="46"/>
      <c r="J2041" s="46"/>
      <c r="K2041" s="46"/>
      <c r="L2041" s="46"/>
      <c r="M2041" s="46"/>
      <c r="N2041" s="47"/>
    </row>
    <row r="2042" spans="1:14" x14ac:dyDescent="0.2">
      <c r="A2042" s="5"/>
      <c r="B2042" s="5"/>
      <c r="C2042" s="5"/>
      <c r="D2042" s="6"/>
      <c r="E2042" s="6"/>
      <c r="F2042" s="6"/>
      <c r="G2042" s="6"/>
      <c r="H2042" s="7"/>
      <c r="I2042" s="14"/>
      <c r="J2042" s="5"/>
      <c r="K2042" s="11"/>
      <c r="L2042" s="8"/>
      <c r="M2042" s="4"/>
      <c r="N2042" s="12"/>
    </row>
    <row r="2043" spans="1:14" ht="50" customHeight="1" x14ac:dyDescent="0.2">
      <c r="A2043" s="6"/>
      <c r="B2043" s="26" t="s">
        <v>11511</v>
      </c>
      <c r="C2043" s="5" t="s">
        <v>4741</v>
      </c>
      <c r="D2043" s="6">
        <v>6</v>
      </c>
      <c r="E2043" s="6">
        <v>573</v>
      </c>
      <c r="F2043" s="6">
        <v>573</v>
      </c>
      <c r="G2043" s="6" t="s">
        <v>14</v>
      </c>
      <c r="H2043" s="7" t="s">
        <v>11512</v>
      </c>
      <c r="I2043" s="27" t="s">
        <v>62</v>
      </c>
      <c r="J2043" s="5" t="s">
        <v>4742</v>
      </c>
      <c r="K2043" s="11">
        <v>221.75208000000003</v>
      </c>
      <c r="L2043" s="8">
        <v>1330.5124800000003</v>
      </c>
      <c r="M2043" s="4"/>
      <c r="N2043" s="22" t="s">
        <v>4743</v>
      </c>
    </row>
    <row r="2044" spans="1:14" ht="50" customHeight="1" x14ac:dyDescent="0.2">
      <c r="A2044" s="5"/>
      <c r="B2044" s="14" t="s">
        <v>11513</v>
      </c>
      <c r="C2044" s="5" t="s">
        <v>4744</v>
      </c>
      <c r="D2044" s="6">
        <v>6</v>
      </c>
      <c r="E2044" s="6">
        <v>46</v>
      </c>
      <c r="F2044" s="6">
        <v>0</v>
      </c>
      <c r="G2044" s="6" t="s">
        <v>14</v>
      </c>
      <c r="H2044" s="7" t="s">
        <v>11514</v>
      </c>
      <c r="I2044" s="15" t="s">
        <v>62</v>
      </c>
      <c r="J2044" s="5" t="s">
        <v>4742</v>
      </c>
      <c r="K2044" s="11">
        <v>1844.2381320000002</v>
      </c>
      <c r="L2044" s="8">
        <v>11065.428792000001</v>
      </c>
      <c r="M2044" s="4"/>
      <c r="N2044" s="12" t="s">
        <v>4745</v>
      </c>
    </row>
    <row r="2045" spans="1:14" ht="50" customHeight="1" x14ac:dyDescent="0.2">
      <c r="A2045" s="5"/>
      <c r="B2045" s="14" t="s">
        <v>11515</v>
      </c>
      <c r="C2045" s="5" t="s">
        <v>4746</v>
      </c>
      <c r="D2045" s="6">
        <v>6</v>
      </c>
      <c r="E2045" s="6">
        <v>184</v>
      </c>
      <c r="F2045" s="6">
        <v>184</v>
      </c>
      <c r="G2045" s="6" t="s">
        <v>14</v>
      </c>
      <c r="H2045" s="7" t="s">
        <v>11516</v>
      </c>
      <c r="I2045" s="15" t="s">
        <v>62</v>
      </c>
      <c r="J2045" s="5" t="s">
        <v>4742</v>
      </c>
      <c r="K2045" s="11">
        <v>987.40548720000015</v>
      </c>
      <c r="L2045" s="8">
        <v>5924.4329232000009</v>
      </c>
      <c r="M2045" s="4"/>
      <c r="N2045" s="12" t="s">
        <v>4747</v>
      </c>
    </row>
    <row r="2046" spans="1:14" x14ac:dyDescent="0.2">
      <c r="A2046" s="5"/>
      <c r="B2046" s="5"/>
      <c r="C2046" s="5"/>
      <c r="D2046" s="6"/>
      <c r="E2046" s="6"/>
      <c r="F2046" s="6"/>
      <c r="G2046" s="6"/>
      <c r="H2046" s="7"/>
      <c r="I2046" s="13"/>
      <c r="J2046" s="5"/>
      <c r="K2046" s="11"/>
      <c r="L2046" s="8"/>
      <c r="M2046" s="4"/>
      <c r="N2046" s="12"/>
    </row>
    <row r="2047" spans="1:14" ht="50" customHeight="1" x14ac:dyDescent="0.2">
      <c r="A2047" s="5"/>
      <c r="B2047" s="10" t="s">
        <v>4748</v>
      </c>
      <c r="C2047" s="5" t="s">
        <v>4749</v>
      </c>
      <c r="D2047" s="6">
        <v>4</v>
      </c>
      <c r="E2047" s="6">
        <v>658</v>
      </c>
      <c r="F2047" s="6">
        <v>619</v>
      </c>
      <c r="G2047" s="6" t="s">
        <v>14</v>
      </c>
      <c r="H2047" s="7" t="s">
        <v>11517</v>
      </c>
      <c r="I2047" s="5" t="s">
        <v>62</v>
      </c>
      <c r="J2047" s="5" t="s">
        <v>3392</v>
      </c>
      <c r="K2047" s="11">
        <v>633.77614080000001</v>
      </c>
      <c r="L2047" s="8">
        <v>2535.1045632</v>
      </c>
      <c r="M2047" s="4"/>
      <c r="N2047" s="12" t="s">
        <v>4750</v>
      </c>
    </row>
    <row r="2048" spans="1:14" x14ac:dyDescent="0.2">
      <c r="A2048" s="5"/>
      <c r="B2048" s="5"/>
      <c r="C2048" s="5"/>
      <c r="D2048" s="6"/>
      <c r="E2048" s="6"/>
      <c r="F2048" s="6"/>
      <c r="G2048" s="6"/>
      <c r="H2048" s="7"/>
      <c r="I2048" s="13"/>
      <c r="J2048" s="5"/>
      <c r="K2048" s="11"/>
      <c r="L2048" s="8"/>
      <c r="M2048" s="4"/>
      <c r="N2048" s="12"/>
    </row>
    <row r="2049" spans="1:14" ht="50" customHeight="1" x14ac:dyDescent="0.2">
      <c r="A2049" s="5"/>
      <c r="B2049" s="10" t="s">
        <v>4751</v>
      </c>
      <c r="C2049" s="5" t="s">
        <v>4752</v>
      </c>
      <c r="D2049" s="6">
        <v>6</v>
      </c>
      <c r="E2049" s="6">
        <v>1341</v>
      </c>
      <c r="F2049" s="6">
        <v>1259</v>
      </c>
      <c r="G2049" s="6" t="s">
        <v>30</v>
      </c>
      <c r="H2049" s="7" t="s">
        <v>11518</v>
      </c>
      <c r="I2049" s="5" t="s">
        <v>62</v>
      </c>
      <c r="J2049" s="5" t="s">
        <v>3874</v>
      </c>
      <c r="K2049" s="11">
        <v>873.51346079999996</v>
      </c>
      <c r="L2049" s="8">
        <v>5241.0807648</v>
      </c>
      <c r="M2049" s="4"/>
      <c r="N2049" s="12" t="s">
        <v>4753</v>
      </c>
    </row>
    <row r="2050" spans="1:14" ht="50" customHeight="1" x14ac:dyDescent="0.2">
      <c r="A2050" s="5"/>
      <c r="B2050" s="10" t="s">
        <v>4754</v>
      </c>
      <c r="C2050" s="5" t="s">
        <v>4755</v>
      </c>
      <c r="D2050" s="6">
        <v>6</v>
      </c>
      <c r="E2050" s="6">
        <v>739</v>
      </c>
      <c r="F2050" s="6">
        <v>577</v>
      </c>
      <c r="G2050" s="6" t="s">
        <v>14</v>
      </c>
      <c r="H2050" s="7" t="s">
        <v>11519</v>
      </c>
      <c r="I2050" s="5" t="s">
        <v>62</v>
      </c>
      <c r="J2050" s="5" t="s">
        <v>3874</v>
      </c>
      <c r="K2050" s="11">
        <v>891.11725560000002</v>
      </c>
      <c r="L2050" s="8">
        <v>5346.7035335999999</v>
      </c>
      <c r="M2050" s="4"/>
      <c r="N2050" s="12" t="s">
        <v>4756</v>
      </c>
    </row>
    <row r="2051" spans="1:14" ht="50" customHeight="1" x14ac:dyDescent="0.2">
      <c r="A2051" s="5"/>
      <c r="B2051" s="7" t="s">
        <v>4757</v>
      </c>
      <c r="C2051" s="5" t="s">
        <v>4758</v>
      </c>
      <c r="D2051" s="6">
        <v>4</v>
      </c>
      <c r="E2051" s="6">
        <v>4768</v>
      </c>
      <c r="F2051" s="6">
        <v>4751</v>
      </c>
      <c r="G2051" s="6" t="s">
        <v>30</v>
      </c>
      <c r="H2051" s="7" t="s">
        <v>11520</v>
      </c>
      <c r="I2051" s="13" t="s">
        <v>62</v>
      </c>
      <c r="J2051" s="5" t="s">
        <v>3874</v>
      </c>
      <c r="K2051" s="11">
        <v>1094.1982848</v>
      </c>
      <c r="L2051" s="8">
        <v>4376.7931392</v>
      </c>
      <c r="M2051" s="4"/>
      <c r="N2051" s="12" t="s">
        <v>4759</v>
      </c>
    </row>
    <row r="2052" spans="1:14" x14ac:dyDescent="0.2">
      <c r="A2052" s="5"/>
      <c r="B2052" s="5"/>
      <c r="C2052" s="5"/>
      <c r="D2052" s="6"/>
      <c r="E2052" s="6"/>
      <c r="F2052" s="6"/>
      <c r="G2052" s="6"/>
      <c r="H2052" s="7"/>
      <c r="I2052" s="13"/>
      <c r="J2052" s="5"/>
      <c r="K2052" s="11"/>
      <c r="L2052" s="8"/>
      <c r="M2052" s="4"/>
      <c r="N2052" s="12"/>
    </row>
    <row r="2053" spans="1:14" ht="50" customHeight="1" x14ac:dyDescent="0.2">
      <c r="A2053" s="5"/>
      <c r="B2053" s="10" t="s">
        <v>4760</v>
      </c>
      <c r="C2053" s="5" t="s">
        <v>4761</v>
      </c>
      <c r="D2053" s="6">
        <v>12</v>
      </c>
      <c r="E2053" s="6">
        <v>72</v>
      </c>
      <c r="F2053" s="6">
        <v>12</v>
      </c>
      <c r="G2053" s="6" t="s">
        <v>14</v>
      </c>
      <c r="H2053" s="7" t="s">
        <v>11521</v>
      </c>
      <c r="I2053" s="5" t="s">
        <v>62</v>
      </c>
      <c r="J2053" s="5" t="s">
        <v>3874</v>
      </c>
      <c r="K2053" s="11">
        <v>137.55151080000002</v>
      </c>
      <c r="L2053" s="8">
        <v>1650.6181296000002</v>
      </c>
      <c r="M2053" s="4"/>
      <c r="N2053" s="12" t="s">
        <v>4762</v>
      </c>
    </row>
    <row r="2054" spans="1:14" ht="50" customHeight="1" x14ac:dyDescent="0.2">
      <c r="A2054" s="5"/>
      <c r="B2054" s="10" t="s">
        <v>4763</v>
      </c>
      <c r="C2054" s="5" t="s">
        <v>4764</v>
      </c>
      <c r="D2054" s="6">
        <v>12</v>
      </c>
      <c r="E2054" s="6">
        <v>856</v>
      </c>
      <c r="F2054" s="6">
        <v>768</v>
      </c>
      <c r="G2054" s="6" t="s">
        <v>14</v>
      </c>
      <c r="H2054" s="7" t="s">
        <v>11522</v>
      </c>
      <c r="I2054" s="5" t="s">
        <v>62</v>
      </c>
      <c r="J2054" s="5" t="s">
        <v>3874</v>
      </c>
      <c r="K2054" s="11">
        <v>132.11641080000004</v>
      </c>
      <c r="L2054" s="8">
        <v>1585.3969296000005</v>
      </c>
      <c r="M2054" s="4"/>
      <c r="N2054" s="12" t="s">
        <v>4765</v>
      </c>
    </row>
    <row r="2055" spans="1:14" ht="50" customHeight="1" x14ac:dyDescent="0.2">
      <c r="A2055" s="5"/>
      <c r="B2055" s="10" t="s">
        <v>4766</v>
      </c>
      <c r="C2055" s="5" t="s">
        <v>4767</v>
      </c>
      <c r="D2055" s="6">
        <v>12</v>
      </c>
      <c r="E2055" s="6">
        <v>2776</v>
      </c>
      <c r="F2055" s="6">
        <v>2628</v>
      </c>
      <c r="G2055" s="6" t="s">
        <v>14</v>
      </c>
      <c r="H2055" s="7" t="s">
        <v>11523</v>
      </c>
      <c r="I2055" s="5" t="s">
        <v>62</v>
      </c>
      <c r="J2055" s="5" t="s">
        <v>3874</v>
      </c>
      <c r="K2055" s="11">
        <v>141.24737880000001</v>
      </c>
      <c r="L2055" s="8">
        <v>1694.9685456000002</v>
      </c>
      <c r="M2055" s="4"/>
      <c r="N2055" s="12" t="s">
        <v>4768</v>
      </c>
    </row>
    <row r="2056" spans="1:14" ht="50" customHeight="1" x14ac:dyDescent="0.2">
      <c r="A2056" s="5"/>
      <c r="B2056" s="10" t="s">
        <v>4769</v>
      </c>
      <c r="C2056" s="5" t="s">
        <v>4770</v>
      </c>
      <c r="D2056" s="6">
        <v>12</v>
      </c>
      <c r="E2056" s="6">
        <v>1042</v>
      </c>
      <c r="F2056" s="6">
        <v>850</v>
      </c>
      <c r="G2056" s="6" t="s">
        <v>14</v>
      </c>
      <c r="H2056" s="7" t="s">
        <v>11524</v>
      </c>
      <c r="I2056" s="5" t="s">
        <v>62</v>
      </c>
      <c r="J2056" s="5" t="s">
        <v>3874</v>
      </c>
      <c r="K2056" s="11">
        <v>150.11746200000002</v>
      </c>
      <c r="L2056" s="8">
        <v>1801.4095440000001</v>
      </c>
      <c r="M2056" s="4"/>
      <c r="N2056" s="12" t="s">
        <v>4771</v>
      </c>
    </row>
    <row r="2057" spans="1:14" ht="50" customHeight="1" x14ac:dyDescent="0.2">
      <c r="A2057" s="5"/>
      <c r="B2057" s="10" t="s">
        <v>4772</v>
      </c>
      <c r="C2057" s="5" t="s">
        <v>4773</v>
      </c>
      <c r="D2057" s="6">
        <v>12</v>
      </c>
      <c r="E2057" s="6">
        <v>207</v>
      </c>
      <c r="F2057" s="6">
        <v>147</v>
      </c>
      <c r="G2057" s="6" t="s">
        <v>14</v>
      </c>
      <c r="H2057" s="7" t="s">
        <v>11525</v>
      </c>
      <c r="I2057" s="5" t="s">
        <v>62</v>
      </c>
      <c r="J2057" s="5" t="s">
        <v>3874</v>
      </c>
      <c r="K2057" s="11">
        <v>133.72520040000001</v>
      </c>
      <c r="L2057" s="8">
        <v>1604.7024048000001</v>
      </c>
      <c r="M2057" s="4"/>
      <c r="N2057" s="12" t="s">
        <v>4774</v>
      </c>
    </row>
    <row r="2058" spans="1:14" ht="50" customHeight="1" x14ac:dyDescent="0.2">
      <c r="A2058" s="5"/>
      <c r="B2058" s="10" t="s">
        <v>4775</v>
      </c>
      <c r="C2058" s="5" t="s">
        <v>4776</v>
      </c>
      <c r="D2058" s="6">
        <v>12</v>
      </c>
      <c r="E2058" s="6">
        <v>60</v>
      </c>
      <c r="F2058" s="6">
        <v>12</v>
      </c>
      <c r="G2058" s="6" t="s">
        <v>14</v>
      </c>
      <c r="H2058" s="7" t="s">
        <v>11526</v>
      </c>
      <c r="I2058" s="5" t="s">
        <v>62</v>
      </c>
      <c r="J2058" s="5" t="s">
        <v>3874</v>
      </c>
      <c r="K2058" s="11">
        <v>121.07228760000002</v>
      </c>
      <c r="L2058" s="8">
        <v>1452.8674512000002</v>
      </c>
      <c r="M2058" s="4"/>
      <c r="N2058" s="12" t="s">
        <v>4777</v>
      </c>
    </row>
    <row r="2059" spans="1:14" ht="50" customHeight="1" x14ac:dyDescent="0.2">
      <c r="A2059" s="5"/>
      <c r="B2059" s="10" t="s">
        <v>4778</v>
      </c>
      <c r="C2059" s="5" t="s">
        <v>4779</v>
      </c>
      <c r="D2059" s="6">
        <v>12</v>
      </c>
      <c r="E2059" s="6">
        <v>2635</v>
      </c>
      <c r="F2059" s="6">
        <v>2569</v>
      </c>
      <c r="G2059" s="6" t="s">
        <v>14</v>
      </c>
      <c r="H2059" s="7" t="s">
        <v>11527</v>
      </c>
      <c r="I2059" s="5" t="s">
        <v>62</v>
      </c>
      <c r="J2059" s="5" t="s">
        <v>3874</v>
      </c>
      <c r="K2059" s="11">
        <v>141.8995908</v>
      </c>
      <c r="L2059" s="8">
        <v>1702.7950896</v>
      </c>
      <c r="M2059" s="4"/>
      <c r="N2059" s="12" t="s">
        <v>4780</v>
      </c>
    </row>
    <row r="2060" spans="1:14" x14ac:dyDescent="0.2">
      <c r="A2060" s="5"/>
      <c r="B2060" s="5"/>
      <c r="C2060" s="5"/>
      <c r="D2060" s="6"/>
      <c r="E2060" s="6"/>
      <c r="F2060" s="6"/>
      <c r="G2060" s="6"/>
      <c r="H2060" s="7"/>
      <c r="I2060" s="13"/>
      <c r="J2060" s="5"/>
      <c r="K2060" s="11"/>
      <c r="L2060" s="8"/>
      <c r="M2060" s="4"/>
      <c r="N2060" s="12"/>
    </row>
    <row r="2061" spans="1:14" ht="50" customHeight="1" x14ac:dyDescent="0.2">
      <c r="A2061" s="5"/>
      <c r="B2061" s="10" t="s">
        <v>4781</v>
      </c>
      <c r="C2061" s="5" t="s">
        <v>4782</v>
      </c>
      <c r="D2061" s="6">
        <v>12</v>
      </c>
      <c r="E2061" s="6">
        <v>47</v>
      </c>
      <c r="F2061" s="6">
        <v>47</v>
      </c>
      <c r="G2061" s="6" t="s">
        <v>1509</v>
      </c>
      <c r="H2061" s="7" t="s">
        <v>11528</v>
      </c>
      <c r="I2061" s="5" t="s">
        <v>62</v>
      </c>
      <c r="J2061" s="5" t="s">
        <v>3874</v>
      </c>
      <c r="K2061" s="11">
        <v>185.46537599999999</v>
      </c>
      <c r="L2061" s="8">
        <v>2225.5845119999999</v>
      </c>
      <c r="M2061" s="4"/>
      <c r="N2061" s="12" t="s">
        <v>4783</v>
      </c>
    </row>
    <row r="2062" spans="1:14" ht="50" customHeight="1" x14ac:dyDescent="0.2">
      <c r="A2062" s="5"/>
      <c r="B2062" s="10" t="s">
        <v>4784</v>
      </c>
      <c r="C2062" s="5" t="s">
        <v>4785</v>
      </c>
      <c r="D2062" s="6">
        <v>12</v>
      </c>
      <c r="E2062" s="6">
        <v>1406</v>
      </c>
      <c r="F2062" s="6">
        <v>1402</v>
      </c>
      <c r="G2062" s="6" t="s">
        <v>1509</v>
      </c>
      <c r="H2062" s="7" t="s">
        <v>11529</v>
      </c>
      <c r="I2062" s="5" t="s">
        <v>62</v>
      </c>
      <c r="J2062" s="5" t="s">
        <v>3874</v>
      </c>
      <c r="K2062" s="11">
        <v>201.30819839999998</v>
      </c>
      <c r="L2062" s="8">
        <v>2415.6983807999995</v>
      </c>
      <c r="M2062" s="4"/>
      <c r="N2062" s="12" t="s">
        <v>4786</v>
      </c>
    </row>
    <row r="2063" spans="1:14" ht="50" customHeight="1" x14ac:dyDescent="0.2">
      <c r="A2063" s="5"/>
      <c r="B2063" s="10" t="s">
        <v>4787</v>
      </c>
      <c r="C2063" s="5" t="s">
        <v>4788</v>
      </c>
      <c r="D2063" s="6">
        <v>12</v>
      </c>
      <c r="E2063" s="6">
        <v>1080</v>
      </c>
      <c r="F2063" s="6">
        <v>1072</v>
      </c>
      <c r="G2063" s="6" t="s">
        <v>1509</v>
      </c>
      <c r="H2063" s="7" t="s">
        <v>11530</v>
      </c>
      <c r="I2063" s="5" t="s">
        <v>62</v>
      </c>
      <c r="J2063" s="5" t="s">
        <v>3874</v>
      </c>
      <c r="K2063" s="11">
        <v>186.9595344</v>
      </c>
      <c r="L2063" s="8">
        <v>2243.5144128000002</v>
      </c>
      <c r="M2063" s="4"/>
      <c r="N2063" s="12" t="s">
        <v>4789</v>
      </c>
    </row>
    <row r="2064" spans="1:14" ht="50" customHeight="1" x14ac:dyDescent="0.2">
      <c r="A2064" s="5"/>
      <c r="B2064" s="10" t="s">
        <v>4790</v>
      </c>
      <c r="C2064" s="5" t="s">
        <v>4791</v>
      </c>
      <c r="D2064" s="6">
        <v>12</v>
      </c>
      <c r="E2064" s="6">
        <v>160</v>
      </c>
      <c r="F2064" s="6">
        <v>154</v>
      </c>
      <c r="G2064" s="6" t="s">
        <v>1509</v>
      </c>
      <c r="H2064" s="7" t="s">
        <v>11531</v>
      </c>
      <c r="I2064" s="5" t="s">
        <v>62</v>
      </c>
      <c r="J2064" s="5" t="s">
        <v>3874</v>
      </c>
      <c r="K2064" s="11">
        <v>201.30819839999998</v>
      </c>
      <c r="L2064" s="8">
        <v>2415.6983807999995</v>
      </c>
      <c r="M2064" s="4"/>
      <c r="N2064" s="12" t="s">
        <v>4792</v>
      </c>
    </row>
    <row r="2065" spans="1:14" x14ac:dyDescent="0.2">
      <c r="A2065" s="5"/>
      <c r="B2065" s="5"/>
      <c r="C2065" s="5"/>
      <c r="D2065" s="6"/>
      <c r="E2065" s="6"/>
      <c r="F2065" s="6"/>
      <c r="G2065" s="6"/>
      <c r="H2065" s="7"/>
      <c r="I2065" s="13"/>
      <c r="J2065" s="5"/>
      <c r="K2065" s="11"/>
      <c r="L2065" s="8"/>
      <c r="M2065" s="4"/>
      <c r="N2065" s="12"/>
    </row>
    <row r="2066" spans="1:14" ht="50" customHeight="1" x14ac:dyDescent="0.2">
      <c r="A2066" s="5"/>
      <c r="B2066" s="10" t="s">
        <v>4793</v>
      </c>
      <c r="C2066" s="5" t="s">
        <v>4794</v>
      </c>
      <c r="D2066" s="6">
        <v>12</v>
      </c>
      <c r="E2066" s="6">
        <v>3538</v>
      </c>
      <c r="F2066" s="6">
        <v>2169</v>
      </c>
      <c r="G2066" s="6" t="s">
        <v>30</v>
      </c>
      <c r="H2066" s="7" t="s">
        <v>11532</v>
      </c>
      <c r="I2066" s="5" t="s">
        <v>62</v>
      </c>
      <c r="J2066" s="5" t="s">
        <v>3874</v>
      </c>
      <c r="K2066" s="11">
        <v>130.06293120000004</v>
      </c>
      <c r="L2066" s="8">
        <v>1560.7551744000004</v>
      </c>
      <c r="M2066" s="4"/>
      <c r="N2066" s="12" t="s">
        <v>4795</v>
      </c>
    </row>
    <row r="2067" spans="1:14" ht="50" customHeight="1" x14ac:dyDescent="0.2">
      <c r="A2067" s="5"/>
      <c r="B2067" s="10" t="s">
        <v>4796</v>
      </c>
      <c r="C2067" s="5" t="s">
        <v>4797</v>
      </c>
      <c r="D2067" s="6">
        <v>12</v>
      </c>
      <c r="E2067" s="6">
        <v>6554</v>
      </c>
      <c r="F2067" s="6">
        <v>5302</v>
      </c>
      <c r="G2067" s="6" t="s">
        <v>30</v>
      </c>
      <c r="H2067" s="7" t="s">
        <v>11533</v>
      </c>
      <c r="I2067" s="5" t="s">
        <v>62</v>
      </c>
      <c r="J2067" s="5" t="s">
        <v>3874</v>
      </c>
      <c r="K2067" s="11">
        <v>129.92063039999999</v>
      </c>
      <c r="L2067" s="8">
        <v>1559.0475647999999</v>
      </c>
      <c r="M2067" s="4"/>
      <c r="N2067" s="12" t="s">
        <v>4798</v>
      </c>
    </row>
    <row r="2068" spans="1:14" ht="50" customHeight="1" x14ac:dyDescent="0.2">
      <c r="A2068" s="5"/>
      <c r="B2068" s="10" t="s">
        <v>4799</v>
      </c>
      <c r="C2068" s="5" t="s">
        <v>4800</v>
      </c>
      <c r="D2068" s="6">
        <v>12</v>
      </c>
      <c r="E2068" s="6">
        <v>2581</v>
      </c>
      <c r="F2068" s="6">
        <v>632</v>
      </c>
      <c r="G2068" s="6" t="s">
        <v>30</v>
      </c>
      <c r="H2068" s="7" t="s">
        <v>11534</v>
      </c>
      <c r="I2068" s="5" t="s">
        <v>62</v>
      </c>
      <c r="J2068" s="5" t="s">
        <v>3874</v>
      </c>
      <c r="K2068" s="11">
        <v>125.84134080000001</v>
      </c>
      <c r="L2068" s="8">
        <v>1510.0960896000001</v>
      </c>
      <c r="M2068" s="4"/>
      <c r="N2068" s="12" t="s">
        <v>4801</v>
      </c>
    </row>
    <row r="2069" spans="1:14" ht="50" customHeight="1" x14ac:dyDescent="0.2">
      <c r="A2069" s="5"/>
      <c r="B2069" s="10" t="s">
        <v>4802</v>
      </c>
      <c r="C2069" s="5" t="s">
        <v>4803</v>
      </c>
      <c r="D2069" s="6">
        <v>12</v>
      </c>
      <c r="E2069" s="6">
        <v>2825</v>
      </c>
      <c r="F2069" s="6">
        <v>1485</v>
      </c>
      <c r="G2069" s="6" t="s">
        <v>30</v>
      </c>
      <c r="H2069" s="7" t="s">
        <v>11535</v>
      </c>
      <c r="I2069" s="5" t="s">
        <v>62</v>
      </c>
      <c r="J2069" s="5" t="s">
        <v>3874</v>
      </c>
      <c r="K2069" s="11">
        <v>118.86860159999999</v>
      </c>
      <c r="L2069" s="8">
        <v>1426.4232191999999</v>
      </c>
      <c r="M2069" s="4"/>
      <c r="N2069" s="12" t="s">
        <v>4804</v>
      </c>
    </row>
    <row r="2070" spans="1:14" ht="50" customHeight="1" x14ac:dyDescent="0.2">
      <c r="A2070" s="5"/>
      <c r="B2070" s="10" t="s">
        <v>4805</v>
      </c>
      <c r="C2070" s="5" t="s">
        <v>4806</v>
      </c>
      <c r="D2070" s="6">
        <v>12</v>
      </c>
      <c r="E2070" s="6">
        <v>1163</v>
      </c>
      <c r="F2070" s="6">
        <v>0</v>
      </c>
      <c r="G2070" s="6" t="s">
        <v>30</v>
      </c>
      <c r="H2070" s="7" t="s">
        <v>11536</v>
      </c>
      <c r="I2070" s="5" t="s">
        <v>62</v>
      </c>
      <c r="J2070" s="5" t="s">
        <v>3874</v>
      </c>
      <c r="K2070" s="11">
        <v>144.5064624</v>
      </c>
      <c r="L2070" s="8">
        <v>1734.0775487999999</v>
      </c>
      <c r="M2070" s="4"/>
      <c r="N2070" s="12" t="s">
        <v>4807</v>
      </c>
    </row>
    <row r="2071" spans="1:14" x14ac:dyDescent="0.2">
      <c r="A2071" s="5"/>
      <c r="B2071" s="5"/>
      <c r="C2071" s="5"/>
      <c r="D2071" s="6"/>
      <c r="E2071" s="6"/>
      <c r="F2071" s="6"/>
      <c r="G2071" s="6"/>
      <c r="H2071" s="7"/>
      <c r="I2071" s="13"/>
      <c r="J2071" s="5"/>
      <c r="K2071" s="11"/>
      <c r="L2071" s="8"/>
      <c r="M2071" s="4"/>
      <c r="N2071" s="12"/>
    </row>
    <row r="2072" spans="1:14" ht="50" customHeight="1" x14ac:dyDescent="0.2">
      <c r="A2072" s="6"/>
      <c r="B2072" s="21" t="s">
        <v>4808</v>
      </c>
      <c r="C2072" s="5" t="s">
        <v>4809</v>
      </c>
      <c r="D2072" s="6">
        <v>12</v>
      </c>
      <c r="E2072" s="6">
        <v>3563</v>
      </c>
      <c r="F2072" s="6">
        <v>3403</v>
      </c>
      <c r="G2072" s="6" t="s">
        <v>14</v>
      </c>
      <c r="H2072" s="7" t="s">
        <v>11537</v>
      </c>
      <c r="I2072" s="6" t="s">
        <v>62</v>
      </c>
      <c r="J2072" s="5" t="s">
        <v>3874</v>
      </c>
      <c r="K2072" s="11">
        <v>111.48477120000001</v>
      </c>
      <c r="L2072" s="8">
        <v>1337.8172544000001</v>
      </c>
      <c r="M2072" s="4"/>
      <c r="N2072" s="22" t="s">
        <v>4810</v>
      </c>
    </row>
    <row r="2073" spans="1:14" ht="50" customHeight="1" x14ac:dyDescent="0.2">
      <c r="A2073" s="6"/>
      <c r="B2073" s="21" t="s">
        <v>4811</v>
      </c>
      <c r="C2073" s="5" t="s">
        <v>4812</v>
      </c>
      <c r="D2073" s="6">
        <v>12</v>
      </c>
      <c r="E2073" s="6">
        <v>4551</v>
      </c>
      <c r="F2073" s="6">
        <v>4390</v>
      </c>
      <c r="G2073" s="6" t="s">
        <v>14</v>
      </c>
      <c r="H2073" s="7" t="s">
        <v>11538</v>
      </c>
      <c r="I2073" s="6" t="s">
        <v>62</v>
      </c>
      <c r="J2073" s="5" t="s">
        <v>3874</v>
      </c>
      <c r="K2073" s="11">
        <v>111.48477120000001</v>
      </c>
      <c r="L2073" s="8">
        <v>1337.8172544000001</v>
      </c>
      <c r="M2073" s="4"/>
      <c r="N2073" s="22" t="s">
        <v>4813</v>
      </c>
    </row>
    <row r="2074" spans="1:14" ht="50" customHeight="1" x14ac:dyDescent="0.2">
      <c r="A2074" s="6"/>
      <c r="B2074" s="21" t="s">
        <v>4814</v>
      </c>
      <c r="C2074" s="5" t="s">
        <v>4815</v>
      </c>
      <c r="D2074" s="6">
        <v>12</v>
      </c>
      <c r="E2074" s="6">
        <v>1691</v>
      </c>
      <c r="F2074" s="6">
        <v>1538</v>
      </c>
      <c r="G2074" s="6" t="s">
        <v>14</v>
      </c>
      <c r="H2074" s="7" t="s">
        <v>11539</v>
      </c>
      <c r="I2074" s="6" t="s">
        <v>62</v>
      </c>
      <c r="J2074" s="5" t="s">
        <v>3874</v>
      </c>
      <c r="K2074" s="11">
        <v>104.17999680000003</v>
      </c>
      <c r="L2074" s="8">
        <v>1250.1599616000003</v>
      </c>
      <c r="M2074" s="4"/>
      <c r="N2074" s="22" t="s">
        <v>4816</v>
      </c>
    </row>
    <row r="2075" spans="1:14" ht="50" customHeight="1" x14ac:dyDescent="0.2">
      <c r="A2075" s="6"/>
      <c r="B2075" s="21" t="s">
        <v>4817</v>
      </c>
      <c r="C2075" s="5" t="s">
        <v>4818</v>
      </c>
      <c r="D2075" s="6">
        <v>12</v>
      </c>
      <c r="E2075" s="6">
        <v>5519</v>
      </c>
      <c r="F2075" s="6">
        <v>5369</v>
      </c>
      <c r="G2075" s="6" t="s">
        <v>14</v>
      </c>
      <c r="H2075" s="7" t="s">
        <v>11540</v>
      </c>
      <c r="I2075" s="6" t="s">
        <v>62</v>
      </c>
      <c r="J2075" s="5" t="s">
        <v>3874</v>
      </c>
      <c r="K2075" s="11">
        <v>101.11460040000001</v>
      </c>
      <c r="L2075" s="8">
        <v>1213.3752048000001</v>
      </c>
      <c r="M2075" s="4"/>
      <c r="N2075" s="22" t="s">
        <v>4819</v>
      </c>
    </row>
    <row r="2076" spans="1:14" x14ac:dyDescent="0.2">
      <c r="A2076" s="5"/>
      <c r="B2076" s="5"/>
      <c r="C2076" s="5"/>
      <c r="D2076" s="6"/>
      <c r="E2076" s="6"/>
      <c r="F2076" s="6"/>
      <c r="G2076" s="6"/>
      <c r="H2076" s="7"/>
      <c r="I2076" s="13"/>
      <c r="J2076" s="5"/>
      <c r="K2076" s="11"/>
      <c r="L2076" s="8"/>
      <c r="M2076" s="4"/>
      <c r="N2076" s="12"/>
    </row>
    <row r="2077" spans="1:14" ht="50" customHeight="1" x14ac:dyDescent="0.2">
      <c r="A2077" s="5"/>
      <c r="B2077" s="10" t="s">
        <v>4820</v>
      </c>
      <c r="C2077" s="5" t="s">
        <v>4821</v>
      </c>
      <c r="D2077" s="6">
        <v>12</v>
      </c>
      <c r="E2077" s="6">
        <v>2931</v>
      </c>
      <c r="F2077" s="6">
        <v>2795</v>
      </c>
      <c r="G2077" s="6" t="s">
        <v>30</v>
      </c>
      <c r="H2077" s="7" t="s">
        <v>11541</v>
      </c>
      <c r="I2077" s="5" t="s">
        <v>62</v>
      </c>
      <c r="J2077" s="5" t="s">
        <v>3874</v>
      </c>
      <c r="K2077" s="11">
        <v>147.75566400000002</v>
      </c>
      <c r="L2077" s="8">
        <v>1773.0679680000003</v>
      </c>
      <c r="M2077" s="4"/>
      <c r="N2077" s="12" t="s">
        <v>4822</v>
      </c>
    </row>
    <row r="2078" spans="1:14" ht="50" customHeight="1" x14ac:dyDescent="0.2">
      <c r="A2078" s="5"/>
      <c r="B2078" s="10" t="s">
        <v>4823</v>
      </c>
      <c r="C2078" s="5" t="s">
        <v>4824</v>
      </c>
      <c r="D2078" s="6">
        <v>12</v>
      </c>
      <c r="E2078" s="6">
        <v>7814</v>
      </c>
      <c r="F2078" s="6">
        <v>7810</v>
      </c>
      <c r="G2078" s="6" t="s">
        <v>30</v>
      </c>
      <c r="H2078" s="7" t="s">
        <v>11542</v>
      </c>
      <c r="I2078" s="5" t="s">
        <v>62</v>
      </c>
      <c r="J2078" s="5" t="s">
        <v>3874</v>
      </c>
      <c r="K2078" s="11">
        <v>146.3089392</v>
      </c>
      <c r="L2078" s="8">
        <v>1755.7072704</v>
      </c>
      <c r="M2078" s="4"/>
      <c r="N2078" s="12" t="s">
        <v>4825</v>
      </c>
    </row>
    <row r="2079" spans="1:14" ht="50" customHeight="1" x14ac:dyDescent="0.2">
      <c r="A2079" s="5"/>
      <c r="B2079" s="10" t="s">
        <v>4826</v>
      </c>
      <c r="C2079" s="5" t="s">
        <v>4827</v>
      </c>
      <c r="D2079" s="6">
        <v>12</v>
      </c>
      <c r="E2079" s="6">
        <v>2786</v>
      </c>
      <c r="F2079" s="6">
        <v>2657</v>
      </c>
      <c r="G2079" s="6" t="s">
        <v>30</v>
      </c>
      <c r="H2079" s="7" t="s">
        <v>11543</v>
      </c>
      <c r="I2079" s="5" t="s">
        <v>62</v>
      </c>
      <c r="J2079" s="5" t="s">
        <v>3874</v>
      </c>
      <c r="K2079" s="11">
        <v>139.92912000000001</v>
      </c>
      <c r="L2079" s="8">
        <v>1679.1494400000001</v>
      </c>
      <c r="M2079" s="4"/>
      <c r="N2079" s="12" t="s">
        <v>4828</v>
      </c>
    </row>
    <row r="2080" spans="1:14" ht="50" customHeight="1" x14ac:dyDescent="0.2">
      <c r="A2080" s="5"/>
      <c r="B2080" s="10" t="s">
        <v>4829</v>
      </c>
      <c r="C2080" s="5" t="s">
        <v>4830</v>
      </c>
      <c r="D2080" s="6">
        <v>12</v>
      </c>
      <c r="E2080" s="6">
        <v>2603</v>
      </c>
      <c r="F2080" s="6">
        <v>11</v>
      </c>
      <c r="G2080" s="6" t="s">
        <v>30</v>
      </c>
      <c r="H2080" s="7" t="s">
        <v>11544</v>
      </c>
      <c r="I2080" s="5" t="s">
        <v>62</v>
      </c>
      <c r="J2080" s="5" t="s">
        <v>3874</v>
      </c>
      <c r="K2080" s="11">
        <v>151.92982080000002</v>
      </c>
      <c r="L2080" s="8">
        <v>1823.1578496000002</v>
      </c>
      <c r="M2080" s="4"/>
      <c r="N2080" s="12" t="s">
        <v>4831</v>
      </c>
    </row>
    <row r="2081" spans="1:14" ht="50" customHeight="1" x14ac:dyDescent="0.2">
      <c r="A2081" s="5"/>
      <c r="B2081" s="10" t="s">
        <v>4832</v>
      </c>
      <c r="C2081" s="5" t="s">
        <v>4833</v>
      </c>
      <c r="D2081" s="6">
        <v>12</v>
      </c>
      <c r="E2081" s="6">
        <v>4165</v>
      </c>
      <c r="F2081" s="6">
        <v>4005</v>
      </c>
      <c r="G2081" s="6" t="s">
        <v>30</v>
      </c>
      <c r="H2081" s="7" t="s">
        <v>11545</v>
      </c>
      <c r="I2081" s="5" t="s">
        <v>62</v>
      </c>
      <c r="J2081" s="5" t="s">
        <v>3874</v>
      </c>
      <c r="K2081" s="11">
        <v>158.30964</v>
      </c>
      <c r="L2081" s="8">
        <v>1899.71568</v>
      </c>
      <c r="M2081" s="4"/>
      <c r="N2081" s="12" t="s">
        <v>4834</v>
      </c>
    </row>
    <row r="2082" spans="1:14" x14ac:dyDescent="0.2">
      <c r="A2082" s="5"/>
      <c r="B2082" s="5"/>
      <c r="C2082" s="5"/>
      <c r="D2082" s="6"/>
      <c r="E2082" s="6"/>
      <c r="F2082" s="6"/>
      <c r="G2082" s="6"/>
      <c r="H2082" s="7"/>
      <c r="I2082" s="13"/>
      <c r="J2082" s="5"/>
      <c r="K2082" s="11"/>
      <c r="L2082" s="8"/>
      <c r="M2082" s="4"/>
      <c r="N2082" s="12"/>
    </row>
    <row r="2083" spans="1:14" ht="50" customHeight="1" x14ac:dyDescent="0.2">
      <c r="A2083" s="5"/>
      <c r="B2083" s="10" t="s">
        <v>3882</v>
      </c>
      <c r="C2083" s="5" t="s">
        <v>3883</v>
      </c>
      <c r="D2083" s="6">
        <v>12</v>
      </c>
      <c r="E2083" s="6">
        <v>6844</v>
      </c>
      <c r="F2083" s="6">
        <v>6384</v>
      </c>
      <c r="G2083" s="6" t="s">
        <v>14</v>
      </c>
      <c r="H2083" s="7" t="s">
        <v>11217</v>
      </c>
      <c r="I2083" s="5" t="s">
        <v>62</v>
      </c>
      <c r="J2083" s="5" t="s">
        <v>3874</v>
      </c>
      <c r="K2083" s="11">
        <v>85.09192560000001</v>
      </c>
      <c r="L2083" s="8">
        <v>1021.1031072000001</v>
      </c>
      <c r="M2083" s="4"/>
      <c r="N2083" s="12" t="s">
        <v>3884</v>
      </c>
    </row>
    <row r="2084" spans="1:14" ht="50" customHeight="1" x14ac:dyDescent="0.2">
      <c r="A2084" s="5"/>
      <c r="B2084" s="10" t="s">
        <v>4835</v>
      </c>
      <c r="C2084" s="5" t="s">
        <v>4836</v>
      </c>
      <c r="D2084" s="6">
        <v>12</v>
      </c>
      <c r="E2084" s="6">
        <v>4574</v>
      </c>
      <c r="F2084" s="6">
        <v>4403</v>
      </c>
      <c r="G2084" s="6" t="s">
        <v>14</v>
      </c>
      <c r="H2084" s="7" t="s">
        <v>11546</v>
      </c>
      <c r="I2084" s="5" t="s">
        <v>62</v>
      </c>
      <c r="J2084" s="5" t="s">
        <v>3874</v>
      </c>
      <c r="K2084" s="11">
        <v>40.089297600000009</v>
      </c>
      <c r="L2084" s="8">
        <v>481.07157120000011</v>
      </c>
      <c r="M2084" s="4"/>
      <c r="N2084" s="12" t="s">
        <v>4837</v>
      </c>
    </row>
    <row r="2085" spans="1:14" ht="50" customHeight="1" x14ac:dyDescent="0.2">
      <c r="A2085" s="5"/>
      <c r="B2085" s="10" t="s">
        <v>4838</v>
      </c>
      <c r="C2085" s="5" t="s">
        <v>4839</v>
      </c>
      <c r="D2085" s="6">
        <v>12</v>
      </c>
      <c r="E2085" s="6">
        <v>2220</v>
      </c>
      <c r="F2085" s="6">
        <v>2213</v>
      </c>
      <c r="G2085" s="6" t="s">
        <v>14</v>
      </c>
      <c r="H2085" s="7" t="s">
        <v>11547</v>
      </c>
      <c r="I2085" s="5" t="s">
        <v>62</v>
      </c>
      <c r="J2085" s="5" t="s">
        <v>3874</v>
      </c>
      <c r="K2085" s="11">
        <v>52.720470000000006</v>
      </c>
      <c r="L2085" s="8">
        <v>632.64564000000007</v>
      </c>
      <c r="M2085" s="4"/>
      <c r="N2085" s="12" t="s">
        <v>4840</v>
      </c>
    </row>
    <row r="2086" spans="1:14" ht="50" customHeight="1" x14ac:dyDescent="0.2">
      <c r="A2086" s="5"/>
      <c r="B2086" s="10" t="s">
        <v>4841</v>
      </c>
      <c r="C2086" s="5" t="s">
        <v>4842</v>
      </c>
      <c r="D2086" s="6">
        <v>12</v>
      </c>
      <c r="E2086" s="6">
        <v>5375</v>
      </c>
      <c r="F2086" s="6">
        <v>5306</v>
      </c>
      <c r="G2086" s="6" t="s">
        <v>14</v>
      </c>
      <c r="H2086" s="7" t="s">
        <v>11548</v>
      </c>
      <c r="I2086" s="5" t="s">
        <v>62</v>
      </c>
      <c r="J2086" s="5" t="s">
        <v>3874</v>
      </c>
      <c r="K2086" s="11">
        <v>61.068783599999996</v>
      </c>
      <c r="L2086" s="8">
        <v>732.82540319999998</v>
      </c>
      <c r="M2086" s="4"/>
      <c r="N2086" s="12" t="s">
        <v>4843</v>
      </c>
    </row>
    <row r="2087" spans="1:14" ht="50" customHeight="1" x14ac:dyDescent="0.2">
      <c r="A2087" s="5"/>
      <c r="B2087" s="10" t="s">
        <v>4844</v>
      </c>
      <c r="C2087" s="5" t="s">
        <v>4845</v>
      </c>
      <c r="D2087" s="6">
        <v>12</v>
      </c>
      <c r="E2087" s="6">
        <v>1236</v>
      </c>
      <c r="F2087" s="6">
        <v>1132</v>
      </c>
      <c r="G2087" s="6" t="s">
        <v>14</v>
      </c>
      <c r="H2087" s="7" t="s">
        <v>11549</v>
      </c>
      <c r="I2087" s="5" t="s">
        <v>62</v>
      </c>
      <c r="J2087" s="5" t="s">
        <v>3874</v>
      </c>
      <c r="K2087" s="11">
        <v>110.11512600000002</v>
      </c>
      <c r="L2087" s="8">
        <v>1321.3815120000002</v>
      </c>
      <c r="M2087" s="4"/>
      <c r="N2087" s="12" t="s">
        <v>4846</v>
      </c>
    </row>
    <row r="2088" spans="1:14" ht="50" customHeight="1" x14ac:dyDescent="0.2">
      <c r="A2088" s="5"/>
      <c r="B2088" s="10" t="s">
        <v>4847</v>
      </c>
      <c r="C2088" s="5" t="s">
        <v>4848</v>
      </c>
      <c r="D2088" s="6">
        <v>12</v>
      </c>
      <c r="E2088" s="6">
        <v>6750</v>
      </c>
      <c r="F2088" s="6">
        <v>6557</v>
      </c>
      <c r="G2088" s="6" t="s">
        <v>14</v>
      </c>
      <c r="H2088" s="7" t="s">
        <v>11550</v>
      </c>
      <c r="I2088" s="5" t="s">
        <v>62</v>
      </c>
      <c r="J2088" s="5" t="s">
        <v>3874</v>
      </c>
      <c r="K2088" s="11">
        <v>45.2852532</v>
      </c>
      <c r="L2088" s="8">
        <v>543.4230384</v>
      </c>
      <c r="M2088" s="4"/>
      <c r="N2088" s="12" t="s">
        <v>4849</v>
      </c>
    </row>
    <row r="2089" spans="1:14" ht="50" customHeight="1" x14ac:dyDescent="0.2">
      <c r="A2089" s="5"/>
      <c r="B2089" s="10" t="s">
        <v>4850</v>
      </c>
      <c r="C2089" s="5" t="s">
        <v>4851</v>
      </c>
      <c r="D2089" s="6">
        <v>6</v>
      </c>
      <c r="E2089" s="6">
        <v>4627</v>
      </c>
      <c r="F2089" s="6">
        <v>4332</v>
      </c>
      <c r="G2089" s="6" t="s">
        <v>30</v>
      </c>
      <c r="H2089" s="7" t="s">
        <v>11551</v>
      </c>
      <c r="I2089" s="5" t="s">
        <v>62</v>
      </c>
      <c r="J2089" s="5" t="s">
        <v>3874</v>
      </c>
      <c r="K2089" s="11">
        <v>113.6271888</v>
      </c>
      <c r="L2089" s="8">
        <v>681.76313279999999</v>
      </c>
      <c r="M2089" s="4"/>
      <c r="N2089" s="12" t="s">
        <v>4852</v>
      </c>
    </row>
    <row r="2090" spans="1:14" ht="50" customHeight="1" x14ac:dyDescent="0.2">
      <c r="A2090" s="5"/>
      <c r="B2090" s="10" t="s">
        <v>4853</v>
      </c>
      <c r="C2090" s="5" t="s">
        <v>4854</v>
      </c>
      <c r="D2090" s="6">
        <v>6</v>
      </c>
      <c r="E2090" s="6">
        <v>110</v>
      </c>
      <c r="F2090" s="6">
        <v>0</v>
      </c>
      <c r="G2090" s="6" t="s">
        <v>14</v>
      </c>
      <c r="H2090" s="7" t="s">
        <v>11552</v>
      </c>
      <c r="I2090" s="5" t="s">
        <v>62</v>
      </c>
      <c r="J2090" s="5" t="s">
        <v>3874</v>
      </c>
      <c r="K2090" s="11">
        <v>405.93674880000003</v>
      </c>
      <c r="L2090" s="8">
        <v>2435.6204928000002</v>
      </c>
      <c r="M2090" s="4"/>
      <c r="N2090" s="12" t="s">
        <v>4855</v>
      </c>
    </row>
    <row r="2091" spans="1:14" x14ac:dyDescent="0.2">
      <c r="A2091" s="5"/>
      <c r="B2091" s="5"/>
      <c r="C2091" s="5"/>
      <c r="D2091" s="6"/>
      <c r="E2091" s="6"/>
      <c r="F2091" s="6"/>
      <c r="G2091" s="6"/>
      <c r="H2091" s="7"/>
      <c r="I2091" s="13"/>
      <c r="J2091" s="5"/>
      <c r="K2091" s="11"/>
      <c r="L2091" s="8"/>
      <c r="M2091" s="4"/>
      <c r="N2091" s="12"/>
    </row>
    <row r="2092" spans="1:14" ht="50" customHeight="1" x14ac:dyDescent="0.2">
      <c r="A2092" s="6"/>
      <c r="B2092" s="24" t="s">
        <v>4856</v>
      </c>
      <c r="C2092" s="5" t="s">
        <v>4857</v>
      </c>
      <c r="D2092" s="6">
        <v>6</v>
      </c>
      <c r="E2092" s="6">
        <v>740</v>
      </c>
      <c r="F2092" s="6">
        <v>736</v>
      </c>
      <c r="G2092" s="6" t="s">
        <v>14</v>
      </c>
      <c r="H2092" s="7" t="s">
        <v>11553</v>
      </c>
      <c r="I2092" s="23" t="s">
        <v>62</v>
      </c>
      <c r="J2092" s="5" t="s">
        <v>3874</v>
      </c>
      <c r="K2092" s="11">
        <v>99.67973400000001</v>
      </c>
      <c r="L2092" s="8">
        <v>598.07840400000009</v>
      </c>
      <c r="M2092" s="4"/>
      <c r="N2092" s="22" t="s">
        <v>4858</v>
      </c>
    </row>
    <row r="2093" spans="1:14" x14ac:dyDescent="0.2">
      <c r="A2093" s="5"/>
      <c r="B2093" s="5"/>
      <c r="C2093" s="5"/>
      <c r="D2093" s="6"/>
      <c r="E2093" s="6"/>
      <c r="F2093" s="6"/>
      <c r="G2093" s="6"/>
      <c r="H2093" s="7"/>
      <c r="I2093" s="15"/>
      <c r="J2093" s="5"/>
      <c r="K2093" s="11"/>
      <c r="L2093" s="8"/>
      <c r="M2093" s="4"/>
      <c r="N2093" s="12"/>
    </row>
    <row r="2094" spans="1:14" ht="50" customHeight="1" x14ac:dyDescent="0.2">
      <c r="A2094" s="6"/>
      <c r="B2094" s="24" t="s">
        <v>4859</v>
      </c>
      <c r="C2094" s="5" t="s">
        <v>4860</v>
      </c>
      <c r="D2094" s="6">
        <v>12</v>
      </c>
      <c r="E2094" s="6">
        <v>1111</v>
      </c>
      <c r="F2094" s="6">
        <v>1104</v>
      </c>
      <c r="G2094" s="6" t="s">
        <v>14</v>
      </c>
      <c r="H2094" s="7" t="s">
        <v>11554</v>
      </c>
      <c r="I2094" s="23" t="s">
        <v>62</v>
      </c>
      <c r="J2094" s="5" t="s">
        <v>3874</v>
      </c>
      <c r="K2094" s="11">
        <v>117.07205400000004</v>
      </c>
      <c r="L2094" s="8">
        <v>1404.8646480000004</v>
      </c>
      <c r="M2094" s="4"/>
      <c r="N2094" s="22" t="s">
        <v>4861</v>
      </c>
    </row>
    <row r="2095" spans="1:14" ht="50" customHeight="1" x14ac:dyDescent="0.2">
      <c r="A2095" s="6"/>
      <c r="B2095" s="24" t="s">
        <v>4862</v>
      </c>
      <c r="C2095" s="5" t="s">
        <v>4863</v>
      </c>
      <c r="D2095" s="6">
        <v>12</v>
      </c>
      <c r="E2095" s="6">
        <v>1117</v>
      </c>
      <c r="F2095" s="6">
        <v>1112</v>
      </c>
      <c r="G2095" s="6" t="s">
        <v>14</v>
      </c>
      <c r="H2095" s="7" t="s">
        <v>11555</v>
      </c>
      <c r="I2095" s="23" t="s">
        <v>62</v>
      </c>
      <c r="J2095" s="5" t="s">
        <v>3874</v>
      </c>
      <c r="K2095" s="11">
        <v>110.91952080000003</v>
      </c>
      <c r="L2095" s="8">
        <v>1331.0342496000003</v>
      </c>
      <c r="M2095" s="4"/>
      <c r="N2095" s="22" t="s">
        <v>4864</v>
      </c>
    </row>
    <row r="2096" spans="1:14" x14ac:dyDescent="0.2">
      <c r="A2096" s="5"/>
      <c r="B2096" s="5"/>
      <c r="C2096" s="5"/>
      <c r="D2096" s="6"/>
      <c r="E2096" s="6"/>
      <c r="F2096" s="6"/>
      <c r="G2096" s="6"/>
      <c r="H2096" s="7"/>
      <c r="I2096" s="13"/>
      <c r="J2096" s="5"/>
      <c r="K2096" s="11"/>
      <c r="L2096" s="8"/>
      <c r="M2096" s="4"/>
      <c r="N2096" s="12"/>
    </row>
    <row r="2097" spans="1:14" ht="50" customHeight="1" x14ac:dyDescent="0.2">
      <c r="A2097" s="5"/>
      <c r="B2097" s="5" t="s">
        <v>4865</v>
      </c>
      <c r="C2097" s="5" t="s">
        <v>4866</v>
      </c>
      <c r="D2097" s="6">
        <v>6</v>
      </c>
      <c r="E2097" s="6">
        <v>6166</v>
      </c>
      <c r="F2097" s="6">
        <v>6161</v>
      </c>
      <c r="G2097" s="6" t="s">
        <v>30</v>
      </c>
      <c r="H2097" s="7" t="s">
        <v>11556</v>
      </c>
      <c r="I2097" s="5" t="s">
        <v>62</v>
      </c>
      <c r="J2097" s="5" t="s">
        <v>3874</v>
      </c>
      <c r="K2097" s="11">
        <v>485.41174559999996</v>
      </c>
      <c r="L2097" s="8">
        <v>2912.4704735999999</v>
      </c>
      <c r="M2097" s="4"/>
      <c r="N2097" s="12" t="s">
        <v>4867</v>
      </c>
    </row>
    <row r="2098" spans="1:14" ht="50" customHeight="1" x14ac:dyDescent="0.2">
      <c r="A2098" s="5"/>
      <c r="B2098" s="5" t="s">
        <v>4868</v>
      </c>
      <c r="C2098" s="5" t="s">
        <v>4869</v>
      </c>
      <c r="D2098" s="6">
        <v>6</v>
      </c>
      <c r="E2098" s="6">
        <v>4241</v>
      </c>
      <c r="F2098" s="6">
        <v>4193</v>
      </c>
      <c r="G2098" s="6" t="s">
        <v>30</v>
      </c>
      <c r="H2098" s="7" t="s">
        <v>11557</v>
      </c>
      <c r="I2098" s="5" t="s">
        <v>62</v>
      </c>
      <c r="J2098" s="5" t="s">
        <v>3874</v>
      </c>
      <c r="K2098" s="11">
        <v>368.55907200000001</v>
      </c>
      <c r="L2098" s="8">
        <v>2211.3544320000001</v>
      </c>
      <c r="M2098" s="4"/>
      <c r="N2098" s="12" t="s">
        <v>4870</v>
      </c>
    </row>
    <row r="2099" spans="1:14" ht="50" customHeight="1" x14ac:dyDescent="0.2">
      <c r="A2099" s="6"/>
      <c r="B2099" s="21" t="s">
        <v>4871</v>
      </c>
      <c r="C2099" s="5" t="s">
        <v>4872</v>
      </c>
      <c r="D2099" s="6">
        <v>6</v>
      </c>
      <c r="E2099" s="6">
        <v>626</v>
      </c>
      <c r="F2099" s="6">
        <v>622</v>
      </c>
      <c r="G2099" s="6" t="s">
        <v>14</v>
      </c>
      <c r="H2099" s="7" t="s">
        <v>11558</v>
      </c>
      <c r="I2099" s="6" t="s">
        <v>62</v>
      </c>
      <c r="J2099" s="5" t="s">
        <v>3874</v>
      </c>
      <c r="K2099" s="11">
        <v>257.6019996</v>
      </c>
      <c r="L2099" s="8">
        <v>1545.6119976</v>
      </c>
      <c r="M2099" s="4"/>
      <c r="N2099" s="22" t="s">
        <v>4873</v>
      </c>
    </row>
    <row r="2100" spans="1:14" ht="50" customHeight="1" x14ac:dyDescent="0.2">
      <c r="A2100" s="5"/>
      <c r="B2100" s="14" t="s">
        <v>4874</v>
      </c>
      <c r="C2100" s="5" t="s">
        <v>4875</v>
      </c>
      <c r="D2100" s="6">
        <v>12</v>
      </c>
      <c r="E2100" s="6">
        <v>19181</v>
      </c>
      <c r="F2100" s="6">
        <v>17638</v>
      </c>
      <c r="G2100" s="6" t="s">
        <v>30</v>
      </c>
      <c r="H2100" s="7" t="s">
        <v>11559</v>
      </c>
      <c r="I2100" s="15" t="s">
        <v>62</v>
      </c>
      <c r="J2100" s="5" t="s">
        <v>3874</v>
      </c>
      <c r="K2100" s="11">
        <v>57.465806400000005</v>
      </c>
      <c r="L2100" s="8">
        <v>689.58967680000001</v>
      </c>
      <c r="M2100" s="4"/>
      <c r="N2100" s="12" t="s">
        <v>4876</v>
      </c>
    </row>
    <row r="2101" spans="1:14" ht="50" customHeight="1" x14ac:dyDescent="0.2">
      <c r="A2101" s="5"/>
      <c r="B2101" s="14" t="s">
        <v>4877</v>
      </c>
      <c r="C2101" s="5" t="s">
        <v>4878</v>
      </c>
      <c r="D2101" s="6">
        <v>12</v>
      </c>
      <c r="E2101" s="6">
        <v>12128</v>
      </c>
      <c r="F2101" s="6">
        <v>11629</v>
      </c>
      <c r="G2101" s="6" t="s">
        <v>30</v>
      </c>
      <c r="H2101" s="7" t="s">
        <v>11560</v>
      </c>
      <c r="I2101" s="15" t="s">
        <v>62</v>
      </c>
      <c r="J2101" s="5" t="s">
        <v>3874</v>
      </c>
      <c r="K2101" s="11">
        <v>56.279966400000006</v>
      </c>
      <c r="L2101" s="8">
        <v>675.35959680000008</v>
      </c>
      <c r="M2101" s="4"/>
      <c r="N2101" s="12" t="s">
        <v>4879</v>
      </c>
    </row>
    <row r="2102" spans="1:14" ht="50" customHeight="1" x14ac:dyDescent="0.2">
      <c r="A2102" s="5"/>
      <c r="B2102" s="14" t="s">
        <v>4880</v>
      </c>
      <c r="C2102" s="5" t="s">
        <v>4881</v>
      </c>
      <c r="D2102" s="6">
        <v>12</v>
      </c>
      <c r="E2102" s="6">
        <v>14984</v>
      </c>
      <c r="F2102" s="6">
        <v>14296</v>
      </c>
      <c r="G2102" s="6" t="s">
        <v>30</v>
      </c>
      <c r="H2102" s="7" t="s">
        <v>11561</v>
      </c>
      <c r="I2102" s="15" t="s">
        <v>62</v>
      </c>
      <c r="J2102" s="5" t="s">
        <v>3874</v>
      </c>
      <c r="K2102" s="11">
        <v>57.181204799999996</v>
      </c>
      <c r="L2102" s="8">
        <v>686.17445759999998</v>
      </c>
      <c r="M2102" s="4"/>
      <c r="N2102" s="12" t="s">
        <v>4882</v>
      </c>
    </row>
    <row r="2103" spans="1:14" ht="50" customHeight="1" x14ac:dyDescent="0.2">
      <c r="A2103" s="5"/>
      <c r="B2103" s="14" t="s">
        <v>4883</v>
      </c>
      <c r="C2103" s="5" t="s">
        <v>4884</v>
      </c>
      <c r="D2103" s="6">
        <v>12</v>
      </c>
      <c r="E2103" s="6">
        <v>5486</v>
      </c>
      <c r="F2103" s="6">
        <v>4733</v>
      </c>
      <c r="G2103" s="6" t="s">
        <v>30</v>
      </c>
      <c r="H2103" s="7" t="s">
        <v>11562</v>
      </c>
      <c r="I2103" s="15" t="s">
        <v>62</v>
      </c>
      <c r="J2103" s="5" t="s">
        <v>3874</v>
      </c>
      <c r="K2103" s="11">
        <v>87.847027199999999</v>
      </c>
      <c r="L2103" s="8">
        <v>1054.1643263999999</v>
      </c>
      <c r="M2103" s="4"/>
      <c r="N2103" s="12" t="s">
        <v>4885</v>
      </c>
    </row>
    <row r="2104" spans="1:14" ht="50" customHeight="1" x14ac:dyDescent="0.2">
      <c r="A2104" s="5"/>
      <c r="B2104" s="14" t="s">
        <v>4886</v>
      </c>
      <c r="C2104" s="5" t="s">
        <v>4887</v>
      </c>
      <c r="D2104" s="6">
        <v>12</v>
      </c>
      <c r="E2104" s="6">
        <v>6655</v>
      </c>
      <c r="F2104" s="6">
        <v>6383</v>
      </c>
      <c r="G2104" s="6" t="s">
        <v>30</v>
      </c>
      <c r="H2104" s="7" t="s">
        <v>11563</v>
      </c>
      <c r="I2104" s="15" t="s">
        <v>62</v>
      </c>
      <c r="J2104" s="5" t="s">
        <v>3874</v>
      </c>
      <c r="K2104" s="11">
        <v>91.926316799999995</v>
      </c>
      <c r="L2104" s="8">
        <v>1103.1158015999999</v>
      </c>
      <c r="M2104" s="4"/>
      <c r="N2104" s="12" t="s">
        <v>4888</v>
      </c>
    </row>
    <row r="2105" spans="1:14" x14ac:dyDescent="0.2">
      <c r="A2105" s="5"/>
      <c r="B2105" s="5"/>
      <c r="C2105" s="5"/>
      <c r="D2105" s="6"/>
      <c r="E2105" s="6"/>
      <c r="F2105" s="6"/>
      <c r="G2105" s="6"/>
      <c r="H2105" s="7"/>
      <c r="I2105" s="13"/>
      <c r="J2105" s="5"/>
      <c r="K2105" s="11"/>
      <c r="L2105" s="8"/>
      <c r="M2105" s="4"/>
      <c r="N2105" s="12"/>
    </row>
    <row r="2106" spans="1:14" ht="50" customHeight="1" x14ac:dyDescent="0.2">
      <c r="A2106" s="5"/>
      <c r="B2106" s="5" t="s">
        <v>4889</v>
      </c>
      <c r="C2106" s="5" t="s">
        <v>4890</v>
      </c>
      <c r="D2106" s="6">
        <v>12</v>
      </c>
      <c r="E2106" s="6">
        <v>1499</v>
      </c>
      <c r="F2106" s="6">
        <v>1178</v>
      </c>
      <c r="G2106" s="6" t="s">
        <v>30</v>
      </c>
      <c r="H2106" s="7" t="s">
        <v>11564</v>
      </c>
      <c r="I2106" s="5" t="s">
        <v>62</v>
      </c>
      <c r="J2106" s="5" t="s">
        <v>3874</v>
      </c>
      <c r="K2106" s="11">
        <v>307.67804639999991</v>
      </c>
      <c r="L2106" s="8">
        <v>3692.1365567999992</v>
      </c>
      <c r="M2106" s="4"/>
      <c r="N2106" s="22" t="s">
        <v>4891</v>
      </c>
    </row>
    <row r="2107" spans="1:14" ht="50" customHeight="1" x14ac:dyDescent="0.2">
      <c r="A2107" s="5"/>
      <c r="B2107" s="5" t="s">
        <v>4892</v>
      </c>
      <c r="C2107" s="5" t="s">
        <v>4893</v>
      </c>
      <c r="D2107" s="6">
        <v>12</v>
      </c>
      <c r="E2107" s="6">
        <v>2191</v>
      </c>
      <c r="F2107" s="6">
        <v>2139</v>
      </c>
      <c r="G2107" s="6" t="s">
        <v>30</v>
      </c>
      <c r="H2107" s="7" t="s">
        <v>11565</v>
      </c>
      <c r="I2107" s="5" t="s">
        <v>62</v>
      </c>
      <c r="J2107" s="5" t="s">
        <v>3874</v>
      </c>
      <c r="K2107" s="11">
        <v>339.79059360000002</v>
      </c>
      <c r="L2107" s="8">
        <v>4077.4871232000005</v>
      </c>
      <c r="M2107" s="4"/>
      <c r="N2107" s="22" t="s">
        <v>4894</v>
      </c>
    </row>
    <row r="2108" spans="1:14" ht="50" customHeight="1" x14ac:dyDescent="0.2">
      <c r="A2108" s="5"/>
      <c r="B2108" s="5" t="s">
        <v>4895</v>
      </c>
      <c r="C2108" s="5" t="s">
        <v>4896</v>
      </c>
      <c r="D2108" s="6">
        <v>12</v>
      </c>
      <c r="E2108" s="6">
        <v>4211</v>
      </c>
      <c r="F2108" s="6">
        <v>3939</v>
      </c>
      <c r="G2108" s="6" t="s">
        <v>30</v>
      </c>
      <c r="H2108" s="7" t="s">
        <v>11566</v>
      </c>
      <c r="I2108" s="5" t="s">
        <v>62</v>
      </c>
      <c r="J2108" s="5" t="s">
        <v>3874</v>
      </c>
      <c r="K2108" s="11">
        <v>290.45964959999998</v>
      </c>
      <c r="L2108" s="8">
        <v>3485.5157952</v>
      </c>
      <c r="M2108" s="4"/>
      <c r="N2108" s="22" t="s">
        <v>4897</v>
      </c>
    </row>
    <row r="2109" spans="1:14" ht="50" customHeight="1" x14ac:dyDescent="0.2">
      <c r="A2109" s="5"/>
      <c r="B2109" s="5" t="s">
        <v>4898</v>
      </c>
      <c r="C2109" s="5" t="s">
        <v>4899</v>
      </c>
      <c r="D2109" s="6">
        <v>12</v>
      </c>
      <c r="E2109" s="6">
        <v>2547</v>
      </c>
      <c r="F2109" s="6">
        <v>2431</v>
      </c>
      <c r="G2109" s="6" t="s">
        <v>30</v>
      </c>
      <c r="H2109" s="7" t="s">
        <v>11567</v>
      </c>
      <c r="I2109" s="5" t="s">
        <v>62</v>
      </c>
      <c r="J2109" s="5" t="s">
        <v>3874</v>
      </c>
      <c r="K2109" s="11">
        <v>275.56549920000003</v>
      </c>
      <c r="L2109" s="8">
        <v>3306.7859904000006</v>
      </c>
      <c r="M2109" s="4"/>
      <c r="N2109" s="22" t="s">
        <v>4900</v>
      </c>
    </row>
    <row r="2110" spans="1:14" ht="50" customHeight="1" x14ac:dyDescent="0.2">
      <c r="A2110" s="5"/>
      <c r="B2110" s="5" t="s">
        <v>4901</v>
      </c>
      <c r="C2110" s="5" t="s">
        <v>4902</v>
      </c>
      <c r="D2110" s="6">
        <v>12</v>
      </c>
      <c r="E2110" s="6">
        <v>139</v>
      </c>
      <c r="F2110" s="6">
        <v>41</v>
      </c>
      <c r="G2110" s="6" t="s">
        <v>30</v>
      </c>
      <c r="H2110" s="7" t="s">
        <v>11568</v>
      </c>
      <c r="I2110" s="5" t="s">
        <v>62</v>
      </c>
      <c r="J2110" s="5" t="s">
        <v>3874</v>
      </c>
      <c r="K2110" s="11">
        <v>132.339744</v>
      </c>
      <c r="L2110" s="8">
        <v>1588.076928</v>
      </c>
      <c r="M2110" s="4"/>
      <c r="N2110" s="22" t="s">
        <v>4903</v>
      </c>
    </row>
    <row r="2111" spans="1:14" ht="50" customHeight="1" x14ac:dyDescent="0.2">
      <c r="A2111" s="5"/>
      <c r="B2111" s="5" t="s">
        <v>4904</v>
      </c>
      <c r="C2111" s="5" t="s">
        <v>4905</v>
      </c>
      <c r="D2111" s="6">
        <v>12</v>
      </c>
      <c r="E2111" s="6">
        <v>2767</v>
      </c>
      <c r="F2111" s="6">
        <v>2638</v>
      </c>
      <c r="G2111" s="6" t="s">
        <v>30</v>
      </c>
      <c r="H2111" s="7" t="s">
        <v>11569</v>
      </c>
      <c r="I2111" s="5" t="s">
        <v>62</v>
      </c>
      <c r="J2111" s="5" t="s">
        <v>3874</v>
      </c>
      <c r="K2111" s="11">
        <v>134.8774416</v>
      </c>
      <c r="L2111" s="8">
        <v>1618.5292992</v>
      </c>
      <c r="M2111" s="4"/>
      <c r="N2111" s="22" t="s">
        <v>4906</v>
      </c>
    </row>
    <row r="2112" spans="1:14" ht="50" customHeight="1" x14ac:dyDescent="0.2">
      <c r="A2112" s="5"/>
      <c r="B2112" s="5" t="s">
        <v>4907</v>
      </c>
      <c r="C2112" s="5" t="s">
        <v>4908</v>
      </c>
      <c r="D2112" s="6">
        <v>12</v>
      </c>
      <c r="E2112" s="6">
        <v>3213</v>
      </c>
      <c r="F2112" s="6">
        <v>3170</v>
      </c>
      <c r="G2112" s="6" t="s">
        <v>30</v>
      </c>
      <c r="H2112" s="7" t="s">
        <v>11570</v>
      </c>
      <c r="I2112" s="5" t="s">
        <v>62</v>
      </c>
      <c r="J2112" s="5" t="s">
        <v>3874</v>
      </c>
      <c r="K2112" s="11">
        <v>306.16017120000004</v>
      </c>
      <c r="L2112" s="8">
        <v>3673.9220544000004</v>
      </c>
      <c r="M2112" s="4"/>
      <c r="N2112" s="22" t="s">
        <v>4909</v>
      </c>
    </row>
    <row r="2113" spans="1:14" x14ac:dyDescent="0.2">
      <c r="A2113" s="5"/>
      <c r="B2113" s="5"/>
      <c r="C2113" s="5"/>
      <c r="D2113" s="6"/>
      <c r="E2113" s="6"/>
      <c r="F2113" s="6"/>
      <c r="G2113" s="6"/>
      <c r="H2113" s="7"/>
      <c r="I2113" s="13"/>
      <c r="J2113" s="5"/>
      <c r="K2113" s="11"/>
      <c r="L2113" s="8"/>
      <c r="M2113" s="4"/>
      <c r="N2113" s="12"/>
    </row>
    <row r="2114" spans="1:14" ht="50" customHeight="1" x14ac:dyDescent="0.2">
      <c r="A2114" s="6"/>
      <c r="B2114" s="21" t="s">
        <v>4910</v>
      </c>
      <c r="C2114" s="5" t="s">
        <v>4911</v>
      </c>
      <c r="D2114" s="6">
        <v>12</v>
      </c>
      <c r="E2114" s="6">
        <v>1377</v>
      </c>
      <c r="F2114" s="6">
        <v>1278</v>
      </c>
      <c r="G2114" s="6" t="s">
        <v>30</v>
      </c>
      <c r="H2114" s="7" t="s">
        <v>11571</v>
      </c>
      <c r="I2114" s="6" t="s">
        <v>62</v>
      </c>
      <c r="J2114" s="5" t="s">
        <v>3874</v>
      </c>
      <c r="K2114" s="11">
        <v>296.95805279999996</v>
      </c>
      <c r="L2114" s="8">
        <v>3563.4966335999998</v>
      </c>
      <c r="M2114" s="4"/>
      <c r="N2114" s="22" t="s">
        <v>4912</v>
      </c>
    </row>
    <row r="2115" spans="1:14" ht="50" customHeight="1" x14ac:dyDescent="0.2">
      <c r="A2115" s="5"/>
      <c r="B2115" s="10" t="s">
        <v>4913</v>
      </c>
      <c r="C2115" s="5" t="s">
        <v>4914</v>
      </c>
      <c r="D2115" s="6">
        <v>6</v>
      </c>
      <c r="E2115" s="6">
        <v>3816</v>
      </c>
      <c r="F2115" s="6">
        <v>3734</v>
      </c>
      <c r="G2115" s="6" t="s">
        <v>30</v>
      </c>
      <c r="H2115" s="7" t="s">
        <v>11572</v>
      </c>
      <c r="I2115" s="5" t="s">
        <v>62</v>
      </c>
      <c r="J2115" s="5" t="s">
        <v>3874</v>
      </c>
      <c r="K2115" s="11">
        <v>158.8314096</v>
      </c>
      <c r="L2115" s="8">
        <v>952.98845759999995</v>
      </c>
      <c r="M2115" s="4"/>
      <c r="N2115" s="12" t="s">
        <v>4915</v>
      </c>
    </row>
    <row r="2116" spans="1:14" ht="50" customHeight="1" x14ac:dyDescent="0.2">
      <c r="A2116" s="5"/>
      <c r="B2116" s="10" t="s">
        <v>4916</v>
      </c>
      <c r="C2116" s="5" t="s">
        <v>4917</v>
      </c>
      <c r="D2116" s="6">
        <v>6</v>
      </c>
      <c r="E2116" s="6">
        <v>5985</v>
      </c>
      <c r="F2116" s="6">
        <v>5857</v>
      </c>
      <c r="G2116" s="6" t="s">
        <v>30</v>
      </c>
      <c r="H2116" s="7" t="s">
        <v>11573</v>
      </c>
      <c r="I2116" s="5" t="s">
        <v>62</v>
      </c>
      <c r="J2116" s="5" t="s">
        <v>3874</v>
      </c>
      <c r="K2116" s="11">
        <v>129.73089600000003</v>
      </c>
      <c r="L2116" s="8">
        <v>778.38537600000018</v>
      </c>
      <c r="M2116" s="4"/>
      <c r="N2116" s="12" t="s">
        <v>4918</v>
      </c>
    </row>
    <row r="2117" spans="1:14" ht="50" customHeight="1" x14ac:dyDescent="0.2">
      <c r="A2117" s="5"/>
      <c r="B2117" s="10" t="s">
        <v>4919</v>
      </c>
      <c r="C2117" s="5" t="s">
        <v>4920</v>
      </c>
      <c r="D2117" s="6">
        <v>6</v>
      </c>
      <c r="E2117" s="6">
        <v>3489</v>
      </c>
      <c r="F2117" s="6">
        <v>3339</v>
      </c>
      <c r="G2117" s="6" t="s">
        <v>30</v>
      </c>
      <c r="H2117" s="7" t="s">
        <v>11574</v>
      </c>
      <c r="I2117" s="5" t="s">
        <v>62</v>
      </c>
      <c r="J2117" s="5" t="s">
        <v>3874</v>
      </c>
      <c r="K2117" s="11">
        <v>350.3445696</v>
      </c>
      <c r="L2117" s="8">
        <v>2102.0674176000002</v>
      </c>
      <c r="M2117" s="4"/>
      <c r="N2117" s="12" t="s">
        <v>4921</v>
      </c>
    </row>
    <row r="2118" spans="1:14" ht="50" customHeight="1" x14ac:dyDescent="0.2">
      <c r="A2118" s="5"/>
      <c r="B2118" s="10" t="s">
        <v>4922</v>
      </c>
      <c r="C2118" s="5" t="s">
        <v>4923</v>
      </c>
      <c r="D2118" s="6">
        <v>6</v>
      </c>
      <c r="E2118" s="6">
        <v>2876</v>
      </c>
      <c r="F2118" s="6">
        <v>2860</v>
      </c>
      <c r="G2118" s="6" t="s">
        <v>30</v>
      </c>
      <c r="H2118" s="7" t="s">
        <v>11575</v>
      </c>
      <c r="I2118" s="5" t="s">
        <v>62</v>
      </c>
      <c r="J2118" s="5" t="s">
        <v>3874</v>
      </c>
      <c r="K2118" s="11">
        <v>280.45115999999996</v>
      </c>
      <c r="L2118" s="8">
        <v>1682.7069599999998</v>
      </c>
      <c r="M2118" s="4"/>
      <c r="N2118" s="12" t="s">
        <v>4924</v>
      </c>
    </row>
    <row r="2119" spans="1:14" ht="50" customHeight="1" x14ac:dyDescent="0.2">
      <c r="A2119" s="5"/>
      <c r="B2119" s="10" t="s">
        <v>4925</v>
      </c>
      <c r="C2119" s="5" t="s">
        <v>4926</v>
      </c>
      <c r="D2119" s="6">
        <v>6</v>
      </c>
      <c r="E2119" s="6">
        <v>6349</v>
      </c>
      <c r="F2119" s="6">
        <v>6022</v>
      </c>
      <c r="G2119" s="6" t="s">
        <v>30</v>
      </c>
      <c r="H2119" s="7" t="s">
        <v>11576</v>
      </c>
      <c r="I2119" s="5" t="s">
        <v>62</v>
      </c>
      <c r="J2119" s="5" t="s">
        <v>3874</v>
      </c>
      <c r="K2119" s="11">
        <v>283.27345920000005</v>
      </c>
      <c r="L2119" s="8">
        <v>1699.6407552000003</v>
      </c>
      <c r="M2119" s="4"/>
      <c r="N2119" s="12" t="s">
        <v>4927</v>
      </c>
    </row>
    <row r="2120" spans="1:14" ht="50" customHeight="1" x14ac:dyDescent="0.2">
      <c r="A2120" s="5"/>
      <c r="B2120" s="10" t="s">
        <v>4928</v>
      </c>
      <c r="C2120" s="5" t="s">
        <v>4929</v>
      </c>
      <c r="D2120" s="6">
        <v>6</v>
      </c>
      <c r="E2120" s="6">
        <v>2270</v>
      </c>
      <c r="F2120" s="6">
        <v>2230</v>
      </c>
      <c r="G2120" s="6" t="s">
        <v>30</v>
      </c>
      <c r="H2120" s="7" t="s">
        <v>11577</v>
      </c>
      <c r="I2120" s="5" t="s">
        <v>62</v>
      </c>
      <c r="J2120" s="5" t="s">
        <v>3874</v>
      </c>
      <c r="K2120" s="11">
        <v>422.58594240000002</v>
      </c>
      <c r="L2120" s="8">
        <v>2535.5156544000001</v>
      </c>
      <c r="M2120" s="4"/>
      <c r="N2120" s="12" t="s">
        <v>4930</v>
      </c>
    </row>
    <row r="2121" spans="1:14" x14ac:dyDescent="0.2">
      <c r="A2121" s="5"/>
      <c r="B2121" s="5"/>
      <c r="C2121" s="5"/>
      <c r="D2121" s="6"/>
      <c r="E2121" s="6"/>
      <c r="F2121" s="6"/>
      <c r="G2121" s="6"/>
      <c r="H2121" s="7"/>
      <c r="I2121" s="13"/>
      <c r="J2121" s="5"/>
      <c r="K2121" s="11"/>
      <c r="L2121" s="8"/>
      <c r="M2121" s="4"/>
      <c r="N2121" s="12"/>
    </row>
    <row r="2122" spans="1:14" ht="50" customHeight="1" x14ac:dyDescent="0.2">
      <c r="A2122" s="5"/>
      <c r="B2122" s="7" t="s">
        <v>4931</v>
      </c>
      <c r="C2122" s="5" t="s">
        <v>4932</v>
      </c>
      <c r="D2122" s="6">
        <v>6</v>
      </c>
      <c r="E2122" s="6">
        <v>1577</v>
      </c>
      <c r="F2122" s="6">
        <v>1499</v>
      </c>
      <c r="G2122" s="6" t="s">
        <v>30</v>
      </c>
      <c r="H2122" s="7" t="s">
        <v>11578</v>
      </c>
      <c r="I2122" s="13" t="s">
        <v>62</v>
      </c>
      <c r="J2122" s="5" t="s">
        <v>3874</v>
      </c>
      <c r="K2122" s="11">
        <v>139.85796959999999</v>
      </c>
      <c r="L2122" s="8">
        <v>839.14781759999994</v>
      </c>
      <c r="M2122" s="4"/>
      <c r="N2122" s="12" t="s">
        <v>4933</v>
      </c>
    </row>
    <row r="2123" spans="1:14" ht="50" customHeight="1" x14ac:dyDescent="0.2">
      <c r="A2123" s="5"/>
      <c r="B2123" s="14" t="s">
        <v>4934</v>
      </c>
      <c r="C2123" s="5" t="s">
        <v>4935</v>
      </c>
      <c r="D2123" s="6">
        <v>6</v>
      </c>
      <c r="E2123" s="6">
        <v>5503</v>
      </c>
      <c r="F2123" s="6">
        <v>5325</v>
      </c>
      <c r="G2123" s="6" t="s">
        <v>14</v>
      </c>
      <c r="H2123" s="7" t="s">
        <v>11579</v>
      </c>
      <c r="I2123" s="15" t="s">
        <v>62</v>
      </c>
      <c r="J2123" s="5" t="s">
        <v>3874</v>
      </c>
      <c r="K2123" s="11">
        <v>137.3775876</v>
      </c>
      <c r="L2123" s="8">
        <v>824.26552560000005</v>
      </c>
      <c r="M2123" s="4"/>
      <c r="N2123" s="12" t="s">
        <v>4936</v>
      </c>
    </row>
    <row r="2124" spans="1:14" ht="50" customHeight="1" x14ac:dyDescent="0.2">
      <c r="A2124" s="5"/>
      <c r="B2124" s="14" t="s">
        <v>4937</v>
      </c>
      <c r="C2124" s="5" t="s">
        <v>4938</v>
      </c>
      <c r="D2124" s="6">
        <v>6</v>
      </c>
      <c r="E2124" s="6">
        <v>1749</v>
      </c>
      <c r="F2124" s="6">
        <v>1685</v>
      </c>
      <c r="G2124" s="6" t="s">
        <v>30</v>
      </c>
      <c r="H2124" s="7" t="s">
        <v>11580</v>
      </c>
      <c r="I2124" s="15" t="s">
        <v>62</v>
      </c>
      <c r="J2124" s="5" t="s">
        <v>3874</v>
      </c>
      <c r="K2124" s="11">
        <v>129.54116160000001</v>
      </c>
      <c r="L2124" s="8">
        <v>777.24696960000006</v>
      </c>
      <c r="M2124" s="4"/>
      <c r="N2124" s="12" t="s">
        <v>4939</v>
      </c>
    </row>
    <row r="2125" spans="1:14" ht="50" customHeight="1" x14ac:dyDescent="0.2">
      <c r="A2125" s="5"/>
      <c r="B2125" s="14" t="s">
        <v>4940</v>
      </c>
      <c r="C2125" s="5" t="s">
        <v>4941</v>
      </c>
      <c r="D2125" s="6">
        <v>6</v>
      </c>
      <c r="E2125" s="6">
        <v>1146</v>
      </c>
      <c r="F2125" s="6">
        <v>1024</v>
      </c>
      <c r="G2125" s="6" t="s">
        <v>14</v>
      </c>
      <c r="H2125" s="7" t="s">
        <v>11581</v>
      </c>
      <c r="I2125" s="15" t="s">
        <v>62</v>
      </c>
      <c r="J2125" s="5" t="s">
        <v>3874</v>
      </c>
      <c r="K2125" s="11">
        <v>148.13908560000002</v>
      </c>
      <c r="L2125" s="8">
        <v>888.83451360000004</v>
      </c>
      <c r="M2125" s="4"/>
      <c r="N2125" s="12" t="s">
        <v>4942</v>
      </c>
    </row>
    <row r="2126" spans="1:14" ht="50" customHeight="1" x14ac:dyDescent="0.2">
      <c r="A2126" s="5"/>
      <c r="B2126" s="14" t="s">
        <v>4943</v>
      </c>
      <c r="C2126" s="5" t="s">
        <v>4944</v>
      </c>
      <c r="D2126" s="6">
        <v>6</v>
      </c>
      <c r="E2126" s="6">
        <v>2202</v>
      </c>
      <c r="F2126" s="6">
        <v>2048</v>
      </c>
      <c r="G2126" s="6" t="s">
        <v>30</v>
      </c>
      <c r="H2126" s="7" t="s">
        <v>11582</v>
      </c>
      <c r="I2126" s="15" t="s">
        <v>62</v>
      </c>
      <c r="J2126" s="5" t="s">
        <v>3874</v>
      </c>
      <c r="K2126" s="11">
        <v>155.51105759999999</v>
      </c>
      <c r="L2126" s="8">
        <v>933.06634559999998</v>
      </c>
      <c r="M2126" s="4"/>
      <c r="N2126" s="12" t="s">
        <v>4945</v>
      </c>
    </row>
    <row r="2127" spans="1:14" ht="50" customHeight="1" x14ac:dyDescent="0.2">
      <c r="A2127" s="5"/>
      <c r="B2127" s="14" t="s">
        <v>4946</v>
      </c>
      <c r="C2127" s="5" t="s">
        <v>4947</v>
      </c>
      <c r="D2127" s="6">
        <v>6</v>
      </c>
      <c r="E2127" s="6">
        <v>5387</v>
      </c>
      <c r="F2127" s="6">
        <v>4034</v>
      </c>
      <c r="G2127" s="6" t="s">
        <v>14</v>
      </c>
      <c r="H2127" s="7" t="s">
        <v>11583</v>
      </c>
      <c r="I2127" s="15" t="s">
        <v>62</v>
      </c>
      <c r="J2127" s="5" t="s">
        <v>3874</v>
      </c>
      <c r="K2127" s="11">
        <v>129.89888999999999</v>
      </c>
      <c r="L2127" s="8">
        <v>779.39333999999997</v>
      </c>
      <c r="M2127" s="4"/>
      <c r="N2127" s="12" t="s">
        <v>4948</v>
      </c>
    </row>
    <row r="2128" spans="1:14" ht="50" customHeight="1" x14ac:dyDescent="0.2">
      <c r="A2128" s="5"/>
      <c r="B2128" s="14" t="s">
        <v>4949</v>
      </c>
      <c r="C2128" s="5" t="s">
        <v>4950</v>
      </c>
      <c r="D2128" s="6">
        <v>6</v>
      </c>
      <c r="E2128" s="6">
        <v>1323</v>
      </c>
      <c r="F2128" s="6">
        <v>1301</v>
      </c>
      <c r="G2128" s="6" t="s">
        <v>14</v>
      </c>
      <c r="H2128" s="7" t="s">
        <v>11584</v>
      </c>
      <c r="I2128" s="15" t="s">
        <v>62</v>
      </c>
      <c r="J2128" s="5" t="s">
        <v>3874</v>
      </c>
      <c r="K2128" s="11">
        <v>131.15983320000001</v>
      </c>
      <c r="L2128" s="8">
        <v>786.95899920000011</v>
      </c>
      <c r="M2128" s="4"/>
      <c r="N2128" s="12" t="s">
        <v>4951</v>
      </c>
    </row>
    <row r="2129" spans="1:14" ht="50" customHeight="1" x14ac:dyDescent="0.2">
      <c r="A2129" s="5"/>
      <c r="B2129" s="14" t="s">
        <v>4952</v>
      </c>
      <c r="C2129" s="5" t="s">
        <v>4953</v>
      </c>
      <c r="D2129" s="6">
        <v>6</v>
      </c>
      <c r="E2129" s="6">
        <v>2099</v>
      </c>
      <c r="F2129" s="6">
        <v>2015</v>
      </c>
      <c r="G2129" s="6" t="s">
        <v>30</v>
      </c>
      <c r="H2129" s="7" t="s">
        <v>11585</v>
      </c>
      <c r="I2129" s="15" t="s">
        <v>62</v>
      </c>
      <c r="J2129" s="5" t="s">
        <v>3874</v>
      </c>
      <c r="K2129" s="11">
        <v>147.06787679999999</v>
      </c>
      <c r="L2129" s="8">
        <v>882.4072607999999</v>
      </c>
      <c r="M2129" s="4"/>
      <c r="N2129" s="12" t="s">
        <v>4954</v>
      </c>
    </row>
    <row r="2130" spans="1:14" ht="50" customHeight="1" x14ac:dyDescent="0.2">
      <c r="A2130" s="5"/>
      <c r="B2130" s="14" t="s">
        <v>4955</v>
      </c>
      <c r="C2130" s="5" t="s">
        <v>4956</v>
      </c>
      <c r="D2130" s="6">
        <v>6</v>
      </c>
      <c r="E2130" s="6">
        <v>2141</v>
      </c>
      <c r="F2130" s="6">
        <v>2027</v>
      </c>
      <c r="G2130" s="6" t="s">
        <v>14</v>
      </c>
      <c r="H2130" s="7" t="s">
        <v>11586</v>
      </c>
      <c r="I2130" s="15" t="s">
        <v>62</v>
      </c>
      <c r="J2130" s="5" t="s">
        <v>3874</v>
      </c>
      <c r="K2130" s="11">
        <v>144.18233280000001</v>
      </c>
      <c r="L2130" s="8">
        <v>865.09399680000001</v>
      </c>
      <c r="M2130" s="4"/>
      <c r="N2130" s="12" t="s">
        <v>4957</v>
      </c>
    </row>
    <row r="2131" spans="1:14" ht="50" customHeight="1" x14ac:dyDescent="0.2">
      <c r="A2131" s="5"/>
      <c r="B2131" s="14" t="s">
        <v>4958</v>
      </c>
      <c r="C2131" s="5" t="s">
        <v>4959</v>
      </c>
      <c r="D2131" s="6">
        <v>6</v>
      </c>
      <c r="E2131" s="6">
        <v>614</v>
      </c>
      <c r="F2131" s="6">
        <v>505</v>
      </c>
      <c r="G2131" s="6" t="s">
        <v>14</v>
      </c>
      <c r="H2131" s="7" t="s">
        <v>11587</v>
      </c>
      <c r="I2131" s="15" t="s">
        <v>62</v>
      </c>
      <c r="J2131" s="5" t="s">
        <v>3874</v>
      </c>
      <c r="K2131" s="11">
        <v>139.33422360000003</v>
      </c>
      <c r="L2131" s="8">
        <v>836.00534160000018</v>
      </c>
      <c r="M2131" s="4"/>
      <c r="N2131" s="12" t="s">
        <v>4960</v>
      </c>
    </row>
    <row r="2132" spans="1:14" ht="50" customHeight="1" x14ac:dyDescent="0.2">
      <c r="A2132" s="5"/>
      <c r="B2132" s="14" t="s">
        <v>4961</v>
      </c>
      <c r="C2132" s="5" t="s">
        <v>4962</v>
      </c>
      <c r="D2132" s="6">
        <v>6</v>
      </c>
      <c r="E2132" s="6">
        <v>2693</v>
      </c>
      <c r="F2132" s="6">
        <v>2527</v>
      </c>
      <c r="G2132" s="6" t="s">
        <v>30</v>
      </c>
      <c r="H2132" s="7" t="s">
        <v>11588</v>
      </c>
      <c r="I2132" s="15" t="s">
        <v>62</v>
      </c>
      <c r="J2132" s="5" t="s">
        <v>3874</v>
      </c>
      <c r="K2132" s="11">
        <v>142.0399152</v>
      </c>
      <c r="L2132" s="8">
        <v>852.23949119999997</v>
      </c>
      <c r="M2132" s="4"/>
      <c r="N2132" s="12" t="s">
        <v>4963</v>
      </c>
    </row>
    <row r="2133" spans="1:14" ht="50" customHeight="1" x14ac:dyDescent="0.2">
      <c r="A2133" s="5"/>
      <c r="B2133" s="14" t="s">
        <v>4964</v>
      </c>
      <c r="C2133" s="5" t="s">
        <v>4965</v>
      </c>
      <c r="D2133" s="6">
        <v>6</v>
      </c>
      <c r="E2133" s="6">
        <v>180</v>
      </c>
      <c r="F2133" s="6">
        <v>110</v>
      </c>
      <c r="G2133" s="6" t="s">
        <v>14</v>
      </c>
      <c r="H2133" s="7" t="s">
        <v>11589</v>
      </c>
      <c r="I2133" s="15" t="s">
        <v>62</v>
      </c>
      <c r="J2133" s="5" t="s">
        <v>3874</v>
      </c>
      <c r="K2133" s="11">
        <v>143.29097640000001</v>
      </c>
      <c r="L2133" s="8">
        <v>859.74585840000009</v>
      </c>
      <c r="M2133" s="4"/>
      <c r="N2133" s="12" t="s">
        <v>4966</v>
      </c>
    </row>
    <row r="2134" spans="1:14" ht="50" customHeight="1" x14ac:dyDescent="0.2">
      <c r="A2134" s="5"/>
      <c r="B2134" s="14" t="s">
        <v>4967</v>
      </c>
      <c r="C2134" s="5" t="s">
        <v>4968</v>
      </c>
      <c r="D2134" s="6">
        <v>6</v>
      </c>
      <c r="E2134" s="6">
        <v>49</v>
      </c>
      <c r="F2134" s="6">
        <v>31</v>
      </c>
      <c r="G2134" s="6" t="s">
        <v>14</v>
      </c>
      <c r="H2134" s="7" t="s">
        <v>11590</v>
      </c>
      <c r="I2134" s="15" t="s">
        <v>62</v>
      </c>
      <c r="J2134" s="5" t="s">
        <v>3874</v>
      </c>
      <c r="K2134" s="11">
        <v>104.96265120000002</v>
      </c>
      <c r="L2134" s="8">
        <v>629.77590720000012</v>
      </c>
      <c r="M2134" s="4"/>
      <c r="N2134" s="12" t="s">
        <v>4969</v>
      </c>
    </row>
    <row r="2135" spans="1:14" ht="50" customHeight="1" x14ac:dyDescent="0.2">
      <c r="A2135" s="5"/>
      <c r="B2135" s="14" t="s">
        <v>4970</v>
      </c>
      <c r="C2135" s="5" t="s">
        <v>4971</v>
      </c>
      <c r="D2135" s="6">
        <v>6</v>
      </c>
      <c r="E2135" s="6">
        <v>5513</v>
      </c>
      <c r="F2135" s="6">
        <v>5427</v>
      </c>
      <c r="G2135" s="6" t="s">
        <v>30</v>
      </c>
      <c r="H2135" s="7" t="s">
        <v>11591</v>
      </c>
      <c r="I2135" s="15" t="s">
        <v>62</v>
      </c>
      <c r="J2135" s="5" t="s">
        <v>3874</v>
      </c>
      <c r="K2135" s="11">
        <v>262.3552416</v>
      </c>
      <c r="L2135" s="8">
        <v>1574.1314496</v>
      </c>
      <c r="M2135" s="4"/>
      <c r="N2135" s="12" t="s">
        <v>4972</v>
      </c>
    </row>
    <row r="2136" spans="1:14" ht="50" customHeight="1" x14ac:dyDescent="0.2">
      <c r="A2136" s="5"/>
      <c r="B2136" s="14" t="s">
        <v>4973</v>
      </c>
      <c r="C2136" s="5" t="s">
        <v>4974</v>
      </c>
      <c r="D2136" s="6">
        <v>6</v>
      </c>
      <c r="E2136" s="6">
        <v>2386</v>
      </c>
      <c r="F2136" s="6">
        <v>2231</v>
      </c>
      <c r="G2136" s="6" t="s">
        <v>30</v>
      </c>
      <c r="H2136" s="7" t="s">
        <v>11592</v>
      </c>
      <c r="I2136" s="15" t="s">
        <v>62</v>
      </c>
      <c r="J2136" s="5" t="s">
        <v>3874</v>
      </c>
      <c r="K2136" s="11">
        <v>126.5528448</v>
      </c>
      <c r="L2136" s="8">
        <v>759.31706880000002</v>
      </c>
      <c r="M2136" s="4"/>
      <c r="N2136" s="12" t="s">
        <v>4975</v>
      </c>
    </row>
    <row r="2137" spans="1:14" ht="50" customHeight="1" x14ac:dyDescent="0.2">
      <c r="A2137" s="5"/>
      <c r="B2137" s="14" t="s">
        <v>4976</v>
      </c>
      <c r="C2137" s="5" t="s">
        <v>4977</v>
      </c>
      <c r="D2137" s="6">
        <v>6</v>
      </c>
      <c r="E2137" s="6">
        <v>972</v>
      </c>
      <c r="F2137" s="6">
        <v>878</v>
      </c>
      <c r="G2137" s="6" t="s">
        <v>14</v>
      </c>
      <c r="H2137" s="7" t="s">
        <v>11593</v>
      </c>
      <c r="I2137" s="15" t="s">
        <v>62</v>
      </c>
      <c r="J2137" s="5" t="s">
        <v>3874</v>
      </c>
      <c r="K2137" s="11">
        <v>309.58329600000008</v>
      </c>
      <c r="L2137" s="8">
        <v>1857.4997760000006</v>
      </c>
      <c r="M2137" s="4"/>
      <c r="N2137" s="12" t="s">
        <v>4978</v>
      </c>
    </row>
    <row r="2138" spans="1:14" x14ac:dyDescent="0.2">
      <c r="A2138" s="5"/>
      <c r="B2138" s="5"/>
      <c r="C2138" s="5"/>
      <c r="D2138" s="6"/>
      <c r="E2138" s="6"/>
      <c r="F2138" s="6"/>
      <c r="G2138" s="6"/>
      <c r="H2138" s="7"/>
      <c r="I2138" s="13"/>
      <c r="J2138" s="5"/>
      <c r="K2138" s="11"/>
      <c r="L2138" s="8"/>
      <c r="M2138" s="4"/>
      <c r="N2138" s="12"/>
    </row>
    <row r="2139" spans="1:14" ht="50" customHeight="1" x14ac:dyDescent="0.2">
      <c r="A2139" s="5"/>
      <c r="B2139" s="7" t="s">
        <v>4979</v>
      </c>
      <c r="C2139" s="5" t="s">
        <v>4980</v>
      </c>
      <c r="D2139" s="6">
        <v>6</v>
      </c>
      <c r="E2139" s="6">
        <v>2469</v>
      </c>
      <c r="F2139" s="6">
        <v>2364</v>
      </c>
      <c r="G2139" s="6" t="s">
        <v>30</v>
      </c>
      <c r="H2139" s="7" t="s">
        <v>11594</v>
      </c>
      <c r="I2139" s="13" t="s">
        <v>62</v>
      </c>
      <c r="J2139" s="5" t="s">
        <v>3874</v>
      </c>
      <c r="K2139" s="11">
        <v>305.47238400000003</v>
      </c>
      <c r="L2139" s="8">
        <v>1832.8343040000002</v>
      </c>
      <c r="M2139" s="4"/>
      <c r="N2139" s="12" t="s">
        <v>4981</v>
      </c>
    </row>
    <row r="2140" spans="1:14" ht="50" customHeight="1" x14ac:dyDescent="0.2">
      <c r="A2140" s="5"/>
      <c r="B2140" s="7" t="s">
        <v>4982</v>
      </c>
      <c r="C2140" s="5" t="s">
        <v>4983</v>
      </c>
      <c r="D2140" s="6">
        <v>6</v>
      </c>
      <c r="E2140" s="6">
        <v>2212</v>
      </c>
      <c r="F2140" s="6">
        <v>1947</v>
      </c>
      <c r="G2140" s="6" t="s">
        <v>30</v>
      </c>
      <c r="H2140" s="7" t="s">
        <v>11595</v>
      </c>
      <c r="I2140" s="13" t="s">
        <v>62</v>
      </c>
      <c r="J2140" s="5" t="s">
        <v>3874</v>
      </c>
      <c r="K2140" s="11">
        <v>197.25262559999999</v>
      </c>
      <c r="L2140" s="8">
        <v>1183.5157535999999</v>
      </c>
      <c r="M2140" s="4"/>
      <c r="N2140" s="12" t="s">
        <v>4984</v>
      </c>
    </row>
    <row r="2141" spans="1:14" ht="50" customHeight="1" x14ac:dyDescent="0.2">
      <c r="A2141" s="5"/>
      <c r="B2141" s="7" t="s">
        <v>4985</v>
      </c>
      <c r="C2141" s="5" t="s">
        <v>4986</v>
      </c>
      <c r="D2141" s="6">
        <v>6</v>
      </c>
      <c r="E2141" s="6">
        <v>954</v>
      </c>
      <c r="F2141" s="6">
        <v>865</v>
      </c>
      <c r="G2141" s="6" t="s">
        <v>14</v>
      </c>
      <c r="H2141" s="7" t="s">
        <v>11596</v>
      </c>
      <c r="I2141" s="13" t="s">
        <v>62</v>
      </c>
      <c r="J2141" s="5" t="s">
        <v>3874</v>
      </c>
      <c r="K2141" s="11">
        <v>158.98754520000003</v>
      </c>
      <c r="L2141" s="8">
        <v>953.92527120000022</v>
      </c>
      <c r="M2141" s="4"/>
      <c r="N2141" s="12" t="s">
        <v>4987</v>
      </c>
    </row>
    <row r="2142" spans="1:14" ht="50" customHeight="1" x14ac:dyDescent="0.2">
      <c r="A2142" s="5"/>
      <c r="B2142" s="7" t="s">
        <v>4988</v>
      </c>
      <c r="C2142" s="5" t="s">
        <v>4989</v>
      </c>
      <c r="D2142" s="6">
        <v>6</v>
      </c>
      <c r="E2142" s="6">
        <v>2333</v>
      </c>
      <c r="F2142" s="6">
        <v>2167</v>
      </c>
      <c r="G2142" s="6" t="s">
        <v>30</v>
      </c>
      <c r="H2142" s="7" t="s">
        <v>11597</v>
      </c>
      <c r="I2142" s="13" t="s">
        <v>62</v>
      </c>
      <c r="J2142" s="5" t="s">
        <v>3874</v>
      </c>
      <c r="K2142" s="11">
        <v>221.5860624</v>
      </c>
      <c r="L2142" s="8">
        <v>1329.5163744000001</v>
      </c>
      <c r="M2142" s="4"/>
      <c r="N2142" s="12" t="s">
        <v>4990</v>
      </c>
    </row>
    <row r="2143" spans="1:14" x14ac:dyDescent="0.2">
      <c r="A2143" s="5"/>
      <c r="B2143" s="5"/>
      <c r="C2143" s="5"/>
      <c r="D2143" s="6"/>
      <c r="E2143" s="6"/>
      <c r="F2143" s="6"/>
      <c r="G2143" s="6"/>
      <c r="H2143" s="7"/>
      <c r="I2143" s="13"/>
      <c r="J2143" s="5"/>
      <c r="K2143" s="11"/>
      <c r="L2143" s="8"/>
      <c r="M2143" s="4"/>
      <c r="N2143" s="12"/>
    </row>
    <row r="2144" spans="1:14" ht="50" customHeight="1" x14ac:dyDescent="0.2">
      <c r="A2144" s="5"/>
      <c r="B2144" s="14" t="s">
        <v>4991</v>
      </c>
      <c r="C2144" s="5" t="s">
        <v>4992</v>
      </c>
      <c r="D2144" s="6">
        <v>6</v>
      </c>
      <c r="E2144" s="6">
        <v>1610</v>
      </c>
      <c r="F2144" s="6">
        <v>1498</v>
      </c>
      <c r="G2144" s="6" t="s">
        <v>30</v>
      </c>
      <c r="H2144" s="7" t="s">
        <v>11598</v>
      </c>
      <c r="I2144" s="15" t="s">
        <v>62</v>
      </c>
      <c r="J2144" s="5" t="s">
        <v>3874</v>
      </c>
      <c r="K2144" s="11">
        <v>293.51911680000001</v>
      </c>
      <c r="L2144" s="8">
        <v>1761.1147008</v>
      </c>
      <c r="M2144" s="4"/>
      <c r="N2144" s="12" t="s">
        <v>4993</v>
      </c>
    </row>
    <row r="2145" spans="1:14" ht="50" customHeight="1" x14ac:dyDescent="0.2">
      <c r="A2145" s="5"/>
      <c r="B2145" s="14" t="s">
        <v>4994</v>
      </c>
      <c r="C2145" s="5" t="s">
        <v>4995</v>
      </c>
      <c r="D2145" s="6">
        <v>6</v>
      </c>
      <c r="E2145" s="6">
        <v>485</v>
      </c>
      <c r="F2145" s="6">
        <v>413</v>
      </c>
      <c r="G2145" s="6" t="s">
        <v>30</v>
      </c>
      <c r="H2145" s="7" t="s">
        <v>11599</v>
      </c>
      <c r="I2145" s="15" t="s">
        <v>62</v>
      </c>
      <c r="J2145" s="5" t="s">
        <v>3874</v>
      </c>
      <c r="K2145" s="11">
        <v>218.57402880000001</v>
      </c>
      <c r="L2145" s="8">
        <v>1311.4441728000002</v>
      </c>
      <c r="M2145" s="4"/>
      <c r="N2145" s="12" t="s">
        <v>4996</v>
      </c>
    </row>
    <row r="2146" spans="1:14" ht="50" customHeight="1" x14ac:dyDescent="0.2">
      <c r="A2146" s="5"/>
      <c r="B2146" s="14" t="s">
        <v>4997</v>
      </c>
      <c r="C2146" s="5" t="s">
        <v>4998</v>
      </c>
      <c r="D2146" s="6">
        <v>6</v>
      </c>
      <c r="E2146" s="6">
        <v>3011</v>
      </c>
      <c r="F2146" s="6">
        <v>2917</v>
      </c>
      <c r="G2146" s="6" t="s">
        <v>30</v>
      </c>
      <c r="H2146" s="7" t="s">
        <v>11600</v>
      </c>
      <c r="I2146" s="15" t="s">
        <v>62</v>
      </c>
      <c r="J2146" s="5" t="s">
        <v>3874</v>
      </c>
      <c r="K2146" s="11">
        <v>131.65195679999999</v>
      </c>
      <c r="L2146" s="8">
        <v>789.91174079999996</v>
      </c>
      <c r="M2146" s="4"/>
      <c r="N2146" s="12" t="s">
        <v>4999</v>
      </c>
    </row>
    <row r="2147" spans="1:14" ht="50" customHeight="1" x14ac:dyDescent="0.2">
      <c r="A2147" s="5"/>
      <c r="B2147" s="14" t="s">
        <v>5000</v>
      </c>
      <c r="C2147" s="5" t="s">
        <v>5001</v>
      </c>
      <c r="D2147" s="6">
        <v>6</v>
      </c>
      <c r="E2147" s="6">
        <v>1883</v>
      </c>
      <c r="F2147" s="6">
        <v>1713</v>
      </c>
      <c r="G2147" s="6" t="s">
        <v>30</v>
      </c>
      <c r="H2147" s="7" t="s">
        <v>11601</v>
      </c>
      <c r="I2147" s="15" t="s">
        <v>62</v>
      </c>
      <c r="J2147" s="5" t="s">
        <v>3874</v>
      </c>
      <c r="K2147" s="11">
        <v>113.603472</v>
      </c>
      <c r="L2147" s="8">
        <v>681.62083199999995</v>
      </c>
      <c r="M2147" s="4"/>
      <c r="N2147" s="12" t="s">
        <v>5002</v>
      </c>
    </row>
    <row r="2148" spans="1:14" ht="50" customHeight="1" x14ac:dyDescent="0.2">
      <c r="A2148" s="5"/>
      <c r="B2148" s="10" t="s">
        <v>5003</v>
      </c>
      <c r="C2148" s="5" t="s">
        <v>5004</v>
      </c>
      <c r="D2148" s="6">
        <v>6</v>
      </c>
      <c r="E2148" s="6">
        <v>4867</v>
      </c>
      <c r="F2148" s="6">
        <v>4817</v>
      </c>
      <c r="G2148" s="6" t="s">
        <v>14</v>
      </c>
      <c r="H2148" s="7" t="s">
        <v>11602</v>
      </c>
      <c r="I2148" s="5" t="s">
        <v>62</v>
      </c>
      <c r="J2148" s="5" t="s">
        <v>3874</v>
      </c>
      <c r="K2148" s="11">
        <v>160.44415200000003</v>
      </c>
      <c r="L2148" s="8">
        <v>962.66491200000019</v>
      </c>
      <c r="M2148" s="4"/>
      <c r="N2148" s="12" t="s">
        <v>5005</v>
      </c>
    </row>
    <row r="2149" spans="1:14" x14ac:dyDescent="0.2">
      <c r="A2149" s="5"/>
      <c r="B2149" s="5"/>
      <c r="C2149" s="5"/>
      <c r="D2149" s="6"/>
      <c r="E2149" s="6"/>
      <c r="F2149" s="6"/>
      <c r="G2149" s="6"/>
      <c r="H2149" s="7"/>
      <c r="I2149" s="13"/>
      <c r="J2149" s="5"/>
      <c r="K2149" s="11"/>
      <c r="L2149" s="8"/>
      <c r="M2149" s="4"/>
      <c r="N2149" s="12"/>
    </row>
    <row r="2150" spans="1:14" ht="50" customHeight="1" x14ac:dyDescent="0.2">
      <c r="A2150" s="6"/>
      <c r="B2150" s="26" t="s">
        <v>5006</v>
      </c>
      <c r="C2150" s="5" t="s">
        <v>5007</v>
      </c>
      <c r="D2150" s="6">
        <v>6</v>
      </c>
      <c r="E2150" s="6">
        <v>2188</v>
      </c>
      <c r="F2150" s="6">
        <v>2111</v>
      </c>
      <c r="G2150" s="6" t="s">
        <v>14</v>
      </c>
      <c r="H2150" s="7" t="s">
        <v>11603</v>
      </c>
      <c r="I2150" s="27" t="s">
        <v>62</v>
      </c>
      <c r="J2150" s="5" t="s">
        <v>3874</v>
      </c>
      <c r="K2150" s="11">
        <v>92.874988799999997</v>
      </c>
      <c r="L2150" s="8">
        <v>557.24993280000001</v>
      </c>
      <c r="M2150" s="4"/>
      <c r="N2150" s="22" t="s">
        <v>5008</v>
      </c>
    </row>
    <row r="2151" spans="1:14" x14ac:dyDescent="0.2">
      <c r="A2151" s="5"/>
      <c r="B2151" s="5"/>
      <c r="C2151" s="5"/>
      <c r="D2151" s="6"/>
      <c r="E2151" s="6"/>
      <c r="F2151" s="6"/>
      <c r="G2151" s="6"/>
      <c r="H2151" s="7"/>
      <c r="I2151" s="13"/>
      <c r="J2151" s="5"/>
      <c r="K2151" s="11"/>
      <c r="L2151" s="8"/>
      <c r="M2151" s="4"/>
      <c r="N2151" s="12"/>
    </row>
    <row r="2152" spans="1:14" ht="50" customHeight="1" x14ac:dyDescent="0.2">
      <c r="A2152" s="5"/>
      <c r="B2152" s="14" t="s">
        <v>5009</v>
      </c>
      <c r="C2152" s="5" t="s">
        <v>5010</v>
      </c>
      <c r="D2152" s="6">
        <v>6</v>
      </c>
      <c r="E2152" s="6">
        <v>1163</v>
      </c>
      <c r="F2152" s="6">
        <v>1108</v>
      </c>
      <c r="G2152" s="6" t="s">
        <v>30</v>
      </c>
      <c r="H2152" s="7" t="s">
        <v>11604</v>
      </c>
      <c r="I2152" s="15" t="s">
        <v>62</v>
      </c>
      <c r="J2152" s="5" t="s">
        <v>3874</v>
      </c>
      <c r="K2152" s="11">
        <v>224.479512</v>
      </c>
      <c r="L2152" s="8">
        <v>1346.877072</v>
      </c>
      <c r="M2152" s="4"/>
      <c r="N2152" s="12" t="s">
        <v>5011</v>
      </c>
    </row>
    <row r="2153" spans="1:14" ht="50" customHeight="1" x14ac:dyDescent="0.2">
      <c r="A2153" s="5"/>
      <c r="B2153" s="14" t="s">
        <v>5012</v>
      </c>
      <c r="C2153" s="5" t="s">
        <v>5013</v>
      </c>
      <c r="D2153" s="6">
        <v>6</v>
      </c>
      <c r="E2153" s="6">
        <v>434</v>
      </c>
      <c r="F2153" s="6">
        <v>427</v>
      </c>
      <c r="G2153" s="6" t="s">
        <v>30</v>
      </c>
      <c r="H2153" s="7" t="s">
        <v>11605</v>
      </c>
      <c r="I2153" s="15" t="s">
        <v>62</v>
      </c>
      <c r="J2153" s="5" t="s">
        <v>3874</v>
      </c>
      <c r="K2153" s="11">
        <v>212.83456319999999</v>
      </c>
      <c r="L2153" s="8">
        <v>1277.0073791999998</v>
      </c>
      <c r="M2153" s="4"/>
      <c r="N2153" s="12" t="s">
        <v>5014</v>
      </c>
    </row>
    <row r="2154" spans="1:14" ht="50" customHeight="1" x14ac:dyDescent="0.2">
      <c r="A2154" s="5"/>
      <c r="B2154" s="14" t="s">
        <v>5015</v>
      </c>
      <c r="C2154" s="5" t="s">
        <v>5016</v>
      </c>
      <c r="D2154" s="6">
        <v>6</v>
      </c>
      <c r="E2154" s="6">
        <v>452</v>
      </c>
      <c r="F2154" s="6">
        <v>446</v>
      </c>
      <c r="G2154" s="6" t="s">
        <v>30</v>
      </c>
      <c r="H2154" s="7" t="s">
        <v>11606</v>
      </c>
      <c r="I2154" s="15" t="s">
        <v>62</v>
      </c>
      <c r="J2154" s="5" t="s">
        <v>3874</v>
      </c>
      <c r="K2154" s="11">
        <v>188.24024159999999</v>
      </c>
      <c r="L2154" s="8">
        <v>1129.4414495999999</v>
      </c>
      <c r="M2154" s="4"/>
      <c r="N2154" s="12" t="s">
        <v>5017</v>
      </c>
    </row>
    <row r="2155" spans="1:14" ht="50" customHeight="1" x14ac:dyDescent="0.2">
      <c r="A2155" s="5"/>
      <c r="B2155" s="14" t="s">
        <v>5018</v>
      </c>
      <c r="C2155" s="5" t="s">
        <v>5019</v>
      </c>
      <c r="D2155" s="6">
        <v>6</v>
      </c>
      <c r="E2155" s="6">
        <v>2568</v>
      </c>
      <c r="F2155" s="6">
        <v>2363</v>
      </c>
      <c r="G2155" s="6" t="s">
        <v>30</v>
      </c>
      <c r="H2155" s="7" t="s">
        <v>11607</v>
      </c>
      <c r="I2155" s="15" t="s">
        <v>62</v>
      </c>
      <c r="J2155" s="5" t="s">
        <v>3874</v>
      </c>
      <c r="K2155" s="11">
        <v>209.86996319999997</v>
      </c>
      <c r="L2155" s="8">
        <v>1259.2197791999997</v>
      </c>
      <c r="M2155" s="4"/>
      <c r="N2155" s="12" t="s">
        <v>5020</v>
      </c>
    </row>
    <row r="2156" spans="1:14" ht="50" customHeight="1" x14ac:dyDescent="0.2">
      <c r="A2156" s="5"/>
      <c r="B2156" s="10" t="s">
        <v>5021</v>
      </c>
      <c r="C2156" s="5" t="s">
        <v>5022</v>
      </c>
      <c r="D2156" s="6">
        <v>6</v>
      </c>
      <c r="E2156" s="6">
        <v>1919</v>
      </c>
      <c r="F2156" s="6">
        <v>1751</v>
      </c>
      <c r="G2156" s="6" t="s">
        <v>30</v>
      </c>
      <c r="H2156" s="7" t="s">
        <v>11608</v>
      </c>
      <c r="I2156" s="5" t="s">
        <v>62</v>
      </c>
      <c r="J2156" s="5" t="s">
        <v>3874</v>
      </c>
      <c r="K2156" s="11">
        <v>144.93336479999999</v>
      </c>
      <c r="L2156" s="8">
        <v>869.60018879999996</v>
      </c>
      <c r="M2156" s="4"/>
      <c r="N2156" s="12" t="s">
        <v>5023</v>
      </c>
    </row>
    <row r="2157" spans="1:14" x14ac:dyDescent="0.2">
      <c r="A2157" s="5"/>
      <c r="B2157" s="5"/>
      <c r="C2157" s="5"/>
      <c r="D2157" s="6"/>
      <c r="E2157" s="6"/>
      <c r="F2157" s="6"/>
      <c r="G2157" s="6"/>
      <c r="H2157" s="7"/>
      <c r="I2157" s="13"/>
      <c r="J2157" s="5"/>
      <c r="K2157" s="11"/>
      <c r="L2157" s="8"/>
      <c r="M2157" s="4"/>
      <c r="N2157" s="12"/>
    </row>
    <row r="2158" spans="1:14" ht="50" customHeight="1" x14ac:dyDescent="0.2">
      <c r="A2158" s="5"/>
      <c r="B2158" s="7" t="s">
        <v>5024</v>
      </c>
      <c r="C2158" s="5" t="s">
        <v>5025</v>
      </c>
      <c r="D2158" s="6">
        <v>6</v>
      </c>
      <c r="E2158" s="6">
        <v>5</v>
      </c>
      <c r="F2158" s="6">
        <v>1</v>
      </c>
      <c r="G2158" s="6" t="s">
        <v>14</v>
      </c>
      <c r="H2158" s="7" t="s">
        <v>11609</v>
      </c>
      <c r="I2158" s="13" t="s">
        <v>62</v>
      </c>
      <c r="J2158" s="5" t="s">
        <v>3874</v>
      </c>
      <c r="K2158" s="11">
        <v>184.31511120000005</v>
      </c>
      <c r="L2158" s="8">
        <v>1105.8906672000003</v>
      </c>
      <c r="M2158" s="4"/>
      <c r="N2158" s="12" t="s">
        <v>5026</v>
      </c>
    </row>
    <row r="2159" spans="1:14" ht="16" x14ac:dyDescent="0.2">
      <c r="A2159" s="5"/>
      <c r="B2159" s="10" t="s">
        <v>5027</v>
      </c>
      <c r="C2159" s="5" t="s">
        <v>5028</v>
      </c>
      <c r="D2159" s="6">
        <v>6</v>
      </c>
      <c r="E2159" s="6">
        <v>82</v>
      </c>
      <c r="F2159" s="6">
        <v>65</v>
      </c>
      <c r="G2159" s="6" t="s">
        <v>14</v>
      </c>
      <c r="H2159" s="7" t="s">
        <v>11610</v>
      </c>
      <c r="I2159" s="5" t="s">
        <v>62</v>
      </c>
      <c r="J2159" s="5" t="s">
        <v>3874</v>
      </c>
      <c r="K2159" s="11">
        <v>180.07573320000003</v>
      </c>
      <c r="L2159" s="8">
        <v>1080.4543992000001</v>
      </c>
      <c r="M2159" s="4"/>
      <c r="N2159" s="12" t="s">
        <v>5029</v>
      </c>
    </row>
    <row r="2160" spans="1:14" x14ac:dyDescent="0.2">
      <c r="A2160" s="5"/>
      <c r="B2160" s="5"/>
      <c r="C2160" s="5"/>
      <c r="D2160" s="6"/>
      <c r="E2160" s="6"/>
      <c r="F2160" s="6"/>
      <c r="G2160" s="6"/>
      <c r="H2160" s="7"/>
      <c r="I2160" s="13"/>
      <c r="J2160" s="5"/>
      <c r="K2160" s="11"/>
      <c r="L2160" s="8"/>
      <c r="M2160" s="4"/>
      <c r="N2160" s="12"/>
    </row>
    <row r="2161" spans="1:14" ht="50" customHeight="1" x14ac:dyDescent="0.2">
      <c r="A2161" s="5"/>
      <c r="B2161" s="10" t="s">
        <v>5030</v>
      </c>
      <c r="C2161" s="5" t="s">
        <v>5031</v>
      </c>
      <c r="D2161" s="6">
        <v>6</v>
      </c>
      <c r="E2161" s="6">
        <v>20</v>
      </c>
      <c r="F2161" s="6">
        <v>1</v>
      </c>
      <c r="G2161" s="6" t="s">
        <v>14</v>
      </c>
      <c r="H2161" s="7" t="s">
        <v>11611</v>
      </c>
      <c r="I2161" s="5" t="s">
        <v>62</v>
      </c>
      <c r="J2161" s="5" t="s">
        <v>3874</v>
      </c>
      <c r="K2161" s="11">
        <v>242.38371960000003</v>
      </c>
      <c r="L2161" s="8">
        <v>1454.3023176000002</v>
      </c>
      <c r="M2161" s="4"/>
      <c r="N2161" s="12" t="s">
        <v>5032</v>
      </c>
    </row>
    <row r="2162" spans="1:14" ht="50" customHeight="1" x14ac:dyDescent="0.2">
      <c r="A2162" s="5"/>
      <c r="B2162" s="10" t="s">
        <v>5033</v>
      </c>
      <c r="C2162" s="5" t="s">
        <v>5034</v>
      </c>
      <c r="D2162" s="6">
        <v>6</v>
      </c>
      <c r="E2162" s="6">
        <v>4869</v>
      </c>
      <c r="F2162" s="6">
        <v>4805</v>
      </c>
      <c r="G2162" s="6" t="s">
        <v>14</v>
      </c>
      <c r="H2162" s="7" t="s">
        <v>11612</v>
      </c>
      <c r="I2162" s="5" t="s">
        <v>62</v>
      </c>
      <c r="J2162" s="5" t="s">
        <v>3874</v>
      </c>
      <c r="K2162" s="11">
        <v>122.85500040000001</v>
      </c>
      <c r="L2162" s="8">
        <v>737.13000240000008</v>
      </c>
      <c r="M2162" s="4"/>
      <c r="N2162" s="12" t="s">
        <v>5035</v>
      </c>
    </row>
    <row r="2163" spans="1:14" ht="50" customHeight="1" x14ac:dyDescent="0.2">
      <c r="A2163" s="5"/>
      <c r="B2163" s="10" t="s">
        <v>5036</v>
      </c>
      <c r="C2163" s="5" t="s">
        <v>5037</v>
      </c>
      <c r="D2163" s="6">
        <v>6</v>
      </c>
      <c r="E2163" s="6">
        <v>2013</v>
      </c>
      <c r="F2163" s="6">
        <v>1847</v>
      </c>
      <c r="G2163" s="6" t="s">
        <v>14</v>
      </c>
      <c r="H2163" s="7" t="s">
        <v>11613</v>
      </c>
      <c r="I2163" s="5" t="s">
        <v>62</v>
      </c>
      <c r="J2163" s="5" t="s">
        <v>3874</v>
      </c>
      <c r="K2163" s="11">
        <v>120.63747960000003</v>
      </c>
      <c r="L2163" s="8">
        <v>723.82487760000026</v>
      </c>
      <c r="M2163" s="4"/>
      <c r="N2163" s="12" t="s">
        <v>5038</v>
      </c>
    </row>
    <row r="2164" spans="1:14" ht="50" customHeight="1" x14ac:dyDescent="0.2">
      <c r="A2164" s="5"/>
      <c r="B2164" s="10" t="s">
        <v>5039</v>
      </c>
      <c r="C2164" s="5" t="s">
        <v>5040</v>
      </c>
      <c r="D2164" s="6">
        <v>6</v>
      </c>
      <c r="E2164" s="6">
        <v>1035</v>
      </c>
      <c r="F2164" s="6">
        <v>857</v>
      </c>
      <c r="G2164" s="6" t="s">
        <v>14</v>
      </c>
      <c r="H2164" s="7" t="s">
        <v>11614</v>
      </c>
      <c r="I2164" s="5" t="s">
        <v>62</v>
      </c>
      <c r="J2164" s="5" t="s">
        <v>3874</v>
      </c>
      <c r="K2164" s="11">
        <v>137.83413600000003</v>
      </c>
      <c r="L2164" s="8">
        <v>827.00481600000012</v>
      </c>
      <c r="M2164" s="4"/>
      <c r="N2164" s="12" t="s">
        <v>5041</v>
      </c>
    </row>
    <row r="2165" spans="1:14" ht="50" customHeight="1" x14ac:dyDescent="0.2">
      <c r="A2165" s="5"/>
      <c r="B2165" s="10" t="s">
        <v>5042</v>
      </c>
      <c r="C2165" s="5" t="s">
        <v>5043</v>
      </c>
      <c r="D2165" s="6">
        <v>6</v>
      </c>
      <c r="E2165" s="6">
        <v>3187</v>
      </c>
      <c r="F2165" s="6">
        <v>3086</v>
      </c>
      <c r="G2165" s="6" t="s">
        <v>14</v>
      </c>
      <c r="H2165" s="7" t="s">
        <v>11615</v>
      </c>
      <c r="I2165" s="5" t="s">
        <v>62</v>
      </c>
      <c r="J2165" s="5" t="s">
        <v>3874</v>
      </c>
      <c r="K2165" s="11">
        <v>114.68061000000002</v>
      </c>
      <c r="L2165" s="8">
        <v>688.08366000000012</v>
      </c>
      <c r="M2165" s="4"/>
      <c r="N2165" s="12" t="s">
        <v>5044</v>
      </c>
    </row>
    <row r="2166" spans="1:14" ht="50" customHeight="1" x14ac:dyDescent="0.2">
      <c r="A2166" s="5"/>
      <c r="B2166" s="10" t="s">
        <v>5045</v>
      </c>
      <c r="C2166" s="5" t="s">
        <v>5046</v>
      </c>
      <c r="D2166" s="6">
        <v>6</v>
      </c>
      <c r="E2166" s="6">
        <v>1148</v>
      </c>
      <c r="F2166" s="6">
        <v>952</v>
      </c>
      <c r="G2166" s="6" t="s">
        <v>14</v>
      </c>
      <c r="H2166" s="7" t="s">
        <v>11616</v>
      </c>
      <c r="I2166" s="5" t="s">
        <v>62</v>
      </c>
      <c r="J2166" s="5" t="s">
        <v>3874</v>
      </c>
      <c r="K2166" s="11">
        <v>128.31184080000003</v>
      </c>
      <c r="L2166" s="8">
        <v>769.87104480000016</v>
      </c>
      <c r="M2166" s="4"/>
      <c r="N2166" s="12" t="s">
        <v>5047</v>
      </c>
    </row>
    <row r="2167" spans="1:14" x14ac:dyDescent="0.2">
      <c r="A2167" s="5"/>
      <c r="B2167" s="5"/>
      <c r="C2167" s="5"/>
      <c r="D2167" s="6"/>
      <c r="E2167" s="6"/>
      <c r="F2167" s="6"/>
      <c r="G2167" s="6"/>
      <c r="H2167" s="7"/>
      <c r="I2167" s="13"/>
      <c r="J2167" s="5"/>
      <c r="K2167" s="11"/>
      <c r="L2167" s="8"/>
      <c r="M2167" s="4"/>
      <c r="N2167" s="12"/>
    </row>
    <row r="2168" spans="1:14" ht="50" customHeight="1" x14ac:dyDescent="0.2">
      <c r="A2168" s="5"/>
      <c r="B2168" s="10" t="s">
        <v>5048</v>
      </c>
      <c r="C2168" s="5" t="s">
        <v>5049</v>
      </c>
      <c r="D2168" s="6">
        <v>6</v>
      </c>
      <c r="E2168" s="6">
        <v>232</v>
      </c>
      <c r="F2168" s="6">
        <v>205</v>
      </c>
      <c r="G2168" s="6" t="s">
        <v>14</v>
      </c>
      <c r="H2168" s="7" t="s">
        <v>11617</v>
      </c>
      <c r="I2168" s="5" t="s">
        <v>62</v>
      </c>
      <c r="J2168" s="5" t="s">
        <v>3874</v>
      </c>
      <c r="K2168" s="11">
        <v>247.44923280000003</v>
      </c>
      <c r="L2168" s="8">
        <v>1484.6953968000003</v>
      </c>
      <c r="M2168" s="4"/>
      <c r="N2168" s="12" t="s">
        <v>5050</v>
      </c>
    </row>
    <row r="2169" spans="1:14" ht="50" customHeight="1" x14ac:dyDescent="0.2">
      <c r="A2169" s="5"/>
      <c r="B2169" s="10" t="s">
        <v>5051</v>
      </c>
      <c r="C2169" s="5" t="s">
        <v>5052</v>
      </c>
      <c r="D2169" s="6">
        <v>6</v>
      </c>
      <c r="E2169" s="6">
        <v>3285</v>
      </c>
      <c r="F2169" s="6">
        <v>3281</v>
      </c>
      <c r="G2169" s="6" t="s">
        <v>14</v>
      </c>
      <c r="H2169" s="7" t="s">
        <v>11618</v>
      </c>
      <c r="I2169" s="5" t="s">
        <v>62</v>
      </c>
      <c r="J2169" s="5" t="s">
        <v>3874</v>
      </c>
      <c r="K2169" s="11">
        <v>240.20967960000002</v>
      </c>
      <c r="L2169" s="8">
        <v>1441.2580776</v>
      </c>
      <c r="M2169" s="4"/>
      <c r="N2169" s="12" t="s">
        <v>5053</v>
      </c>
    </row>
    <row r="2170" spans="1:14" ht="50" customHeight="1" x14ac:dyDescent="0.2">
      <c r="A2170" s="5"/>
      <c r="B2170" s="10" t="s">
        <v>5054</v>
      </c>
      <c r="C2170" s="5" t="s">
        <v>5055</v>
      </c>
      <c r="D2170" s="6">
        <v>6</v>
      </c>
      <c r="E2170" s="6">
        <v>1002</v>
      </c>
      <c r="F2170" s="6">
        <v>992</v>
      </c>
      <c r="G2170" s="6" t="s">
        <v>14</v>
      </c>
      <c r="H2170" s="7" t="s">
        <v>11619</v>
      </c>
      <c r="I2170" s="5" t="s">
        <v>62</v>
      </c>
      <c r="J2170" s="5" t="s">
        <v>3874</v>
      </c>
      <c r="K2170" s="11">
        <v>278.79888960000005</v>
      </c>
      <c r="L2170" s="8">
        <v>1672.7933376000003</v>
      </c>
      <c r="M2170" s="4"/>
      <c r="N2170" s="12" t="s">
        <v>5056</v>
      </c>
    </row>
    <row r="2171" spans="1:14" x14ac:dyDescent="0.2">
      <c r="A2171" s="5"/>
      <c r="B2171" s="5"/>
      <c r="C2171" s="5"/>
      <c r="D2171" s="6"/>
      <c r="E2171" s="6"/>
      <c r="F2171" s="6"/>
      <c r="G2171" s="6"/>
      <c r="H2171" s="7"/>
      <c r="I2171" s="13"/>
      <c r="J2171" s="5"/>
      <c r="K2171" s="11"/>
      <c r="L2171" s="8"/>
      <c r="M2171" s="4"/>
      <c r="N2171" s="12"/>
    </row>
    <row r="2172" spans="1:14" ht="50" customHeight="1" x14ac:dyDescent="0.2">
      <c r="A2172" s="5"/>
      <c r="B2172" s="14" t="s">
        <v>5057</v>
      </c>
      <c r="C2172" s="5" t="s">
        <v>5058</v>
      </c>
      <c r="D2172" s="6">
        <v>12</v>
      </c>
      <c r="E2172" s="6">
        <v>1140</v>
      </c>
      <c r="F2172" s="6">
        <v>824</v>
      </c>
      <c r="G2172" s="6" t="s">
        <v>14</v>
      </c>
      <c r="H2172" s="7" t="s">
        <v>11620</v>
      </c>
      <c r="I2172" s="15" t="s">
        <v>62</v>
      </c>
      <c r="J2172" s="5" t="s">
        <v>3874</v>
      </c>
      <c r="K2172" s="11">
        <v>314.60532840000008</v>
      </c>
      <c r="L2172" s="8">
        <v>3775.2639408000009</v>
      </c>
      <c r="M2172" s="4"/>
      <c r="N2172" s="12" t="s">
        <v>5059</v>
      </c>
    </row>
    <row r="2173" spans="1:14" ht="50" customHeight="1" x14ac:dyDescent="0.2">
      <c r="A2173" s="5"/>
      <c r="B2173" s="14" t="s">
        <v>5060</v>
      </c>
      <c r="C2173" s="5" t="s">
        <v>5061</v>
      </c>
      <c r="D2173" s="6">
        <v>6</v>
      </c>
      <c r="E2173" s="6">
        <v>7576</v>
      </c>
      <c r="F2173" s="6">
        <v>7342</v>
      </c>
      <c r="G2173" s="6" t="s">
        <v>30</v>
      </c>
      <c r="H2173" s="7" t="s">
        <v>11621</v>
      </c>
      <c r="I2173" s="15" t="s">
        <v>62</v>
      </c>
      <c r="J2173" s="5" t="s">
        <v>3874</v>
      </c>
      <c r="K2173" s="11">
        <v>208.68412319999999</v>
      </c>
      <c r="L2173" s="8">
        <v>1252.1047392</v>
      </c>
      <c r="M2173" s="4"/>
      <c r="N2173" s="12" t="s">
        <v>5062</v>
      </c>
    </row>
    <row r="2174" spans="1:14" ht="50" customHeight="1" x14ac:dyDescent="0.2">
      <c r="A2174" s="5"/>
      <c r="B2174" s="14" t="s">
        <v>5063</v>
      </c>
      <c r="C2174" s="5" t="s">
        <v>5064</v>
      </c>
      <c r="D2174" s="6">
        <v>6</v>
      </c>
      <c r="E2174" s="6">
        <v>3681</v>
      </c>
      <c r="F2174" s="6">
        <v>3646</v>
      </c>
      <c r="G2174" s="6" t="s">
        <v>30</v>
      </c>
      <c r="H2174" s="7" t="s">
        <v>11622</v>
      </c>
      <c r="I2174" s="15" t="s">
        <v>62</v>
      </c>
      <c r="J2174" s="5" t="s">
        <v>3874</v>
      </c>
      <c r="K2174" s="11">
        <v>360.89854559999998</v>
      </c>
      <c r="L2174" s="8">
        <v>2165.3912735999997</v>
      </c>
      <c r="M2174" s="4"/>
      <c r="N2174" s="12" t="s">
        <v>5065</v>
      </c>
    </row>
    <row r="2175" spans="1:14" ht="50" customHeight="1" x14ac:dyDescent="0.2">
      <c r="A2175" s="5"/>
      <c r="B2175" s="14" t="s">
        <v>5066</v>
      </c>
      <c r="C2175" s="5" t="s">
        <v>5067</v>
      </c>
      <c r="D2175" s="6">
        <v>6</v>
      </c>
      <c r="E2175" s="6">
        <v>2801</v>
      </c>
      <c r="F2175" s="6">
        <v>2689</v>
      </c>
      <c r="G2175" s="6" t="s">
        <v>30</v>
      </c>
      <c r="H2175" s="7" t="s">
        <v>11623</v>
      </c>
      <c r="I2175" s="15" t="s">
        <v>5068</v>
      </c>
      <c r="J2175" s="5" t="s">
        <v>3874</v>
      </c>
      <c r="K2175" s="11">
        <v>64.225094400000003</v>
      </c>
      <c r="L2175" s="8">
        <v>385.35056640000005</v>
      </c>
      <c r="M2175" s="4"/>
      <c r="N2175" s="12" t="s">
        <v>5069</v>
      </c>
    </row>
    <row r="2176" spans="1:14" ht="50" customHeight="1" x14ac:dyDescent="0.2">
      <c r="A2176" s="5"/>
      <c r="B2176" s="7" t="s">
        <v>5070</v>
      </c>
      <c r="C2176" s="5" t="s">
        <v>5071</v>
      </c>
      <c r="D2176" s="6">
        <v>12</v>
      </c>
      <c r="E2176" s="6">
        <v>132</v>
      </c>
      <c r="F2176" s="6">
        <v>24</v>
      </c>
      <c r="G2176" s="6" t="s">
        <v>14</v>
      </c>
      <c r="H2176" s="7" t="s">
        <v>11624</v>
      </c>
      <c r="I2176" s="13" t="s">
        <v>62</v>
      </c>
      <c r="J2176" s="5" t="s">
        <v>3874</v>
      </c>
      <c r="K2176" s="11">
        <v>184.31511120000005</v>
      </c>
      <c r="L2176" s="8">
        <v>2211.7813344000006</v>
      </c>
      <c r="M2176" s="4"/>
      <c r="N2176" s="12" t="s">
        <v>5072</v>
      </c>
    </row>
    <row r="2177" spans="1:14" ht="50" customHeight="1" x14ac:dyDescent="0.2">
      <c r="A2177" s="5"/>
      <c r="B2177" s="14" t="s">
        <v>5073</v>
      </c>
      <c r="C2177" s="5" t="s">
        <v>5074</v>
      </c>
      <c r="D2177" s="6">
        <v>24</v>
      </c>
      <c r="E2177" s="6">
        <v>2495</v>
      </c>
      <c r="F2177" s="6">
        <v>2344</v>
      </c>
      <c r="G2177" s="6" t="s">
        <v>14</v>
      </c>
      <c r="H2177" s="7" t="s">
        <v>11625</v>
      </c>
      <c r="I2177" s="15" t="s">
        <v>62</v>
      </c>
      <c r="J2177" s="5" t="s">
        <v>3874</v>
      </c>
      <c r="K2177" s="11">
        <v>202.38138360000002</v>
      </c>
      <c r="L2177" s="8">
        <v>4857.1532064000003</v>
      </c>
      <c r="M2177" s="4"/>
      <c r="N2177" s="12" t="s">
        <v>5075</v>
      </c>
    </row>
    <row r="2178" spans="1:14" ht="50" customHeight="1" x14ac:dyDescent="0.2">
      <c r="A2178" s="6"/>
      <c r="B2178" s="26" t="s">
        <v>5076</v>
      </c>
      <c r="C2178" s="5" t="s">
        <v>5077</v>
      </c>
      <c r="D2178" s="6">
        <v>6</v>
      </c>
      <c r="E2178" s="6">
        <v>1225</v>
      </c>
      <c r="F2178" s="6">
        <v>1219</v>
      </c>
      <c r="G2178" s="6" t="s">
        <v>14</v>
      </c>
      <c r="H2178" s="7" t="s">
        <v>11626</v>
      </c>
      <c r="I2178" s="27" t="s">
        <v>5068</v>
      </c>
      <c r="J2178" s="5" t="s">
        <v>3874</v>
      </c>
      <c r="K2178" s="11">
        <v>130.00759200000002</v>
      </c>
      <c r="L2178" s="8">
        <v>780.04555200000004</v>
      </c>
      <c r="M2178" s="4"/>
      <c r="N2178" s="22" t="s">
        <v>5078</v>
      </c>
    </row>
    <row r="2179" spans="1:14" x14ac:dyDescent="0.2">
      <c r="A2179" s="5"/>
      <c r="B2179" s="5"/>
      <c r="C2179" s="5"/>
      <c r="D2179" s="6"/>
      <c r="E2179" s="6"/>
      <c r="F2179" s="6"/>
      <c r="G2179" s="6"/>
      <c r="H2179" s="7"/>
      <c r="I2179" s="13"/>
      <c r="J2179" s="5"/>
      <c r="K2179" s="11"/>
      <c r="L2179" s="8"/>
      <c r="M2179" s="4"/>
      <c r="N2179" s="12"/>
    </row>
    <row r="2180" spans="1:14" ht="50" customHeight="1" x14ac:dyDescent="0.2">
      <c r="A2180" s="6"/>
      <c r="B2180" s="26" t="s">
        <v>5079</v>
      </c>
      <c r="C2180" s="5" t="s">
        <v>5080</v>
      </c>
      <c r="D2180" s="6">
        <v>6</v>
      </c>
      <c r="E2180" s="6">
        <v>3996</v>
      </c>
      <c r="F2180" s="6">
        <v>3992</v>
      </c>
      <c r="G2180" s="6" t="s">
        <v>14</v>
      </c>
      <c r="H2180" s="7" t="s">
        <v>11627</v>
      </c>
      <c r="I2180" s="27" t="s">
        <v>62</v>
      </c>
      <c r="J2180" s="5" t="s">
        <v>3874</v>
      </c>
      <c r="K2180" s="11">
        <v>102.61468800000003</v>
      </c>
      <c r="L2180" s="8">
        <v>615.68812800000023</v>
      </c>
      <c r="M2180" s="4"/>
      <c r="N2180" s="22" t="s">
        <v>5081</v>
      </c>
    </row>
    <row r="2181" spans="1:14" x14ac:dyDescent="0.2">
      <c r="A2181" s="5"/>
      <c r="B2181" s="5"/>
      <c r="C2181" s="5"/>
      <c r="D2181" s="6"/>
      <c r="E2181" s="6"/>
      <c r="F2181" s="6"/>
      <c r="G2181" s="6"/>
      <c r="H2181" s="7"/>
      <c r="I2181" s="15"/>
      <c r="J2181" s="5"/>
      <c r="K2181" s="11"/>
      <c r="L2181" s="8"/>
      <c r="M2181" s="4"/>
      <c r="N2181" s="12"/>
    </row>
    <row r="2182" spans="1:14" ht="50" customHeight="1" x14ac:dyDescent="0.2">
      <c r="A2182" s="5"/>
      <c r="B2182" s="14" t="s">
        <v>5082</v>
      </c>
      <c r="C2182" s="5" t="s">
        <v>5083</v>
      </c>
      <c r="D2182" s="6">
        <v>6</v>
      </c>
      <c r="E2182" s="6">
        <v>2121</v>
      </c>
      <c r="F2182" s="6">
        <v>2091</v>
      </c>
      <c r="G2182" s="6" t="s">
        <v>30</v>
      </c>
      <c r="H2182" s="7" t="s">
        <v>11628</v>
      </c>
      <c r="I2182" s="15" t="s">
        <v>62</v>
      </c>
      <c r="J2182" s="5" t="s">
        <v>3874</v>
      </c>
      <c r="K2182" s="11">
        <v>650.36208959999999</v>
      </c>
      <c r="L2182" s="8">
        <v>3902.1725375999999</v>
      </c>
      <c r="M2182" s="4"/>
      <c r="N2182" s="12" t="s">
        <v>5084</v>
      </c>
    </row>
    <row r="2183" spans="1:14" x14ac:dyDescent="0.2">
      <c r="A2183" s="5"/>
      <c r="B2183" s="5"/>
      <c r="C2183" s="5"/>
      <c r="D2183" s="6"/>
      <c r="E2183" s="6"/>
      <c r="F2183" s="6"/>
      <c r="G2183" s="6"/>
      <c r="H2183" s="7"/>
      <c r="I2183" s="13"/>
      <c r="J2183" s="5"/>
      <c r="K2183" s="11"/>
      <c r="L2183" s="8"/>
      <c r="M2183" s="4"/>
      <c r="N2183" s="12"/>
    </row>
    <row r="2184" spans="1:14" ht="50" customHeight="1" x14ac:dyDescent="0.2">
      <c r="A2184" s="5"/>
      <c r="B2184" s="14" t="s">
        <v>5085</v>
      </c>
      <c r="C2184" s="5" t="s">
        <v>5086</v>
      </c>
      <c r="D2184" s="6">
        <v>24</v>
      </c>
      <c r="E2184" s="6">
        <v>8444</v>
      </c>
      <c r="F2184" s="6">
        <v>8169</v>
      </c>
      <c r="G2184" s="6" t="s">
        <v>30</v>
      </c>
      <c r="H2184" s="7" t="s">
        <v>11629</v>
      </c>
      <c r="I2184" s="15" t="s">
        <v>62</v>
      </c>
      <c r="J2184" s="5" t="s">
        <v>3874</v>
      </c>
      <c r="K2184" s="11">
        <v>422.30134080000005</v>
      </c>
      <c r="L2184" s="8">
        <v>10135.2321792</v>
      </c>
      <c r="M2184" s="4"/>
      <c r="N2184" s="12" t="s">
        <v>5087</v>
      </c>
    </row>
    <row r="2185" spans="1:14" x14ac:dyDescent="0.2">
      <c r="A2185" s="5"/>
      <c r="B2185" s="5"/>
      <c r="C2185" s="5"/>
      <c r="D2185" s="6"/>
      <c r="E2185" s="6"/>
      <c r="F2185" s="6"/>
      <c r="G2185" s="6"/>
      <c r="H2185" s="7"/>
      <c r="I2185" s="15"/>
      <c r="J2185" s="5"/>
      <c r="K2185" s="11"/>
      <c r="L2185" s="8"/>
      <c r="M2185" s="4"/>
      <c r="N2185" s="12"/>
    </row>
    <row r="2186" spans="1:14" ht="50" customHeight="1" x14ac:dyDescent="0.2">
      <c r="A2186" s="5"/>
      <c r="B2186" s="5" t="s">
        <v>5088</v>
      </c>
      <c r="C2186" s="5" t="s">
        <v>5089</v>
      </c>
      <c r="D2186" s="6">
        <v>12</v>
      </c>
      <c r="E2186" s="6">
        <v>2200</v>
      </c>
      <c r="F2186" s="6">
        <v>2183</v>
      </c>
      <c r="G2186" s="6" t="s">
        <v>30</v>
      </c>
      <c r="H2186" s="7" t="s">
        <v>11630</v>
      </c>
      <c r="I2186" s="5" t="s">
        <v>62</v>
      </c>
      <c r="J2186" s="5" t="s">
        <v>3874</v>
      </c>
      <c r="K2186" s="11">
        <v>378.18809279999999</v>
      </c>
      <c r="L2186" s="8">
        <v>4538.2571135999997</v>
      </c>
      <c r="M2186" s="4"/>
      <c r="N2186" s="12" t="s">
        <v>5090</v>
      </c>
    </row>
    <row r="2187" spans="1:14" ht="50" customHeight="1" x14ac:dyDescent="0.2">
      <c r="A2187" s="5"/>
      <c r="B2187" s="5" t="s">
        <v>5091</v>
      </c>
      <c r="C2187" s="5" t="s">
        <v>5092</v>
      </c>
      <c r="D2187" s="6">
        <v>12</v>
      </c>
      <c r="E2187" s="6">
        <v>2532</v>
      </c>
      <c r="F2187" s="6">
        <v>2515</v>
      </c>
      <c r="G2187" s="6" t="s">
        <v>30</v>
      </c>
      <c r="H2187" s="7" t="s">
        <v>11631</v>
      </c>
      <c r="I2187" s="5" t="s">
        <v>62</v>
      </c>
      <c r="J2187" s="5" t="s">
        <v>3874</v>
      </c>
      <c r="K2187" s="11">
        <v>481.97280960000001</v>
      </c>
      <c r="L2187" s="8">
        <v>5783.6737152000005</v>
      </c>
      <c r="M2187" s="4"/>
      <c r="N2187" s="12" t="s">
        <v>5093</v>
      </c>
    </row>
    <row r="2188" spans="1:14" x14ac:dyDescent="0.2">
      <c r="A2188" s="5"/>
      <c r="B2188" s="5"/>
      <c r="C2188" s="5"/>
      <c r="D2188" s="6"/>
      <c r="E2188" s="6"/>
      <c r="F2188" s="6"/>
      <c r="G2188" s="6"/>
      <c r="H2188" s="7"/>
      <c r="I2188" s="15"/>
      <c r="J2188" s="5"/>
      <c r="K2188" s="11"/>
      <c r="L2188" s="8"/>
      <c r="M2188" s="4"/>
      <c r="N2188" s="12"/>
    </row>
    <row r="2189" spans="1:14" ht="50" customHeight="1" x14ac:dyDescent="0.2">
      <c r="A2189" s="5"/>
      <c r="B2189" s="7" t="s">
        <v>5094</v>
      </c>
      <c r="C2189" s="5" t="s">
        <v>5095</v>
      </c>
      <c r="D2189" s="6">
        <v>36</v>
      </c>
      <c r="E2189" s="6">
        <v>1029</v>
      </c>
      <c r="F2189" s="6">
        <v>849</v>
      </c>
      <c r="G2189" s="6" t="s">
        <v>30</v>
      </c>
      <c r="H2189" s="7" t="s">
        <v>11632</v>
      </c>
      <c r="I2189" s="13" t="s">
        <v>1704</v>
      </c>
      <c r="J2189" s="5" t="s">
        <v>2993</v>
      </c>
      <c r="K2189" s="11">
        <v>194.38289279999998</v>
      </c>
      <c r="L2189" s="8">
        <v>6997.7841407999995</v>
      </c>
      <c r="M2189" s="4"/>
      <c r="N2189" s="12" t="s">
        <v>5096</v>
      </c>
    </row>
    <row r="2190" spans="1:14" ht="50" customHeight="1" x14ac:dyDescent="0.2">
      <c r="A2190" s="5"/>
      <c r="B2190" s="29" t="s">
        <v>5097</v>
      </c>
      <c r="C2190" s="5" t="s">
        <v>5098</v>
      </c>
      <c r="D2190" s="6">
        <v>12</v>
      </c>
      <c r="E2190" s="6">
        <v>986</v>
      </c>
      <c r="F2190" s="6">
        <v>926</v>
      </c>
      <c r="G2190" s="6" t="s">
        <v>30</v>
      </c>
      <c r="H2190" s="7" t="s">
        <v>11633</v>
      </c>
      <c r="I2190" s="30" t="s">
        <v>1704</v>
      </c>
      <c r="J2190" s="5" t="s">
        <v>2993</v>
      </c>
      <c r="K2190" s="11">
        <v>204.69970079999999</v>
      </c>
      <c r="L2190" s="8">
        <v>2456.3964096</v>
      </c>
      <c r="M2190" s="4"/>
      <c r="N2190" s="12" t="s">
        <v>5099</v>
      </c>
    </row>
    <row r="2191" spans="1:14" ht="50" customHeight="1" x14ac:dyDescent="0.2">
      <c r="A2191" s="5"/>
      <c r="B2191" s="7" t="s">
        <v>5100</v>
      </c>
      <c r="C2191" s="5" t="s">
        <v>5101</v>
      </c>
      <c r="D2191" s="6">
        <v>24</v>
      </c>
      <c r="E2191" s="6">
        <v>3489</v>
      </c>
      <c r="F2191" s="6">
        <v>3441</v>
      </c>
      <c r="G2191" s="6" t="s">
        <v>30</v>
      </c>
      <c r="H2191" s="7" t="s">
        <v>11634</v>
      </c>
      <c r="I2191" s="13" t="s">
        <v>1704</v>
      </c>
      <c r="J2191" s="5" t="s">
        <v>2993</v>
      </c>
      <c r="K2191" s="11">
        <v>218.21827680000001</v>
      </c>
      <c r="L2191" s="8">
        <v>5237.2386432000003</v>
      </c>
      <c r="M2191" s="4"/>
      <c r="N2191" s="12" t="s">
        <v>5102</v>
      </c>
    </row>
    <row r="2192" spans="1:14" ht="50" customHeight="1" x14ac:dyDescent="0.2">
      <c r="A2192" s="5"/>
      <c r="B2192" s="7" t="s">
        <v>5103</v>
      </c>
      <c r="C2192" s="5" t="s">
        <v>5104</v>
      </c>
      <c r="D2192" s="6">
        <v>6</v>
      </c>
      <c r="E2192" s="6">
        <v>0</v>
      </c>
      <c r="F2192" s="6">
        <v>0</v>
      </c>
      <c r="G2192" s="6" t="s">
        <v>30</v>
      </c>
      <c r="H2192" s="7" t="s">
        <v>11635</v>
      </c>
      <c r="I2192" s="13" t="s">
        <v>1704</v>
      </c>
      <c r="J2192" s="5" t="s">
        <v>2993</v>
      </c>
      <c r="K2192" s="11">
        <v>216.36836640000001</v>
      </c>
      <c r="L2192" s="8">
        <v>1298.2101984000001</v>
      </c>
      <c r="M2192" s="4"/>
      <c r="N2192" s="12" t="s">
        <v>5105</v>
      </c>
    </row>
    <row r="2193" spans="1:14" x14ac:dyDescent="0.2">
      <c r="A2193" s="5"/>
      <c r="B2193" s="5"/>
      <c r="C2193" s="5"/>
      <c r="D2193" s="6"/>
      <c r="E2193" s="6"/>
      <c r="F2193" s="6"/>
      <c r="G2193" s="6"/>
      <c r="H2193" s="7"/>
      <c r="I2193" s="15"/>
      <c r="J2193" s="5"/>
      <c r="K2193" s="11"/>
      <c r="L2193" s="8"/>
      <c r="M2193" s="4"/>
      <c r="N2193" s="12"/>
    </row>
    <row r="2194" spans="1:14" ht="50" customHeight="1" x14ac:dyDescent="0.2">
      <c r="A2194" s="5"/>
      <c r="B2194" s="29" t="s">
        <v>5106</v>
      </c>
      <c r="C2194" s="5" t="s">
        <v>5107</v>
      </c>
      <c r="D2194" s="6">
        <v>12</v>
      </c>
      <c r="E2194" s="6">
        <v>698</v>
      </c>
      <c r="F2194" s="6">
        <v>649</v>
      </c>
      <c r="G2194" s="6" t="s">
        <v>30</v>
      </c>
      <c r="H2194" s="7" t="s">
        <v>11636</v>
      </c>
      <c r="I2194" s="30" t="s">
        <v>1704</v>
      </c>
      <c r="J2194" s="5" t="s">
        <v>2993</v>
      </c>
      <c r="K2194" s="11">
        <v>266.0550624</v>
      </c>
      <c r="L2194" s="8">
        <v>3192.6607488</v>
      </c>
      <c r="M2194" s="4"/>
      <c r="N2194" s="12" t="s">
        <v>5108</v>
      </c>
    </row>
    <row r="2195" spans="1:14" x14ac:dyDescent="0.2">
      <c r="A2195" s="5"/>
      <c r="B2195" s="5"/>
      <c r="C2195" s="5"/>
      <c r="D2195" s="6"/>
      <c r="E2195" s="6"/>
      <c r="F2195" s="6"/>
      <c r="G2195" s="6"/>
      <c r="H2195" s="7"/>
      <c r="I2195" s="7"/>
      <c r="J2195" s="5"/>
      <c r="K2195" s="11"/>
      <c r="L2195" s="8"/>
      <c r="M2195" s="4"/>
      <c r="N2195" s="12"/>
    </row>
    <row r="2196" spans="1:14" ht="31.5" customHeight="1" x14ac:dyDescent="0.2">
      <c r="A2196" s="45" t="s">
        <v>11637</v>
      </c>
      <c r="B2196" s="46"/>
      <c r="C2196" s="46"/>
      <c r="D2196" s="46"/>
      <c r="E2196" s="46"/>
      <c r="F2196" s="46"/>
      <c r="G2196" s="46"/>
      <c r="H2196" s="46"/>
      <c r="I2196" s="46"/>
      <c r="J2196" s="46"/>
      <c r="K2196" s="46"/>
      <c r="L2196" s="46"/>
      <c r="M2196" s="46"/>
      <c r="N2196" s="47"/>
    </row>
    <row r="2197" spans="1:14" x14ac:dyDescent="0.2">
      <c r="A2197" s="5"/>
      <c r="B2197" s="5"/>
      <c r="C2197" s="5"/>
      <c r="D2197" s="6"/>
      <c r="E2197" s="6"/>
      <c r="F2197" s="6"/>
      <c r="G2197" s="6"/>
      <c r="H2197" s="7"/>
      <c r="I2197" s="7"/>
      <c r="J2197" s="5"/>
      <c r="K2197" s="11"/>
      <c r="L2197" s="8"/>
      <c r="M2197" s="4"/>
      <c r="N2197" s="12"/>
    </row>
    <row r="2198" spans="1:14" ht="50" customHeight="1" x14ac:dyDescent="0.2">
      <c r="A2198" s="5"/>
      <c r="B2198" s="10" t="s">
        <v>3876</v>
      </c>
      <c r="C2198" s="5" t="s">
        <v>3877</v>
      </c>
      <c r="D2198" s="6">
        <v>6</v>
      </c>
      <c r="E2198" s="6">
        <v>2829</v>
      </c>
      <c r="F2198" s="6">
        <v>2691</v>
      </c>
      <c r="G2198" s="6" t="s">
        <v>30</v>
      </c>
      <c r="H2198" s="7" t="s">
        <v>11215</v>
      </c>
      <c r="I2198" s="5" t="s">
        <v>62</v>
      </c>
      <c r="J2198" s="5" t="s">
        <v>3874</v>
      </c>
      <c r="K2198" s="11">
        <v>194.19315839999999</v>
      </c>
      <c r="L2198" s="8">
        <v>1165.1589503999999</v>
      </c>
      <c r="M2198" s="4"/>
      <c r="N2198" s="12" t="s">
        <v>3878</v>
      </c>
    </row>
    <row r="2199" spans="1:14" ht="50" customHeight="1" x14ac:dyDescent="0.2">
      <c r="A2199" s="5"/>
      <c r="B2199" s="10" t="s">
        <v>3879</v>
      </c>
      <c r="C2199" s="5" t="s">
        <v>3880</v>
      </c>
      <c r="D2199" s="6">
        <v>6</v>
      </c>
      <c r="E2199" s="6">
        <v>1793</v>
      </c>
      <c r="F2199" s="6">
        <v>1731</v>
      </c>
      <c r="G2199" s="6" t="s">
        <v>30</v>
      </c>
      <c r="H2199" s="7" t="s">
        <v>11216</v>
      </c>
      <c r="I2199" s="5" t="s">
        <v>62</v>
      </c>
      <c r="J2199" s="5" t="s">
        <v>3874</v>
      </c>
      <c r="K2199" s="11">
        <v>421.73213759999993</v>
      </c>
      <c r="L2199" s="8">
        <v>2530.3928255999995</v>
      </c>
      <c r="M2199" s="4"/>
      <c r="N2199" s="12" t="s">
        <v>3881</v>
      </c>
    </row>
    <row r="2200" spans="1:14" ht="50" customHeight="1" x14ac:dyDescent="0.2">
      <c r="A2200" s="5"/>
      <c r="B2200" s="10" t="s">
        <v>4847</v>
      </c>
      <c r="C2200" s="5" t="s">
        <v>4848</v>
      </c>
      <c r="D2200" s="6">
        <v>12</v>
      </c>
      <c r="E2200" s="6">
        <v>6750</v>
      </c>
      <c r="F2200" s="6">
        <v>6557</v>
      </c>
      <c r="G2200" s="6" t="s">
        <v>14</v>
      </c>
      <c r="H2200" s="7" t="s">
        <v>11550</v>
      </c>
      <c r="I2200" s="5" t="s">
        <v>62</v>
      </c>
      <c r="J2200" s="5" t="s">
        <v>3874</v>
      </c>
      <c r="K2200" s="11">
        <v>45.2852532</v>
      </c>
      <c r="L2200" s="8">
        <v>543.4230384</v>
      </c>
      <c r="M2200" s="4"/>
      <c r="N2200" s="12" t="s">
        <v>4849</v>
      </c>
    </row>
    <row r="2201" spans="1:14" ht="50" customHeight="1" x14ac:dyDescent="0.2">
      <c r="A2201" s="5"/>
      <c r="B2201" s="10" t="s">
        <v>4850</v>
      </c>
      <c r="C2201" s="5" t="s">
        <v>4851</v>
      </c>
      <c r="D2201" s="6">
        <v>6</v>
      </c>
      <c r="E2201" s="6">
        <v>4627</v>
      </c>
      <c r="F2201" s="6">
        <v>4332</v>
      </c>
      <c r="G2201" s="6" t="s">
        <v>30</v>
      </c>
      <c r="H2201" s="7" t="s">
        <v>11551</v>
      </c>
      <c r="I2201" s="5" t="s">
        <v>62</v>
      </c>
      <c r="J2201" s="5" t="s">
        <v>3874</v>
      </c>
      <c r="K2201" s="11">
        <v>113.6271888</v>
      </c>
      <c r="L2201" s="8">
        <v>681.76313279999999</v>
      </c>
      <c r="M2201" s="4"/>
      <c r="N2201" s="12" t="s">
        <v>4852</v>
      </c>
    </row>
    <row r="2202" spans="1:14" ht="50" customHeight="1" x14ac:dyDescent="0.2">
      <c r="A2202" s="5"/>
      <c r="B2202" s="10" t="s">
        <v>4853</v>
      </c>
      <c r="C2202" s="5" t="s">
        <v>4854</v>
      </c>
      <c r="D2202" s="6">
        <v>6</v>
      </c>
      <c r="E2202" s="6">
        <v>110</v>
      </c>
      <c r="F2202" s="6">
        <v>0</v>
      </c>
      <c r="G2202" s="6" t="s">
        <v>14</v>
      </c>
      <c r="H2202" s="7" t="s">
        <v>11552</v>
      </c>
      <c r="I2202" s="5" t="s">
        <v>62</v>
      </c>
      <c r="J2202" s="5" t="s">
        <v>3874</v>
      </c>
      <c r="K2202" s="11">
        <v>405.93674880000003</v>
      </c>
      <c r="L2202" s="8">
        <v>2435.6204928000002</v>
      </c>
      <c r="M2202" s="4"/>
      <c r="N2202" s="12" t="s">
        <v>4855</v>
      </c>
    </row>
    <row r="2203" spans="1:14" x14ac:dyDescent="0.2">
      <c r="A2203" s="5"/>
      <c r="B2203" s="5"/>
      <c r="C2203" s="5"/>
      <c r="D2203" s="6"/>
      <c r="E2203" s="6"/>
      <c r="F2203" s="6"/>
      <c r="G2203" s="6"/>
      <c r="H2203" s="7"/>
      <c r="I2203" s="13"/>
      <c r="J2203" s="5"/>
      <c r="K2203" s="11"/>
      <c r="L2203" s="8"/>
      <c r="M2203" s="4"/>
      <c r="N2203" s="12"/>
    </row>
    <row r="2204" spans="1:14" ht="50" customHeight="1" x14ac:dyDescent="0.2">
      <c r="A2204" s="5"/>
      <c r="B2204" s="14" t="s">
        <v>3891</v>
      </c>
      <c r="C2204" s="5" t="s">
        <v>3892</v>
      </c>
      <c r="D2204" s="6">
        <v>6</v>
      </c>
      <c r="E2204" s="6">
        <v>1841</v>
      </c>
      <c r="F2204" s="6">
        <v>1777</v>
      </c>
      <c r="G2204" s="6" t="s">
        <v>30</v>
      </c>
      <c r="H2204" s="7" t="s">
        <v>11220</v>
      </c>
      <c r="I2204" s="15" t="s">
        <v>62</v>
      </c>
      <c r="J2204" s="5" t="s">
        <v>3874</v>
      </c>
      <c r="K2204" s="11">
        <v>424.8153216</v>
      </c>
      <c r="L2204" s="8">
        <v>2548.8919295999999</v>
      </c>
      <c r="M2204" s="4"/>
      <c r="N2204" s="12" t="s">
        <v>3893</v>
      </c>
    </row>
    <row r="2205" spans="1:14" ht="50" customHeight="1" x14ac:dyDescent="0.2">
      <c r="A2205" s="5"/>
      <c r="B2205" s="14" t="s">
        <v>3894</v>
      </c>
      <c r="C2205" s="5" t="s">
        <v>3895</v>
      </c>
      <c r="D2205" s="6">
        <v>30</v>
      </c>
      <c r="E2205" s="6">
        <v>2726</v>
      </c>
      <c r="F2205" s="6">
        <v>2722</v>
      </c>
      <c r="G2205" s="6" t="s">
        <v>30</v>
      </c>
      <c r="H2205" s="7" t="s">
        <v>11221</v>
      </c>
      <c r="I2205" s="15" t="s">
        <v>62</v>
      </c>
      <c r="J2205" s="5" t="s">
        <v>3874</v>
      </c>
      <c r="K2205" s="11">
        <v>212.59739519999999</v>
      </c>
      <c r="L2205" s="8">
        <v>6377.9218559999999</v>
      </c>
      <c r="M2205" s="4"/>
      <c r="N2205" s="12" t="s">
        <v>3896</v>
      </c>
    </row>
    <row r="2206" spans="1:14" x14ac:dyDescent="0.2">
      <c r="A2206" s="5"/>
      <c r="B2206" s="5"/>
      <c r="C2206" s="5"/>
      <c r="D2206" s="6"/>
      <c r="E2206" s="6"/>
      <c r="F2206" s="6"/>
      <c r="G2206" s="6"/>
      <c r="H2206" s="7"/>
      <c r="I2206" s="13"/>
      <c r="J2206" s="5"/>
      <c r="K2206" s="11"/>
      <c r="L2206" s="8"/>
      <c r="M2206" s="4"/>
      <c r="N2206" s="12"/>
    </row>
    <row r="2207" spans="1:14" ht="50" customHeight="1" x14ac:dyDescent="0.2">
      <c r="A2207" s="5"/>
      <c r="B2207" s="14" t="s">
        <v>5109</v>
      </c>
      <c r="C2207" s="5" t="s">
        <v>5110</v>
      </c>
      <c r="D2207" s="6">
        <v>6</v>
      </c>
      <c r="E2207" s="6">
        <v>1155</v>
      </c>
      <c r="F2207" s="6">
        <v>711</v>
      </c>
      <c r="G2207" s="6" t="s">
        <v>30</v>
      </c>
      <c r="H2207" s="7" t="s">
        <v>11638</v>
      </c>
      <c r="I2207" s="15" t="s">
        <v>5068</v>
      </c>
      <c r="J2207" s="5" t="s">
        <v>3874</v>
      </c>
      <c r="K2207" s="11">
        <v>129.6834624</v>
      </c>
      <c r="L2207" s="8">
        <v>778.10077439999998</v>
      </c>
      <c r="M2207" s="4"/>
      <c r="N2207" s="12" t="s">
        <v>5111</v>
      </c>
    </row>
    <row r="2208" spans="1:14" x14ac:dyDescent="0.2">
      <c r="A2208" s="5"/>
      <c r="B2208" s="5"/>
      <c r="C2208" s="5"/>
      <c r="D2208" s="6"/>
      <c r="E2208" s="6"/>
      <c r="F2208" s="6"/>
      <c r="G2208" s="6"/>
      <c r="H2208" s="7"/>
      <c r="I2208" s="15"/>
      <c r="J2208" s="5"/>
      <c r="K2208" s="11"/>
      <c r="L2208" s="8"/>
      <c r="M2208" s="4"/>
      <c r="N2208" s="12"/>
    </row>
    <row r="2209" spans="1:14" ht="50" customHeight="1" x14ac:dyDescent="0.2">
      <c r="A2209" s="5"/>
      <c r="B2209" s="14" t="s">
        <v>5112</v>
      </c>
      <c r="C2209" s="5" t="s">
        <v>5113</v>
      </c>
      <c r="D2209" s="6">
        <v>6</v>
      </c>
      <c r="E2209" s="6">
        <v>1444</v>
      </c>
      <c r="F2209" s="6">
        <v>1361</v>
      </c>
      <c r="G2209" s="6" t="s">
        <v>30</v>
      </c>
      <c r="H2209" s="7" t="s">
        <v>11639</v>
      </c>
      <c r="I2209" s="15" t="s">
        <v>5068</v>
      </c>
      <c r="J2209" s="5" t="s">
        <v>3874</v>
      </c>
      <c r="K2209" s="11">
        <v>311.99450400000001</v>
      </c>
      <c r="L2209" s="8">
        <v>1871.967024</v>
      </c>
      <c r="M2209" s="4"/>
      <c r="N2209" s="12" t="s">
        <v>5114</v>
      </c>
    </row>
    <row r="2210" spans="1:14" x14ac:dyDescent="0.2">
      <c r="A2210" s="16"/>
      <c r="B2210" s="5"/>
      <c r="C2210" s="5"/>
      <c r="D2210" s="6"/>
      <c r="E2210" s="6"/>
      <c r="F2210" s="6"/>
      <c r="G2210" s="6"/>
      <c r="H2210" s="7"/>
      <c r="I2210" s="5"/>
      <c r="J2210" s="5"/>
      <c r="K2210" s="11"/>
      <c r="L2210" s="8"/>
      <c r="M2210" s="4"/>
      <c r="N2210" s="5"/>
    </row>
    <row r="2211" spans="1:14" ht="50" customHeight="1" x14ac:dyDescent="0.2">
      <c r="A2211" s="5"/>
      <c r="B2211" s="10" t="s">
        <v>5115</v>
      </c>
      <c r="C2211" s="5" t="s">
        <v>5116</v>
      </c>
      <c r="D2211" s="6">
        <v>10</v>
      </c>
      <c r="E2211" s="6">
        <v>0</v>
      </c>
      <c r="F2211" s="6">
        <v>0</v>
      </c>
      <c r="G2211" s="6" t="s">
        <v>14</v>
      </c>
      <c r="H2211" s="7" t="s">
        <v>11640</v>
      </c>
      <c r="I2211" s="5" t="s">
        <v>62</v>
      </c>
      <c r="J2211" s="5" t="s">
        <v>3874</v>
      </c>
      <c r="K2211" s="11">
        <v>89.092159199999998</v>
      </c>
      <c r="L2211" s="8">
        <v>890.92159199999992</v>
      </c>
      <c r="M2211" s="4"/>
      <c r="N2211" s="12" t="s">
        <v>5117</v>
      </c>
    </row>
    <row r="2212" spans="1:14" x14ac:dyDescent="0.2">
      <c r="A2212" s="5"/>
      <c r="B2212" s="5"/>
      <c r="C2212" s="5"/>
      <c r="D2212" s="6"/>
      <c r="E2212" s="6"/>
      <c r="F2212" s="6"/>
      <c r="G2212" s="6"/>
      <c r="H2212" s="7"/>
      <c r="I2212" s="5"/>
      <c r="J2212" s="5"/>
      <c r="K2212" s="11"/>
      <c r="L2212" s="8"/>
      <c r="M2212" s="4"/>
      <c r="N2212" s="12"/>
    </row>
    <row r="2213" spans="1:14" ht="50" customHeight="1" x14ac:dyDescent="0.2">
      <c r="A2213" s="5"/>
      <c r="B2213" s="5" t="s">
        <v>5118</v>
      </c>
      <c r="C2213" s="5" t="s">
        <v>5119</v>
      </c>
      <c r="D2213" s="6">
        <v>10</v>
      </c>
      <c r="E2213" s="6">
        <v>1015</v>
      </c>
      <c r="F2213" s="6">
        <v>861</v>
      </c>
      <c r="G2213" s="6" t="s">
        <v>14</v>
      </c>
      <c r="H2213" s="7" t="s">
        <v>11641</v>
      </c>
      <c r="I2213" s="5" t="s">
        <v>62</v>
      </c>
      <c r="J2213" s="5" t="s">
        <v>3874</v>
      </c>
      <c r="K2213" s="11">
        <v>97.331770800000029</v>
      </c>
      <c r="L2213" s="8">
        <v>973.31770800000027</v>
      </c>
      <c r="M2213" s="4"/>
      <c r="N2213" s="12" t="s">
        <v>5120</v>
      </c>
    </row>
    <row r="2214" spans="1:14" ht="50" customHeight="1" x14ac:dyDescent="0.2">
      <c r="A2214" s="5"/>
      <c r="B2214" s="5" t="s">
        <v>5121</v>
      </c>
      <c r="C2214" s="5" t="s">
        <v>5122</v>
      </c>
      <c r="D2214" s="6">
        <v>12</v>
      </c>
      <c r="E2214" s="6">
        <v>1687</v>
      </c>
      <c r="F2214" s="6">
        <v>1573</v>
      </c>
      <c r="G2214" s="6" t="s">
        <v>14</v>
      </c>
      <c r="H2214" s="7" t="s">
        <v>11642</v>
      </c>
      <c r="I2214" s="5" t="s">
        <v>62</v>
      </c>
      <c r="J2214" s="5" t="s">
        <v>3874</v>
      </c>
      <c r="K2214" s="11">
        <v>188.03271960000001</v>
      </c>
      <c r="L2214" s="8">
        <v>2256.3926351999999</v>
      </c>
      <c r="M2214" s="4"/>
      <c r="N2214" s="12" t="s">
        <v>5123</v>
      </c>
    </row>
    <row r="2215" spans="1:14" ht="50" customHeight="1" x14ac:dyDescent="0.2">
      <c r="A2215" s="5"/>
      <c r="B2215" s="5" t="s">
        <v>5124</v>
      </c>
      <c r="C2215" s="5" t="s">
        <v>5125</v>
      </c>
      <c r="D2215" s="6">
        <v>12</v>
      </c>
      <c r="E2215" s="6">
        <v>2318</v>
      </c>
      <c r="F2215" s="6">
        <v>2044</v>
      </c>
      <c r="G2215" s="6" t="s">
        <v>14</v>
      </c>
      <c r="H2215" s="7" t="s">
        <v>11643</v>
      </c>
      <c r="I2215" s="5" t="s">
        <v>62</v>
      </c>
      <c r="J2215" s="5" t="s">
        <v>3874</v>
      </c>
      <c r="K2215" s="11">
        <v>266.27641920000002</v>
      </c>
      <c r="L2215" s="8">
        <v>3195.3170304000005</v>
      </c>
      <c r="M2215" s="4"/>
      <c r="N2215" s="12" t="s">
        <v>5126</v>
      </c>
    </row>
    <row r="2216" spans="1:14" x14ac:dyDescent="0.2">
      <c r="A2216" s="5"/>
      <c r="B2216" s="5"/>
      <c r="C2216" s="5"/>
      <c r="D2216" s="6"/>
      <c r="E2216" s="6"/>
      <c r="F2216" s="6"/>
      <c r="G2216" s="6"/>
      <c r="H2216" s="7"/>
      <c r="I2216" s="15"/>
      <c r="J2216" s="5"/>
      <c r="K2216" s="11"/>
      <c r="L2216" s="8"/>
      <c r="M2216" s="4"/>
      <c r="N2216" s="12"/>
    </row>
    <row r="2217" spans="1:14" ht="50" customHeight="1" x14ac:dyDescent="0.2">
      <c r="A2217" s="5"/>
      <c r="B2217" s="14" t="s">
        <v>11513</v>
      </c>
      <c r="C2217" s="5" t="s">
        <v>4744</v>
      </c>
      <c r="D2217" s="6">
        <v>6</v>
      </c>
      <c r="E2217" s="6">
        <v>46</v>
      </c>
      <c r="F2217" s="6">
        <v>0</v>
      </c>
      <c r="G2217" s="6" t="s">
        <v>14</v>
      </c>
      <c r="H2217" s="7" t="s">
        <v>11514</v>
      </c>
      <c r="I2217" s="15" t="s">
        <v>62</v>
      </c>
      <c r="J2217" s="5" t="s">
        <v>4742</v>
      </c>
      <c r="K2217" s="11">
        <v>1844.2381320000002</v>
      </c>
      <c r="L2217" s="8">
        <v>11065.428792000001</v>
      </c>
      <c r="M2217" s="4"/>
      <c r="N2217" s="12" t="s">
        <v>4745</v>
      </c>
    </row>
    <row r="2218" spans="1:14" ht="50" customHeight="1" x14ac:dyDescent="0.2">
      <c r="A2218" s="5"/>
      <c r="B2218" s="14" t="s">
        <v>11515</v>
      </c>
      <c r="C2218" s="5" t="s">
        <v>4746</v>
      </c>
      <c r="D2218" s="6">
        <v>6</v>
      </c>
      <c r="E2218" s="6">
        <v>184</v>
      </c>
      <c r="F2218" s="6">
        <v>184</v>
      </c>
      <c r="G2218" s="6" t="s">
        <v>14</v>
      </c>
      <c r="H2218" s="7" t="s">
        <v>11516</v>
      </c>
      <c r="I2218" s="15" t="s">
        <v>62</v>
      </c>
      <c r="J2218" s="5" t="s">
        <v>4742</v>
      </c>
      <c r="K2218" s="11">
        <v>987.40548720000015</v>
      </c>
      <c r="L2218" s="8">
        <v>5924.4329232000009</v>
      </c>
      <c r="M2218" s="4"/>
      <c r="N2218" s="12" t="s">
        <v>4747</v>
      </c>
    </row>
    <row r="2219" spans="1:14" x14ac:dyDescent="0.2">
      <c r="A2219" s="5"/>
      <c r="B2219" s="5"/>
      <c r="C2219" s="5"/>
      <c r="D2219" s="6"/>
      <c r="E2219" s="6"/>
      <c r="F2219" s="6"/>
      <c r="G2219" s="6"/>
      <c r="H2219" s="7"/>
      <c r="I2219" s="13"/>
      <c r="J2219" s="5"/>
      <c r="K2219" s="11"/>
      <c r="L2219" s="8"/>
      <c r="M2219" s="4"/>
      <c r="N2219" s="12"/>
    </row>
    <row r="2220" spans="1:14" ht="50" customHeight="1" x14ac:dyDescent="0.2">
      <c r="A2220" s="5"/>
      <c r="B2220" s="7" t="s">
        <v>5127</v>
      </c>
      <c r="C2220" s="5" t="s">
        <v>5128</v>
      </c>
      <c r="D2220" s="6">
        <v>6</v>
      </c>
      <c r="E2220" s="6">
        <v>21328</v>
      </c>
      <c r="F2220" s="6">
        <v>21290</v>
      </c>
      <c r="G2220" s="6" t="s">
        <v>30</v>
      </c>
      <c r="H2220" s="7" t="s">
        <v>11644</v>
      </c>
      <c r="I2220" s="13" t="s">
        <v>15</v>
      </c>
      <c r="J2220" s="5" t="s">
        <v>3396</v>
      </c>
      <c r="K2220" s="11">
        <v>590.88035519999994</v>
      </c>
      <c r="L2220" s="8">
        <v>3545.2821311999996</v>
      </c>
      <c r="M2220" s="4"/>
      <c r="N2220" s="12" t="s">
        <v>5129</v>
      </c>
    </row>
    <row r="2221" spans="1:14" ht="50" customHeight="1" x14ac:dyDescent="0.2">
      <c r="A2221" s="5"/>
      <c r="B2221" s="14" t="s">
        <v>5130</v>
      </c>
      <c r="C2221" s="5" t="s">
        <v>5131</v>
      </c>
      <c r="D2221" s="6">
        <v>6</v>
      </c>
      <c r="E2221" s="6">
        <v>703</v>
      </c>
      <c r="F2221" s="6">
        <v>698</v>
      </c>
      <c r="G2221" s="6" t="s">
        <v>30</v>
      </c>
      <c r="H2221" s="7" t="s">
        <v>11645</v>
      </c>
      <c r="I2221" s="15" t="s">
        <v>15</v>
      </c>
      <c r="J2221" s="5" t="s">
        <v>3396</v>
      </c>
      <c r="K2221" s="11">
        <v>1015.9328448</v>
      </c>
      <c r="L2221" s="8">
        <v>6095.5970687999998</v>
      </c>
      <c r="M2221" s="4"/>
      <c r="N2221" s="12" t="s">
        <v>5132</v>
      </c>
    </row>
    <row r="2222" spans="1:14" ht="50" customHeight="1" x14ac:dyDescent="0.2">
      <c r="A2222" s="5"/>
      <c r="B2222" s="36" t="s">
        <v>5133</v>
      </c>
      <c r="C2222" s="5" t="s">
        <v>5134</v>
      </c>
      <c r="D2222" s="6">
        <v>6</v>
      </c>
      <c r="E2222" s="6">
        <v>1082</v>
      </c>
      <c r="F2222" s="6">
        <v>691</v>
      </c>
      <c r="G2222" s="6" t="s">
        <v>30</v>
      </c>
      <c r="H2222" s="7" t="s">
        <v>11646</v>
      </c>
      <c r="I2222" s="37" t="s">
        <v>15</v>
      </c>
      <c r="J2222" s="5" t="s">
        <v>3396</v>
      </c>
      <c r="K2222" s="11">
        <v>1172.1791232</v>
      </c>
      <c r="L2222" s="8">
        <v>7033.0747392000003</v>
      </c>
      <c r="M2222" s="4"/>
      <c r="N2222" s="12" t="s">
        <v>5135</v>
      </c>
    </row>
    <row r="2223" spans="1:14" x14ac:dyDescent="0.2">
      <c r="A2223" s="5"/>
      <c r="B2223" s="5"/>
      <c r="C2223" s="5"/>
      <c r="D2223" s="6"/>
      <c r="E2223" s="6"/>
      <c r="F2223" s="6"/>
      <c r="G2223" s="6"/>
      <c r="H2223" s="7"/>
      <c r="I2223" s="15"/>
      <c r="J2223" s="5"/>
      <c r="K2223" s="11"/>
      <c r="L2223" s="8"/>
      <c r="M2223" s="4"/>
      <c r="N2223" s="12"/>
    </row>
    <row r="2224" spans="1:14" ht="50" customHeight="1" x14ac:dyDescent="0.2">
      <c r="A2224" s="6"/>
      <c r="B2224" s="24" t="s">
        <v>5136</v>
      </c>
      <c r="C2224" s="5" t="s">
        <v>5137</v>
      </c>
      <c r="D2224" s="6">
        <v>25</v>
      </c>
      <c r="E2224" s="6">
        <v>1076</v>
      </c>
      <c r="F2224" s="6">
        <v>1076</v>
      </c>
      <c r="G2224" s="6" t="s">
        <v>14</v>
      </c>
      <c r="H2224" s="7" t="s">
        <v>11647</v>
      </c>
      <c r="I2224" s="23" t="s">
        <v>5138</v>
      </c>
      <c r="J2224" s="5" t="s">
        <v>5139</v>
      </c>
      <c r="K2224" s="11">
        <v>58.2425316</v>
      </c>
      <c r="L2224" s="8">
        <v>1456.0632900000001</v>
      </c>
      <c r="M2224" s="4"/>
      <c r="N2224" s="22" t="s">
        <v>5140</v>
      </c>
    </row>
    <row r="2225" spans="1:14" x14ac:dyDescent="0.2">
      <c r="A2225" s="5"/>
      <c r="B2225" s="5"/>
      <c r="C2225" s="5"/>
      <c r="D2225" s="6"/>
      <c r="E2225" s="6"/>
      <c r="F2225" s="6"/>
      <c r="G2225" s="6"/>
      <c r="H2225" s="7"/>
      <c r="I2225" s="15"/>
      <c r="J2225" s="5"/>
      <c r="K2225" s="11"/>
      <c r="L2225" s="8"/>
      <c r="M2225" s="4"/>
      <c r="N2225" s="12"/>
    </row>
    <row r="2226" spans="1:14" ht="50" customHeight="1" x14ac:dyDescent="0.2">
      <c r="A2226" s="5"/>
      <c r="B2226" s="14" t="s">
        <v>5141</v>
      </c>
      <c r="C2226" s="5" t="s">
        <v>5142</v>
      </c>
      <c r="D2226" s="6">
        <v>18</v>
      </c>
      <c r="E2226" s="6">
        <v>739</v>
      </c>
      <c r="F2226" s="6">
        <v>683</v>
      </c>
      <c r="G2226" s="6" t="s">
        <v>30</v>
      </c>
      <c r="H2226" s="7" t="s">
        <v>11648</v>
      </c>
      <c r="I2226" s="15" t="s">
        <v>96</v>
      </c>
      <c r="J2226" s="5" t="s">
        <v>2935</v>
      </c>
      <c r="K2226" s="11">
        <v>239.53968000000003</v>
      </c>
      <c r="L2226" s="8">
        <v>4311.7142400000002</v>
      </c>
      <c r="M2226" s="4"/>
      <c r="N2226" s="12" t="s">
        <v>5143</v>
      </c>
    </row>
    <row r="2227" spans="1:14" ht="50" customHeight="1" x14ac:dyDescent="0.2">
      <c r="A2227" s="5"/>
      <c r="B2227" s="7" t="s">
        <v>5144</v>
      </c>
      <c r="C2227" s="5" t="s">
        <v>5145</v>
      </c>
      <c r="D2227" s="6">
        <v>12</v>
      </c>
      <c r="E2227" s="6">
        <v>631</v>
      </c>
      <c r="F2227" s="6">
        <v>461</v>
      </c>
      <c r="G2227" s="6" t="s">
        <v>30</v>
      </c>
      <c r="H2227" s="7" t="s">
        <v>11649</v>
      </c>
      <c r="I2227" s="13" t="s">
        <v>96</v>
      </c>
      <c r="J2227" s="5" t="s">
        <v>2935</v>
      </c>
      <c r="K2227" s="11">
        <v>210.39173279999997</v>
      </c>
      <c r="L2227" s="8">
        <v>2524.7007935999995</v>
      </c>
      <c r="M2227" s="4"/>
      <c r="N2227" s="12" t="s">
        <v>5146</v>
      </c>
    </row>
    <row r="2228" spans="1:14" ht="50" customHeight="1" x14ac:dyDescent="0.2">
      <c r="A2228" s="5"/>
      <c r="B2228" s="7" t="s">
        <v>5147</v>
      </c>
      <c r="C2228" s="5" t="s">
        <v>5148</v>
      </c>
      <c r="D2228" s="6">
        <v>12</v>
      </c>
      <c r="E2228" s="6">
        <v>572</v>
      </c>
      <c r="F2228" s="6">
        <v>518</v>
      </c>
      <c r="G2228" s="6" t="s">
        <v>30</v>
      </c>
      <c r="H2228" s="7" t="s">
        <v>11650</v>
      </c>
      <c r="I2228" s="13" t="s">
        <v>96</v>
      </c>
      <c r="J2228" s="5" t="s">
        <v>2935</v>
      </c>
      <c r="K2228" s="11">
        <v>300.84760799999992</v>
      </c>
      <c r="L2228" s="8">
        <v>3610.1712959999991</v>
      </c>
      <c r="M2228" s="4"/>
      <c r="N2228" s="12" t="s">
        <v>5149</v>
      </c>
    </row>
    <row r="2229" spans="1:14" x14ac:dyDescent="0.2">
      <c r="A2229" s="5"/>
      <c r="B2229" s="5"/>
      <c r="C2229" s="5"/>
      <c r="D2229" s="6"/>
      <c r="E2229" s="6"/>
      <c r="F2229" s="6"/>
      <c r="G2229" s="6"/>
      <c r="H2229" s="7"/>
      <c r="I2229" s="15"/>
      <c r="J2229" s="5"/>
      <c r="K2229" s="11"/>
      <c r="L2229" s="8"/>
      <c r="M2229" s="4"/>
      <c r="N2229" s="12"/>
    </row>
    <row r="2230" spans="1:14" ht="50" customHeight="1" x14ac:dyDescent="0.2">
      <c r="A2230" s="6"/>
      <c r="B2230" s="24" t="s">
        <v>5150</v>
      </c>
      <c r="C2230" s="5" t="s">
        <v>5151</v>
      </c>
      <c r="D2230" s="6">
        <v>12</v>
      </c>
      <c r="E2230" s="6">
        <v>2608</v>
      </c>
      <c r="F2230" s="6">
        <v>2608</v>
      </c>
      <c r="G2230" s="6" t="s">
        <v>14</v>
      </c>
      <c r="H2230" s="7" t="s">
        <v>11651</v>
      </c>
      <c r="I2230" s="23" t="s">
        <v>1704</v>
      </c>
      <c r="J2230" s="5" t="s">
        <v>2993</v>
      </c>
      <c r="K2230" s="11">
        <v>1437.4535076000004</v>
      </c>
      <c r="L2230" s="8">
        <v>17249.442091200006</v>
      </c>
      <c r="M2230" s="4"/>
      <c r="N2230" s="22" t="s">
        <v>5152</v>
      </c>
    </row>
    <row r="2231" spans="1:14" x14ac:dyDescent="0.2">
      <c r="A2231" s="5"/>
      <c r="B2231" s="5"/>
      <c r="C2231" s="5"/>
      <c r="D2231" s="6"/>
      <c r="E2231" s="6"/>
      <c r="F2231" s="6"/>
      <c r="G2231" s="6"/>
      <c r="H2231" s="7"/>
      <c r="I2231" s="14"/>
      <c r="J2231" s="5"/>
      <c r="K2231" s="11"/>
      <c r="L2231" s="8"/>
      <c r="M2231" s="4"/>
      <c r="N2231" s="12"/>
    </row>
    <row r="2232" spans="1:14" ht="31.5" customHeight="1" x14ac:dyDescent="0.2">
      <c r="A2232" s="45" t="s">
        <v>11652</v>
      </c>
      <c r="B2232" s="46"/>
      <c r="C2232" s="46"/>
      <c r="D2232" s="46"/>
      <c r="E2232" s="46"/>
      <c r="F2232" s="46"/>
      <c r="G2232" s="46"/>
      <c r="H2232" s="46"/>
      <c r="I2232" s="46"/>
      <c r="J2232" s="46"/>
      <c r="K2232" s="46"/>
      <c r="L2232" s="46"/>
      <c r="M2232" s="46"/>
      <c r="N2232" s="47"/>
    </row>
    <row r="2233" spans="1:14" x14ac:dyDescent="0.2">
      <c r="A2233" s="5"/>
      <c r="B2233" s="5"/>
      <c r="C2233" s="5"/>
      <c r="D2233" s="6"/>
      <c r="E2233" s="6"/>
      <c r="F2233" s="6"/>
      <c r="G2233" s="6"/>
      <c r="H2233" s="7"/>
      <c r="I2233" s="14"/>
      <c r="J2233" s="5"/>
      <c r="K2233" s="11"/>
      <c r="L2233" s="8"/>
      <c r="M2233" s="4"/>
      <c r="N2233" s="12"/>
    </row>
    <row r="2234" spans="1:14" ht="50" customHeight="1" x14ac:dyDescent="0.2">
      <c r="A2234" s="5"/>
      <c r="B2234" s="5" t="s">
        <v>5153</v>
      </c>
      <c r="C2234" s="5" t="s">
        <v>5154</v>
      </c>
      <c r="D2234" s="6">
        <v>6</v>
      </c>
      <c r="E2234" s="6">
        <v>2831</v>
      </c>
      <c r="F2234" s="6">
        <v>2290</v>
      </c>
      <c r="G2234" s="6" t="s">
        <v>1509</v>
      </c>
      <c r="H2234" s="7" t="s">
        <v>11653</v>
      </c>
      <c r="I2234" s="5" t="s">
        <v>62</v>
      </c>
      <c r="J2234" s="5" t="s">
        <v>3107</v>
      </c>
      <c r="K2234" s="11">
        <v>684.0636624</v>
      </c>
      <c r="L2234" s="8">
        <v>4104.3819744000002</v>
      </c>
      <c r="M2234" s="4"/>
      <c r="N2234" s="12" t="s">
        <v>5155</v>
      </c>
    </row>
    <row r="2235" spans="1:14" ht="50" customHeight="1" x14ac:dyDescent="0.2">
      <c r="A2235" s="5"/>
      <c r="B2235" s="5" t="s">
        <v>5156</v>
      </c>
      <c r="C2235" s="5" t="s">
        <v>5157</v>
      </c>
      <c r="D2235" s="6">
        <v>6</v>
      </c>
      <c r="E2235" s="6">
        <v>3700</v>
      </c>
      <c r="F2235" s="6">
        <v>3160</v>
      </c>
      <c r="G2235" s="6" t="s">
        <v>1509</v>
      </c>
      <c r="H2235" s="7" t="s">
        <v>11654</v>
      </c>
      <c r="I2235" s="5" t="s">
        <v>62</v>
      </c>
      <c r="J2235" s="5" t="s">
        <v>3107</v>
      </c>
      <c r="K2235" s="11">
        <v>606.01167359999999</v>
      </c>
      <c r="L2235" s="8">
        <v>3636.0700416</v>
      </c>
      <c r="M2235" s="4"/>
      <c r="N2235" s="12" t="s">
        <v>5158</v>
      </c>
    </row>
    <row r="2236" spans="1:14" ht="50" customHeight="1" x14ac:dyDescent="0.2">
      <c r="A2236" s="5"/>
      <c r="B2236" s="5" t="s">
        <v>5159</v>
      </c>
      <c r="C2236" s="5" t="s">
        <v>5160</v>
      </c>
      <c r="D2236" s="6">
        <v>6</v>
      </c>
      <c r="E2236" s="6">
        <v>2056</v>
      </c>
      <c r="F2236" s="6">
        <v>940</v>
      </c>
      <c r="G2236" s="6" t="s">
        <v>1509</v>
      </c>
      <c r="H2236" s="7" t="s">
        <v>11655</v>
      </c>
      <c r="I2236" s="5" t="s">
        <v>62</v>
      </c>
      <c r="J2236" s="5" t="s">
        <v>3107</v>
      </c>
      <c r="K2236" s="11">
        <v>579.14053920000003</v>
      </c>
      <c r="L2236" s="8">
        <v>3474.8432352</v>
      </c>
      <c r="M2236" s="4"/>
      <c r="N2236" s="12" t="s">
        <v>5161</v>
      </c>
    </row>
    <row r="2237" spans="1:14" ht="50" customHeight="1" x14ac:dyDescent="0.2">
      <c r="A2237" s="5"/>
      <c r="B2237" s="5" t="s">
        <v>5162</v>
      </c>
      <c r="C2237" s="5" t="s">
        <v>5163</v>
      </c>
      <c r="D2237" s="6">
        <v>6</v>
      </c>
      <c r="E2237" s="6">
        <v>4749</v>
      </c>
      <c r="F2237" s="6">
        <v>3594</v>
      </c>
      <c r="G2237" s="6" t="s">
        <v>1509</v>
      </c>
      <c r="H2237" s="7" t="s">
        <v>11656</v>
      </c>
      <c r="I2237" s="5" t="s">
        <v>62</v>
      </c>
      <c r="J2237" s="5" t="s">
        <v>3107</v>
      </c>
      <c r="K2237" s="11">
        <v>417.58169760000004</v>
      </c>
      <c r="L2237" s="8">
        <v>2505.4901856000001</v>
      </c>
      <c r="M2237" s="4"/>
      <c r="N2237" s="12" t="s">
        <v>5164</v>
      </c>
    </row>
    <row r="2238" spans="1:14" ht="50" customHeight="1" x14ac:dyDescent="0.2">
      <c r="A2238" s="5"/>
      <c r="B2238" s="5" t="s">
        <v>5165</v>
      </c>
      <c r="C2238" s="5" t="s">
        <v>5166</v>
      </c>
      <c r="D2238" s="6">
        <v>6</v>
      </c>
      <c r="E2238" s="6">
        <v>3970</v>
      </c>
      <c r="F2238" s="6">
        <v>3106</v>
      </c>
      <c r="G2238" s="6" t="s">
        <v>1509</v>
      </c>
      <c r="H2238" s="7" t="s">
        <v>11657</v>
      </c>
      <c r="I2238" s="5" t="s">
        <v>62</v>
      </c>
      <c r="J2238" s="5" t="s">
        <v>3107</v>
      </c>
      <c r="K2238" s="11">
        <v>393.84118079999996</v>
      </c>
      <c r="L2238" s="8">
        <v>2363.0470847999995</v>
      </c>
      <c r="M2238" s="4"/>
      <c r="N2238" s="12" t="s">
        <v>5167</v>
      </c>
    </row>
    <row r="2239" spans="1:14" ht="50" customHeight="1" x14ac:dyDescent="0.2">
      <c r="A2239" s="5"/>
      <c r="B2239" s="10" t="s">
        <v>5168</v>
      </c>
      <c r="C2239" s="5" t="s">
        <v>5169</v>
      </c>
      <c r="D2239" s="6">
        <v>6</v>
      </c>
      <c r="E2239" s="6">
        <v>1099</v>
      </c>
      <c r="F2239" s="6">
        <v>1062</v>
      </c>
      <c r="G2239" s="6" t="s">
        <v>1509</v>
      </c>
      <c r="H2239" s="7" t="s">
        <v>11658</v>
      </c>
      <c r="I2239" s="5" t="s">
        <v>62</v>
      </c>
      <c r="J2239" s="5" t="s">
        <v>3107</v>
      </c>
      <c r="K2239" s="11">
        <v>605.98795680000001</v>
      </c>
      <c r="L2239" s="8">
        <v>3635.9277407999998</v>
      </c>
      <c r="M2239" s="4"/>
      <c r="N2239" s="12" t="s">
        <v>5170</v>
      </c>
    </row>
    <row r="2240" spans="1:14" ht="50" customHeight="1" x14ac:dyDescent="0.2">
      <c r="A2240" s="5"/>
      <c r="B2240" s="10" t="s">
        <v>5171</v>
      </c>
      <c r="C2240" s="5" t="s">
        <v>5172</v>
      </c>
      <c r="D2240" s="6">
        <v>6</v>
      </c>
      <c r="E2240" s="6">
        <v>1063</v>
      </c>
      <c r="F2240" s="6">
        <v>1030</v>
      </c>
      <c r="G2240" s="6" t="s">
        <v>1509</v>
      </c>
      <c r="H2240" s="7" t="s">
        <v>11659</v>
      </c>
      <c r="I2240" s="5" t="s">
        <v>62</v>
      </c>
      <c r="J2240" s="5" t="s">
        <v>3107</v>
      </c>
      <c r="K2240" s="11">
        <v>690.23003039999992</v>
      </c>
      <c r="L2240" s="8">
        <v>4141.3801823999993</v>
      </c>
      <c r="M2240" s="4"/>
      <c r="N2240" s="12" t="s">
        <v>5173</v>
      </c>
    </row>
    <row r="2241" spans="1:14" ht="50" customHeight="1" x14ac:dyDescent="0.2">
      <c r="A2241" s="5"/>
      <c r="B2241" s="10" t="s">
        <v>5174</v>
      </c>
      <c r="C2241" s="5" t="s">
        <v>5175</v>
      </c>
      <c r="D2241" s="6">
        <v>6</v>
      </c>
      <c r="E2241" s="6">
        <v>1094</v>
      </c>
      <c r="F2241" s="6">
        <v>1059</v>
      </c>
      <c r="G2241" s="6" t="s">
        <v>1509</v>
      </c>
      <c r="H2241" s="7" t="s">
        <v>11660</v>
      </c>
      <c r="I2241" s="5" t="s">
        <v>62</v>
      </c>
      <c r="J2241" s="5" t="s">
        <v>3107</v>
      </c>
      <c r="K2241" s="11">
        <v>509.72146559999993</v>
      </c>
      <c r="L2241" s="8">
        <v>3058.3287935999997</v>
      </c>
      <c r="M2241" s="4"/>
      <c r="N2241" s="12" t="s">
        <v>5176</v>
      </c>
    </row>
    <row r="2242" spans="1:14" ht="50" customHeight="1" x14ac:dyDescent="0.2">
      <c r="A2242" s="5"/>
      <c r="B2242" s="5" t="s">
        <v>5177</v>
      </c>
      <c r="C2242" s="5" t="s">
        <v>5178</v>
      </c>
      <c r="D2242" s="6">
        <v>6</v>
      </c>
      <c r="E2242" s="6">
        <v>2548</v>
      </c>
      <c r="F2242" s="6">
        <v>1876</v>
      </c>
      <c r="G2242" s="6" t="s">
        <v>1509</v>
      </c>
      <c r="H2242" s="7" t="s">
        <v>11661</v>
      </c>
      <c r="I2242" s="5" t="s">
        <v>62</v>
      </c>
      <c r="J2242" s="5" t="s">
        <v>3107</v>
      </c>
      <c r="K2242" s="11">
        <v>405.41497919999995</v>
      </c>
      <c r="L2242" s="8">
        <v>2432.4898751999999</v>
      </c>
      <c r="M2242" s="4"/>
      <c r="N2242" s="12" t="s">
        <v>5179</v>
      </c>
    </row>
    <row r="2243" spans="1:14" x14ac:dyDescent="0.2">
      <c r="A2243" s="5"/>
      <c r="B2243" s="5"/>
      <c r="C2243" s="5"/>
      <c r="D2243" s="6"/>
      <c r="E2243" s="6"/>
      <c r="F2243" s="6"/>
      <c r="G2243" s="6"/>
      <c r="H2243" s="7"/>
      <c r="I2243" s="5"/>
      <c r="J2243" s="5"/>
      <c r="K2243" s="11"/>
      <c r="L2243" s="8"/>
      <c r="M2243" s="4"/>
      <c r="N2243" s="12"/>
    </row>
    <row r="2244" spans="1:14" ht="50" customHeight="1" x14ac:dyDescent="0.2">
      <c r="A2244" s="5"/>
      <c r="B2244" s="10" t="s">
        <v>5180</v>
      </c>
      <c r="C2244" s="5" t="s">
        <v>5181</v>
      </c>
      <c r="D2244" s="6">
        <v>6</v>
      </c>
      <c r="E2244" s="6">
        <v>5077</v>
      </c>
      <c r="F2244" s="6">
        <v>5017</v>
      </c>
      <c r="G2244" s="6" t="s">
        <v>1509</v>
      </c>
      <c r="H2244" s="7" t="s">
        <v>11662</v>
      </c>
      <c r="I2244" s="5" t="s">
        <v>62</v>
      </c>
      <c r="J2244" s="5" t="s">
        <v>5182</v>
      </c>
      <c r="K2244" s="11">
        <v>114.0303744</v>
      </c>
      <c r="L2244" s="8">
        <v>684.18224639999994</v>
      </c>
      <c r="M2244" s="4"/>
      <c r="N2244" s="12" t="s">
        <v>5183</v>
      </c>
    </row>
    <row r="2245" spans="1:14" ht="50" customHeight="1" x14ac:dyDescent="0.2">
      <c r="A2245" s="5"/>
      <c r="B2245" s="10" t="s">
        <v>5184</v>
      </c>
      <c r="C2245" s="5" t="s">
        <v>5185</v>
      </c>
      <c r="D2245" s="6">
        <v>6</v>
      </c>
      <c r="E2245" s="6">
        <v>6087</v>
      </c>
      <c r="F2245" s="6">
        <v>6066</v>
      </c>
      <c r="G2245" s="6" t="s">
        <v>1509</v>
      </c>
      <c r="H2245" s="7" t="s">
        <v>11663</v>
      </c>
      <c r="I2245" s="5" t="s">
        <v>62</v>
      </c>
      <c r="J2245" s="5" t="s">
        <v>5182</v>
      </c>
      <c r="K2245" s="11">
        <v>103.5001152</v>
      </c>
      <c r="L2245" s="8">
        <v>621.00069120000001</v>
      </c>
      <c r="M2245" s="4"/>
      <c r="N2245" s="12" t="s">
        <v>5186</v>
      </c>
    </row>
    <row r="2246" spans="1:14" ht="50" customHeight="1" x14ac:dyDescent="0.2">
      <c r="A2246" s="5"/>
      <c r="B2246" s="10" t="s">
        <v>5187</v>
      </c>
      <c r="C2246" s="5" t="s">
        <v>5188</v>
      </c>
      <c r="D2246" s="6">
        <v>6</v>
      </c>
      <c r="E2246" s="6">
        <v>6576</v>
      </c>
      <c r="F2246" s="6">
        <v>6550</v>
      </c>
      <c r="G2246" s="6" t="s">
        <v>1509</v>
      </c>
      <c r="H2246" s="7" t="s">
        <v>11664</v>
      </c>
      <c r="I2246" s="5" t="s">
        <v>62</v>
      </c>
      <c r="J2246" s="5" t="s">
        <v>5182</v>
      </c>
      <c r="K2246" s="11">
        <v>96.124190400000003</v>
      </c>
      <c r="L2246" s="8">
        <v>576.74514240000008</v>
      </c>
      <c r="M2246" s="4"/>
      <c r="N2246" s="12" t="s">
        <v>5189</v>
      </c>
    </row>
    <row r="2247" spans="1:14" ht="50" customHeight="1" x14ac:dyDescent="0.2">
      <c r="A2247" s="5"/>
      <c r="B2247" s="10" t="s">
        <v>5190</v>
      </c>
      <c r="C2247" s="5" t="s">
        <v>5191</v>
      </c>
      <c r="D2247" s="6">
        <v>6</v>
      </c>
      <c r="E2247" s="6">
        <v>14186</v>
      </c>
      <c r="F2247" s="6">
        <v>14096</v>
      </c>
      <c r="G2247" s="6" t="s">
        <v>1509</v>
      </c>
      <c r="H2247" s="7" t="s">
        <v>11665</v>
      </c>
      <c r="I2247" s="5" t="s">
        <v>62</v>
      </c>
      <c r="J2247" s="5" t="s">
        <v>5182</v>
      </c>
      <c r="K2247" s="11">
        <v>69.822259200000005</v>
      </c>
      <c r="L2247" s="8">
        <v>418.9335552</v>
      </c>
      <c r="M2247" s="4"/>
      <c r="N2247" s="12" t="s">
        <v>5192</v>
      </c>
    </row>
    <row r="2248" spans="1:14" ht="50" customHeight="1" x14ac:dyDescent="0.2">
      <c r="A2248" s="5"/>
      <c r="B2248" s="10" t="s">
        <v>5193</v>
      </c>
      <c r="C2248" s="5" t="s">
        <v>5194</v>
      </c>
      <c r="D2248" s="6">
        <v>6</v>
      </c>
      <c r="E2248" s="6">
        <v>9169</v>
      </c>
      <c r="F2248" s="6">
        <v>9152</v>
      </c>
      <c r="G2248" s="6" t="s">
        <v>1509</v>
      </c>
      <c r="H2248" s="7" t="s">
        <v>11666</v>
      </c>
      <c r="I2248" s="5" t="s">
        <v>62</v>
      </c>
      <c r="J2248" s="5" t="s">
        <v>5182</v>
      </c>
      <c r="K2248" s="11">
        <v>66.999960000000002</v>
      </c>
      <c r="L2248" s="8">
        <v>401.99976000000004</v>
      </c>
      <c r="M2248" s="4"/>
      <c r="N2248" s="12" t="s">
        <v>5195</v>
      </c>
    </row>
    <row r="2249" spans="1:14" ht="50" customHeight="1" x14ac:dyDescent="0.2">
      <c r="A2249" s="5"/>
      <c r="B2249" s="10" t="s">
        <v>5196</v>
      </c>
      <c r="C2249" s="5" t="s">
        <v>5197</v>
      </c>
      <c r="D2249" s="6">
        <v>6</v>
      </c>
      <c r="E2249" s="6">
        <v>4275</v>
      </c>
      <c r="F2249" s="6">
        <v>4247</v>
      </c>
      <c r="G2249" s="6" t="s">
        <v>1509</v>
      </c>
      <c r="H2249" s="7" t="s">
        <v>11667</v>
      </c>
      <c r="I2249" s="5" t="s">
        <v>62</v>
      </c>
      <c r="J2249" s="5" t="s">
        <v>5182</v>
      </c>
      <c r="K2249" s="11">
        <v>103.59498240000001</v>
      </c>
      <c r="L2249" s="8">
        <v>621.56989440000007</v>
      </c>
      <c r="M2249" s="4"/>
      <c r="N2249" s="12" t="s">
        <v>5198</v>
      </c>
    </row>
    <row r="2250" spans="1:14" ht="50" customHeight="1" x14ac:dyDescent="0.2">
      <c r="A2250" s="5"/>
      <c r="B2250" s="10" t="s">
        <v>5199</v>
      </c>
      <c r="C2250" s="5" t="s">
        <v>5200</v>
      </c>
      <c r="D2250" s="6">
        <v>6</v>
      </c>
      <c r="E2250" s="6">
        <v>6305</v>
      </c>
      <c r="F2250" s="6">
        <v>6271</v>
      </c>
      <c r="G2250" s="6" t="s">
        <v>1509</v>
      </c>
      <c r="H2250" s="7" t="s">
        <v>11668</v>
      </c>
      <c r="I2250" s="5" t="s">
        <v>62</v>
      </c>
      <c r="J2250" s="5" t="s">
        <v>5182</v>
      </c>
      <c r="K2250" s="11">
        <v>66.905092800000006</v>
      </c>
      <c r="L2250" s="8">
        <v>401.43055680000003</v>
      </c>
      <c r="M2250" s="4"/>
      <c r="N2250" s="12" t="s">
        <v>5201</v>
      </c>
    </row>
    <row r="2251" spans="1:14" ht="50" customHeight="1" x14ac:dyDescent="0.2">
      <c r="A2251" s="5"/>
      <c r="B2251" s="10" t="s">
        <v>5202</v>
      </c>
      <c r="C2251" s="5" t="s">
        <v>5203</v>
      </c>
      <c r="D2251" s="6">
        <v>6</v>
      </c>
      <c r="E2251" s="6">
        <v>8229</v>
      </c>
      <c r="F2251" s="6">
        <v>8162</v>
      </c>
      <c r="G2251" s="6" t="s">
        <v>1509</v>
      </c>
      <c r="H2251" s="7" t="s">
        <v>11669</v>
      </c>
      <c r="I2251" s="5" t="s">
        <v>62</v>
      </c>
      <c r="J2251" s="5" t="s">
        <v>5182</v>
      </c>
      <c r="K2251" s="11">
        <v>111.2080752</v>
      </c>
      <c r="L2251" s="8">
        <v>667.24845119999998</v>
      </c>
      <c r="M2251" s="4"/>
      <c r="N2251" s="12" t="s">
        <v>5204</v>
      </c>
    </row>
    <row r="2252" spans="1:14" ht="50" customHeight="1" x14ac:dyDescent="0.2">
      <c r="A2252" s="5"/>
      <c r="B2252" s="10" t="s">
        <v>5205</v>
      </c>
      <c r="C2252" s="5" t="s">
        <v>5206</v>
      </c>
      <c r="D2252" s="6">
        <v>6</v>
      </c>
      <c r="E2252" s="6">
        <v>11867</v>
      </c>
      <c r="F2252" s="6">
        <v>11832</v>
      </c>
      <c r="G2252" s="6" t="s">
        <v>1509</v>
      </c>
      <c r="H2252" s="7" t="s">
        <v>11670</v>
      </c>
      <c r="I2252" s="5" t="s">
        <v>62</v>
      </c>
      <c r="J2252" s="5" t="s">
        <v>5182</v>
      </c>
      <c r="K2252" s="11">
        <v>91.191096000000002</v>
      </c>
      <c r="L2252" s="8">
        <v>547.14657599999998</v>
      </c>
      <c r="M2252" s="4"/>
      <c r="N2252" s="12" t="s">
        <v>5207</v>
      </c>
    </row>
    <row r="2253" spans="1:14" x14ac:dyDescent="0.2">
      <c r="A2253" s="5"/>
      <c r="B2253" s="5"/>
      <c r="C2253" s="5"/>
      <c r="D2253" s="6"/>
      <c r="E2253" s="6"/>
      <c r="F2253" s="6"/>
      <c r="G2253" s="6"/>
      <c r="H2253" s="7"/>
      <c r="I2253" s="5"/>
      <c r="J2253" s="5"/>
      <c r="K2253" s="11"/>
      <c r="L2253" s="8"/>
      <c r="M2253" s="4"/>
      <c r="N2253" s="12"/>
    </row>
    <row r="2254" spans="1:14" ht="50" customHeight="1" x14ac:dyDescent="0.2">
      <c r="A2254" s="5"/>
      <c r="B2254" s="10" t="s">
        <v>5208</v>
      </c>
      <c r="C2254" s="5" t="s">
        <v>5209</v>
      </c>
      <c r="D2254" s="6">
        <v>6</v>
      </c>
      <c r="E2254" s="6">
        <v>683</v>
      </c>
      <c r="F2254" s="6">
        <v>647</v>
      </c>
      <c r="G2254" s="6" t="s">
        <v>1509</v>
      </c>
      <c r="H2254" s="7" t="s">
        <v>11671</v>
      </c>
      <c r="I2254" s="5" t="s">
        <v>62</v>
      </c>
      <c r="J2254" s="5" t="s">
        <v>3107</v>
      </c>
      <c r="K2254" s="11">
        <v>886.05964800000015</v>
      </c>
      <c r="L2254" s="8">
        <v>5316.3578880000005</v>
      </c>
      <c r="M2254" s="4"/>
      <c r="N2254" s="12" t="s">
        <v>5210</v>
      </c>
    </row>
    <row r="2255" spans="1:14" ht="50" customHeight="1" x14ac:dyDescent="0.2">
      <c r="A2255" s="5"/>
      <c r="B2255" s="10" t="s">
        <v>5211</v>
      </c>
      <c r="C2255" s="5" t="s">
        <v>5212</v>
      </c>
      <c r="D2255" s="6">
        <v>6</v>
      </c>
      <c r="E2255" s="6">
        <v>541</v>
      </c>
      <c r="F2255" s="6">
        <v>505</v>
      </c>
      <c r="G2255" s="6" t="s">
        <v>1509</v>
      </c>
      <c r="H2255" s="7" t="s">
        <v>11672</v>
      </c>
      <c r="I2255" s="5" t="s">
        <v>62</v>
      </c>
      <c r="J2255" s="5" t="s">
        <v>3107</v>
      </c>
      <c r="K2255" s="11">
        <v>857.10143519999997</v>
      </c>
      <c r="L2255" s="8">
        <v>5142.6086111999994</v>
      </c>
      <c r="M2255" s="4"/>
      <c r="N2255" s="12" t="s">
        <v>5213</v>
      </c>
    </row>
    <row r="2256" spans="1:14" ht="50" customHeight="1" x14ac:dyDescent="0.2">
      <c r="A2256" s="5"/>
      <c r="B2256" s="10" t="s">
        <v>5214</v>
      </c>
      <c r="C2256" s="5" t="s">
        <v>5215</v>
      </c>
      <c r="D2256" s="6">
        <v>6</v>
      </c>
      <c r="E2256" s="6">
        <v>809</v>
      </c>
      <c r="F2256" s="6">
        <v>773</v>
      </c>
      <c r="G2256" s="6" t="s">
        <v>1509</v>
      </c>
      <c r="H2256" s="7" t="s">
        <v>11673</v>
      </c>
      <c r="I2256" s="5" t="s">
        <v>62</v>
      </c>
      <c r="J2256" s="5" t="s">
        <v>3107</v>
      </c>
      <c r="K2256" s="11">
        <v>726.04239840000002</v>
      </c>
      <c r="L2256" s="8">
        <v>4356.2543904000004</v>
      </c>
      <c r="M2256" s="4"/>
      <c r="N2256" s="12" t="s">
        <v>5216</v>
      </c>
    </row>
    <row r="2257" spans="1:14" ht="50" customHeight="1" x14ac:dyDescent="0.2">
      <c r="A2257" s="5"/>
      <c r="B2257" s="10" t="s">
        <v>5217</v>
      </c>
      <c r="C2257" s="5" t="s">
        <v>5218</v>
      </c>
      <c r="D2257" s="6">
        <v>6</v>
      </c>
      <c r="E2257" s="6">
        <v>295</v>
      </c>
      <c r="F2257" s="6">
        <v>250</v>
      </c>
      <c r="G2257" s="6" t="s">
        <v>1509</v>
      </c>
      <c r="H2257" s="7" t="s">
        <v>11674</v>
      </c>
      <c r="I2257" s="5" t="s">
        <v>62</v>
      </c>
      <c r="J2257" s="5" t="s">
        <v>3107</v>
      </c>
      <c r="K2257" s="11">
        <v>657.97518240000011</v>
      </c>
      <c r="L2257" s="8">
        <v>3947.8510944000009</v>
      </c>
      <c r="M2257" s="4"/>
      <c r="N2257" s="12" t="s">
        <v>5219</v>
      </c>
    </row>
    <row r="2258" spans="1:14" ht="50" customHeight="1" x14ac:dyDescent="0.2">
      <c r="A2258" s="5"/>
      <c r="B2258" s="10" t="s">
        <v>5220</v>
      </c>
      <c r="C2258" s="5" t="s">
        <v>5221</v>
      </c>
      <c r="D2258" s="6">
        <v>6</v>
      </c>
      <c r="E2258" s="6">
        <v>109</v>
      </c>
      <c r="F2258" s="6">
        <v>40</v>
      </c>
      <c r="G2258" s="6" t="s">
        <v>1509</v>
      </c>
      <c r="H2258" s="7" t="s">
        <v>11675</v>
      </c>
      <c r="I2258" s="5" t="s">
        <v>62</v>
      </c>
      <c r="J2258" s="5" t="s">
        <v>3107</v>
      </c>
      <c r="K2258" s="11">
        <v>455.64716160000006</v>
      </c>
      <c r="L2258" s="8">
        <v>2733.8829696000003</v>
      </c>
      <c r="M2258" s="4"/>
      <c r="N2258" s="12" t="s">
        <v>5222</v>
      </c>
    </row>
    <row r="2259" spans="1:14" ht="50" customHeight="1" x14ac:dyDescent="0.2">
      <c r="A2259" s="5"/>
      <c r="B2259" s="10" t="s">
        <v>5223</v>
      </c>
      <c r="C2259" s="5" t="s">
        <v>5224</v>
      </c>
      <c r="D2259" s="6">
        <v>6</v>
      </c>
      <c r="E2259" s="6">
        <v>659</v>
      </c>
      <c r="F2259" s="6">
        <v>650</v>
      </c>
      <c r="G2259" s="6" t="s">
        <v>1509</v>
      </c>
      <c r="H2259" s="7" t="s">
        <v>11676</v>
      </c>
      <c r="I2259" s="5" t="s">
        <v>62</v>
      </c>
      <c r="J2259" s="5" t="s">
        <v>3107</v>
      </c>
      <c r="K2259" s="11">
        <v>430.38876960000005</v>
      </c>
      <c r="L2259" s="8">
        <v>2582.3326176</v>
      </c>
      <c r="M2259" s="4"/>
      <c r="N2259" s="12" t="s">
        <v>5225</v>
      </c>
    </row>
    <row r="2260" spans="1:14" x14ac:dyDescent="0.2">
      <c r="A2260" s="5"/>
      <c r="B2260" s="5"/>
      <c r="C2260" s="5"/>
      <c r="D2260" s="6"/>
      <c r="E2260" s="6"/>
      <c r="F2260" s="6"/>
      <c r="G2260" s="6"/>
      <c r="H2260" s="7"/>
      <c r="I2260" s="5"/>
      <c r="J2260" s="5"/>
      <c r="K2260" s="11"/>
      <c r="L2260" s="8"/>
      <c r="M2260" s="4"/>
      <c r="N2260" s="12"/>
    </row>
    <row r="2261" spans="1:14" ht="50" customHeight="1" x14ac:dyDescent="0.2">
      <c r="A2261" s="5"/>
      <c r="B2261" s="10" t="s">
        <v>5226</v>
      </c>
      <c r="C2261" s="5" t="s">
        <v>5227</v>
      </c>
      <c r="D2261" s="6">
        <v>6</v>
      </c>
      <c r="E2261" s="6">
        <v>3067</v>
      </c>
      <c r="F2261" s="6">
        <v>3066</v>
      </c>
      <c r="G2261" s="6" t="s">
        <v>14</v>
      </c>
      <c r="H2261" s="7" t="s">
        <v>11677</v>
      </c>
      <c r="I2261" s="5" t="s">
        <v>62</v>
      </c>
      <c r="J2261" s="5" t="s">
        <v>3107</v>
      </c>
      <c r="K2261" s="11">
        <v>774.58871160000012</v>
      </c>
      <c r="L2261" s="8">
        <v>4647.5322696000003</v>
      </c>
      <c r="M2261" s="4"/>
      <c r="N2261" s="12" t="s">
        <v>5228</v>
      </c>
    </row>
    <row r="2262" spans="1:14" ht="50" customHeight="1" x14ac:dyDescent="0.2">
      <c r="A2262" s="5"/>
      <c r="B2262" s="10" t="s">
        <v>5229</v>
      </c>
      <c r="C2262" s="5" t="s">
        <v>5230</v>
      </c>
      <c r="D2262" s="6">
        <v>6</v>
      </c>
      <c r="E2262" s="6">
        <v>3827</v>
      </c>
      <c r="F2262" s="6">
        <v>3814</v>
      </c>
      <c r="G2262" s="6" t="s">
        <v>14</v>
      </c>
      <c r="H2262" s="7" t="s">
        <v>11678</v>
      </c>
      <c r="I2262" s="5" t="s">
        <v>62</v>
      </c>
      <c r="J2262" s="5" t="s">
        <v>3107</v>
      </c>
      <c r="K2262" s="11">
        <v>722.80307880000009</v>
      </c>
      <c r="L2262" s="8">
        <v>4336.8184728000006</v>
      </c>
      <c r="M2262" s="4"/>
      <c r="N2262" s="12" t="s">
        <v>5231</v>
      </c>
    </row>
    <row r="2263" spans="1:14" ht="50" customHeight="1" x14ac:dyDescent="0.2">
      <c r="A2263" s="5"/>
      <c r="B2263" s="10" t="s">
        <v>5232</v>
      </c>
      <c r="C2263" s="5" t="s">
        <v>5233</v>
      </c>
      <c r="D2263" s="6">
        <v>6</v>
      </c>
      <c r="E2263" s="6">
        <v>2174</v>
      </c>
      <c r="F2263" s="6">
        <v>2165</v>
      </c>
      <c r="G2263" s="6" t="s">
        <v>14</v>
      </c>
      <c r="H2263" s="7" t="s">
        <v>11679</v>
      </c>
      <c r="I2263" s="5" t="s">
        <v>62</v>
      </c>
      <c r="J2263" s="5" t="s">
        <v>3107</v>
      </c>
      <c r="K2263" s="11">
        <v>685.34436960000016</v>
      </c>
      <c r="L2263" s="8">
        <v>4112.0662176000005</v>
      </c>
      <c r="M2263" s="4"/>
      <c r="N2263" s="12" t="s">
        <v>5234</v>
      </c>
    </row>
    <row r="2264" spans="1:14" ht="50" customHeight="1" x14ac:dyDescent="0.2">
      <c r="A2264" s="5"/>
      <c r="B2264" s="10" t="s">
        <v>5235</v>
      </c>
      <c r="C2264" s="5" t="s">
        <v>5236</v>
      </c>
      <c r="D2264" s="6">
        <v>6</v>
      </c>
      <c r="E2264" s="6">
        <v>4382</v>
      </c>
      <c r="F2264" s="6">
        <v>4312</v>
      </c>
      <c r="G2264" s="6" t="s">
        <v>14</v>
      </c>
      <c r="H2264" s="7" t="s">
        <v>11680</v>
      </c>
      <c r="I2264" s="5" t="s">
        <v>62</v>
      </c>
      <c r="J2264" s="5" t="s">
        <v>3107</v>
      </c>
      <c r="K2264" s="11">
        <v>491.98525200000012</v>
      </c>
      <c r="L2264" s="8">
        <v>2951.9115120000006</v>
      </c>
      <c r="M2264" s="4"/>
      <c r="N2264" s="12" t="s">
        <v>5237</v>
      </c>
    </row>
    <row r="2265" spans="1:14" ht="50" customHeight="1" x14ac:dyDescent="0.2">
      <c r="A2265" s="5"/>
      <c r="B2265" s="10" t="s">
        <v>5238</v>
      </c>
      <c r="C2265" s="5" t="s">
        <v>5239</v>
      </c>
      <c r="D2265" s="6">
        <v>6</v>
      </c>
      <c r="E2265" s="6">
        <v>4900</v>
      </c>
      <c r="F2265" s="6">
        <v>4885</v>
      </c>
      <c r="G2265" s="6" t="s">
        <v>14</v>
      </c>
      <c r="H2265" s="7" t="s">
        <v>11681</v>
      </c>
      <c r="I2265" s="5" t="s">
        <v>62</v>
      </c>
      <c r="J2265" s="5" t="s">
        <v>3107</v>
      </c>
      <c r="K2265" s="11">
        <v>473.00588279999999</v>
      </c>
      <c r="L2265" s="8">
        <v>2838.0352967999997</v>
      </c>
      <c r="M2265" s="4"/>
      <c r="N2265" s="12" t="s">
        <v>5240</v>
      </c>
    </row>
    <row r="2266" spans="1:14" x14ac:dyDescent="0.2">
      <c r="A2266" s="5"/>
      <c r="B2266" s="5"/>
      <c r="C2266" s="5"/>
      <c r="D2266" s="6"/>
      <c r="E2266" s="6"/>
      <c r="F2266" s="6"/>
      <c r="G2266" s="6"/>
      <c r="H2266" s="7"/>
      <c r="I2266" s="14"/>
      <c r="J2266" s="5"/>
      <c r="K2266" s="11"/>
      <c r="L2266" s="8"/>
      <c r="M2266" s="4"/>
      <c r="N2266" s="12"/>
    </row>
    <row r="2267" spans="1:14" ht="50" customHeight="1" x14ac:dyDescent="0.2">
      <c r="A2267" s="5"/>
      <c r="B2267" s="7" t="s">
        <v>5241</v>
      </c>
      <c r="C2267" s="5" t="s">
        <v>5242</v>
      </c>
      <c r="D2267" s="6">
        <v>6</v>
      </c>
      <c r="E2267" s="6">
        <v>2671</v>
      </c>
      <c r="F2267" s="6">
        <v>2618</v>
      </c>
      <c r="G2267" s="6" t="s">
        <v>30</v>
      </c>
      <c r="H2267" s="7" t="s">
        <v>11682</v>
      </c>
      <c r="I2267" s="13" t="s">
        <v>62</v>
      </c>
      <c r="J2267" s="5" t="s">
        <v>3107</v>
      </c>
      <c r="K2267" s="11">
        <v>1083.26484</v>
      </c>
      <c r="L2267" s="8">
        <v>6499.5890400000008</v>
      </c>
      <c r="M2267" s="4"/>
      <c r="N2267" s="12" t="s">
        <v>5243</v>
      </c>
    </row>
    <row r="2268" spans="1:14" ht="50" customHeight="1" x14ac:dyDescent="0.2">
      <c r="A2268" s="5"/>
      <c r="B2268" s="7" t="s">
        <v>5244</v>
      </c>
      <c r="C2268" s="5" t="s">
        <v>5245</v>
      </c>
      <c r="D2268" s="6">
        <v>6</v>
      </c>
      <c r="E2268" s="6">
        <v>1703</v>
      </c>
      <c r="F2268" s="6">
        <v>1699</v>
      </c>
      <c r="G2268" s="6" t="s">
        <v>30</v>
      </c>
      <c r="H2268" s="7" t="s">
        <v>11683</v>
      </c>
      <c r="I2268" s="13" t="s">
        <v>62</v>
      </c>
      <c r="J2268" s="5" t="s">
        <v>3107</v>
      </c>
      <c r="K2268" s="11">
        <v>1002.2482512</v>
      </c>
      <c r="L2268" s="8">
        <v>6013.4895071999999</v>
      </c>
      <c r="M2268" s="4"/>
      <c r="N2268" s="12" t="s">
        <v>5246</v>
      </c>
    </row>
    <row r="2269" spans="1:14" ht="50" customHeight="1" x14ac:dyDescent="0.2">
      <c r="A2269" s="5"/>
      <c r="B2269" s="7" t="s">
        <v>5247</v>
      </c>
      <c r="C2269" s="5" t="s">
        <v>5248</v>
      </c>
      <c r="D2269" s="6">
        <v>6</v>
      </c>
      <c r="E2269" s="6">
        <v>2572</v>
      </c>
      <c r="F2269" s="6">
        <v>2543</v>
      </c>
      <c r="G2269" s="6" t="s">
        <v>30</v>
      </c>
      <c r="H2269" s="7" t="s">
        <v>11684</v>
      </c>
      <c r="I2269" s="13" t="s">
        <v>62</v>
      </c>
      <c r="J2269" s="5" t="s">
        <v>3107</v>
      </c>
      <c r="K2269" s="11">
        <v>638.19537119999995</v>
      </c>
      <c r="L2269" s="8">
        <v>3829.1722271999997</v>
      </c>
      <c r="M2269" s="4"/>
      <c r="N2269" s="12" t="s">
        <v>5249</v>
      </c>
    </row>
    <row r="2270" spans="1:14" ht="50" customHeight="1" x14ac:dyDescent="0.2">
      <c r="A2270" s="5"/>
      <c r="B2270" s="7" t="s">
        <v>5250</v>
      </c>
      <c r="C2270" s="5" t="s">
        <v>5251</v>
      </c>
      <c r="D2270" s="6">
        <v>6</v>
      </c>
      <c r="E2270" s="6">
        <v>3402</v>
      </c>
      <c r="F2270" s="6">
        <v>3355</v>
      </c>
      <c r="G2270" s="6" t="s">
        <v>30</v>
      </c>
      <c r="H2270" s="7" t="s">
        <v>11685</v>
      </c>
      <c r="I2270" s="13" t="s">
        <v>62</v>
      </c>
      <c r="J2270" s="5" t="s">
        <v>3107</v>
      </c>
      <c r="K2270" s="11">
        <v>646.06934880000006</v>
      </c>
      <c r="L2270" s="8">
        <v>3876.4160928000001</v>
      </c>
      <c r="M2270" s="4"/>
      <c r="N2270" s="12" t="s">
        <v>5252</v>
      </c>
    </row>
    <row r="2271" spans="1:14" x14ac:dyDescent="0.2">
      <c r="A2271" s="5"/>
      <c r="B2271" s="5"/>
      <c r="C2271" s="5"/>
      <c r="D2271" s="6"/>
      <c r="E2271" s="6"/>
      <c r="F2271" s="6"/>
      <c r="G2271" s="6"/>
      <c r="H2271" s="7"/>
      <c r="I2271" s="15"/>
      <c r="J2271" s="5"/>
      <c r="K2271" s="11"/>
      <c r="L2271" s="8"/>
      <c r="M2271" s="4"/>
      <c r="N2271" s="12"/>
    </row>
    <row r="2272" spans="1:14" ht="50" customHeight="1" x14ac:dyDescent="0.2">
      <c r="A2272" s="5"/>
      <c r="B2272" s="7" t="s">
        <v>5253</v>
      </c>
      <c r="C2272" s="5" t="s">
        <v>5254</v>
      </c>
      <c r="D2272" s="6">
        <v>6</v>
      </c>
      <c r="E2272" s="6">
        <v>3261</v>
      </c>
      <c r="F2272" s="6">
        <v>3237</v>
      </c>
      <c r="G2272" s="6" t="s">
        <v>30</v>
      </c>
      <c r="H2272" s="7" t="s">
        <v>11686</v>
      </c>
      <c r="I2272" s="13" t="s">
        <v>62</v>
      </c>
      <c r="J2272" s="5" t="s">
        <v>3107</v>
      </c>
      <c r="K2272" s="11">
        <v>621.02440799999999</v>
      </c>
      <c r="L2272" s="8">
        <v>3726.146448</v>
      </c>
      <c r="M2272" s="4"/>
      <c r="N2272" s="12" t="s">
        <v>5255</v>
      </c>
    </row>
    <row r="2273" spans="1:14" ht="50" customHeight="1" x14ac:dyDescent="0.2">
      <c r="A2273" s="5"/>
      <c r="B2273" s="7" t="s">
        <v>5256</v>
      </c>
      <c r="C2273" s="5" t="s">
        <v>5257</v>
      </c>
      <c r="D2273" s="6">
        <v>6</v>
      </c>
      <c r="E2273" s="6">
        <v>1664</v>
      </c>
      <c r="F2273" s="6">
        <v>1658</v>
      </c>
      <c r="G2273" s="6" t="s">
        <v>30</v>
      </c>
      <c r="H2273" s="7" t="s">
        <v>11687</v>
      </c>
      <c r="I2273" s="13" t="s">
        <v>62</v>
      </c>
      <c r="J2273" s="5" t="s">
        <v>3107</v>
      </c>
      <c r="K2273" s="11">
        <v>1082.4347519999999</v>
      </c>
      <c r="L2273" s="8">
        <v>6494.6085119999989</v>
      </c>
      <c r="M2273" s="4"/>
      <c r="N2273" s="12" t="s">
        <v>5258</v>
      </c>
    </row>
    <row r="2274" spans="1:14" ht="50" customHeight="1" x14ac:dyDescent="0.2">
      <c r="A2274" s="5"/>
      <c r="B2274" s="7" t="s">
        <v>5259</v>
      </c>
      <c r="C2274" s="5" t="s">
        <v>5260</v>
      </c>
      <c r="D2274" s="6">
        <v>6</v>
      </c>
      <c r="E2274" s="6">
        <v>1800</v>
      </c>
      <c r="F2274" s="6">
        <v>1786</v>
      </c>
      <c r="G2274" s="6" t="s">
        <v>30</v>
      </c>
      <c r="H2274" s="7" t="s">
        <v>11688</v>
      </c>
      <c r="I2274" s="13" t="s">
        <v>62</v>
      </c>
      <c r="J2274" s="5" t="s">
        <v>3107</v>
      </c>
      <c r="K2274" s="11">
        <v>577.14832799999999</v>
      </c>
      <c r="L2274" s="8">
        <v>3462.889968</v>
      </c>
      <c r="M2274" s="4"/>
      <c r="N2274" s="12" t="s">
        <v>5261</v>
      </c>
    </row>
    <row r="2275" spans="1:14" ht="50" customHeight="1" x14ac:dyDescent="0.2">
      <c r="A2275" s="5"/>
      <c r="B2275" s="7" t="s">
        <v>5262</v>
      </c>
      <c r="C2275" s="5" t="s">
        <v>5263</v>
      </c>
      <c r="D2275" s="6">
        <v>6</v>
      </c>
      <c r="E2275" s="6">
        <v>1046</v>
      </c>
      <c r="F2275" s="6">
        <v>1039</v>
      </c>
      <c r="G2275" s="6" t="s">
        <v>30</v>
      </c>
      <c r="H2275" s="7" t="s">
        <v>11689</v>
      </c>
      <c r="I2275" s="13" t="s">
        <v>62</v>
      </c>
      <c r="J2275" s="5" t="s">
        <v>3107</v>
      </c>
      <c r="K2275" s="11">
        <v>941.81784479999999</v>
      </c>
      <c r="L2275" s="8">
        <v>5650.9070688000002</v>
      </c>
      <c r="M2275" s="4"/>
      <c r="N2275" s="12" t="s">
        <v>5264</v>
      </c>
    </row>
    <row r="2276" spans="1:14" ht="50" customHeight="1" x14ac:dyDescent="0.2">
      <c r="A2276" s="5"/>
      <c r="B2276" s="7" t="s">
        <v>5265</v>
      </c>
      <c r="C2276" s="5" t="s">
        <v>5266</v>
      </c>
      <c r="D2276" s="6">
        <v>6</v>
      </c>
      <c r="E2276" s="6">
        <v>461</v>
      </c>
      <c r="F2276" s="6">
        <v>457</v>
      </c>
      <c r="G2276" s="6" t="s">
        <v>30</v>
      </c>
      <c r="H2276" s="7" t="s">
        <v>11690</v>
      </c>
      <c r="I2276" s="13" t="s">
        <v>62</v>
      </c>
      <c r="J2276" s="5" t="s">
        <v>3107</v>
      </c>
      <c r="K2276" s="11">
        <v>772.02927360000001</v>
      </c>
      <c r="L2276" s="8">
        <v>4632.1756415999998</v>
      </c>
      <c r="M2276" s="4"/>
      <c r="N2276" s="12" t="s">
        <v>5267</v>
      </c>
    </row>
    <row r="2277" spans="1:14" ht="50" customHeight="1" x14ac:dyDescent="0.2">
      <c r="A2277" s="5"/>
      <c r="B2277" s="7" t="s">
        <v>5268</v>
      </c>
      <c r="C2277" s="5" t="s">
        <v>5269</v>
      </c>
      <c r="D2277" s="6">
        <v>6</v>
      </c>
      <c r="E2277" s="6">
        <v>475</v>
      </c>
      <c r="F2277" s="6">
        <v>470</v>
      </c>
      <c r="G2277" s="6" t="s">
        <v>30</v>
      </c>
      <c r="H2277" s="7" t="s">
        <v>11691</v>
      </c>
      <c r="I2277" s="13" t="s">
        <v>62</v>
      </c>
      <c r="J2277" s="5" t="s">
        <v>3107</v>
      </c>
      <c r="K2277" s="11">
        <v>956.66456160000007</v>
      </c>
      <c r="L2277" s="8">
        <v>5739.9873696000004</v>
      </c>
      <c r="M2277" s="4"/>
      <c r="N2277" s="12" t="s">
        <v>5270</v>
      </c>
    </row>
    <row r="2278" spans="1:14" ht="50" customHeight="1" x14ac:dyDescent="0.2">
      <c r="A2278" s="5"/>
      <c r="B2278" s="7" t="s">
        <v>5271</v>
      </c>
      <c r="C2278" s="5" t="s">
        <v>5272</v>
      </c>
      <c r="D2278" s="6">
        <v>4</v>
      </c>
      <c r="E2278" s="6">
        <v>919</v>
      </c>
      <c r="F2278" s="6">
        <v>915</v>
      </c>
      <c r="G2278" s="6" t="s">
        <v>30</v>
      </c>
      <c r="H2278" s="7" t="s">
        <v>11692</v>
      </c>
      <c r="I2278" s="13" t="s">
        <v>62</v>
      </c>
      <c r="J2278" s="5" t="s">
        <v>3107</v>
      </c>
      <c r="K2278" s="11">
        <v>1680.6673152000001</v>
      </c>
      <c r="L2278" s="8">
        <v>6722.6692608000003</v>
      </c>
      <c r="M2278" s="4"/>
      <c r="N2278" s="12" t="s">
        <v>5273</v>
      </c>
    </row>
    <row r="2279" spans="1:14" ht="50" customHeight="1" x14ac:dyDescent="0.2">
      <c r="A2279" s="5"/>
      <c r="B2279" s="7" t="s">
        <v>5274</v>
      </c>
      <c r="C2279" s="5" t="s">
        <v>5275</v>
      </c>
      <c r="D2279" s="6">
        <v>6</v>
      </c>
      <c r="E2279" s="6">
        <v>1159</v>
      </c>
      <c r="F2279" s="6">
        <v>1149</v>
      </c>
      <c r="G2279" s="6" t="s">
        <v>30</v>
      </c>
      <c r="H2279" s="7" t="s">
        <v>11693</v>
      </c>
      <c r="I2279" s="13" t="s">
        <v>62</v>
      </c>
      <c r="J2279" s="5" t="s">
        <v>3107</v>
      </c>
      <c r="K2279" s="11">
        <v>1387.4565167999999</v>
      </c>
      <c r="L2279" s="8">
        <v>8324.7391007999995</v>
      </c>
      <c r="M2279" s="4"/>
      <c r="N2279" s="12" t="s">
        <v>5276</v>
      </c>
    </row>
    <row r="2280" spans="1:14" ht="50" customHeight="1" x14ac:dyDescent="0.2">
      <c r="A2280" s="5"/>
      <c r="B2280" s="10" t="s">
        <v>5277</v>
      </c>
      <c r="C2280" s="5" t="s">
        <v>5278</v>
      </c>
      <c r="D2280" s="6">
        <v>6</v>
      </c>
      <c r="E2280" s="6">
        <v>8360</v>
      </c>
      <c r="F2280" s="6">
        <v>8338</v>
      </c>
      <c r="G2280" s="6" t="s">
        <v>30</v>
      </c>
      <c r="H2280" s="7" t="s">
        <v>11694</v>
      </c>
      <c r="I2280" s="5" t="s">
        <v>62</v>
      </c>
      <c r="J2280" s="5" t="s">
        <v>3107</v>
      </c>
      <c r="K2280" s="11">
        <v>769.75246079999999</v>
      </c>
      <c r="L2280" s="8">
        <v>4618.5147648000002</v>
      </c>
      <c r="M2280" s="4"/>
      <c r="N2280" s="12" t="s">
        <v>5279</v>
      </c>
    </row>
    <row r="2281" spans="1:14" ht="50" customHeight="1" x14ac:dyDescent="0.2">
      <c r="A2281" s="5"/>
      <c r="B2281" s="7" t="s">
        <v>5280</v>
      </c>
      <c r="C2281" s="5" t="s">
        <v>5281</v>
      </c>
      <c r="D2281" s="6">
        <v>6</v>
      </c>
      <c r="E2281" s="6">
        <v>6046</v>
      </c>
      <c r="F2281" s="6">
        <v>5830</v>
      </c>
      <c r="G2281" s="6" t="s">
        <v>30</v>
      </c>
      <c r="H2281" s="7" t="s">
        <v>11695</v>
      </c>
      <c r="I2281" s="13" t="s">
        <v>62</v>
      </c>
      <c r="J2281" s="5" t="s">
        <v>3107</v>
      </c>
      <c r="K2281" s="11">
        <v>256.97152799999998</v>
      </c>
      <c r="L2281" s="8">
        <v>1541.8291679999998</v>
      </c>
      <c r="M2281" s="4"/>
      <c r="N2281" s="12" t="s">
        <v>5282</v>
      </c>
    </row>
    <row r="2282" spans="1:14" x14ac:dyDescent="0.2">
      <c r="A2282" s="5"/>
      <c r="B2282" s="5"/>
      <c r="C2282" s="5"/>
      <c r="D2282" s="6"/>
      <c r="E2282" s="6"/>
      <c r="F2282" s="6"/>
      <c r="G2282" s="6"/>
      <c r="H2282" s="7"/>
      <c r="I2282" s="13"/>
      <c r="J2282" s="5"/>
      <c r="K2282" s="11"/>
      <c r="L2282" s="8"/>
      <c r="M2282" s="4"/>
      <c r="N2282" s="12"/>
    </row>
    <row r="2283" spans="1:14" ht="50" customHeight="1" x14ac:dyDescent="0.2">
      <c r="A2283" s="5"/>
      <c r="B2283" s="10" t="s">
        <v>5283</v>
      </c>
      <c r="C2283" s="5" t="s">
        <v>5284</v>
      </c>
      <c r="D2283" s="6">
        <v>6</v>
      </c>
      <c r="E2283" s="6">
        <v>112</v>
      </c>
      <c r="F2283" s="6">
        <v>36</v>
      </c>
      <c r="G2283" s="6" t="s">
        <v>14</v>
      </c>
      <c r="H2283" s="7" t="s">
        <v>11696</v>
      </c>
      <c r="I2283" s="5" t="s">
        <v>62</v>
      </c>
      <c r="J2283" s="5" t="s">
        <v>5182</v>
      </c>
      <c r="K2283" s="11">
        <v>144.53017920000005</v>
      </c>
      <c r="L2283" s="8">
        <v>867.18107520000035</v>
      </c>
      <c r="M2283" s="4"/>
      <c r="N2283" s="12" t="s">
        <v>5285</v>
      </c>
    </row>
    <row r="2284" spans="1:14" ht="50" customHeight="1" x14ac:dyDescent="0.2">
      <c r="A2284" s="5"/>
      <c r="B2284" s="10" t="s">
        <v>5286</v>
      </c>
      <c r="C2284" s="5" t="s">
        <v>5287</v>
      </c>
      <c r="D2284" s="6">
        <v>6</v>
      </c>
      <c r="E2284" s="6">
        <v>3920</v>
      </c>
      <c r="F2284" s="6">
        <v>3916</v>
      </c>
      <c r="G2284" s="6" t="s">
        <v>14</v>
      </c>
      <c r="H2284" s="7" t="s">
        <v>11697</v>
      </c>
      <c r="I2284" s="5" t="s">
        <v>62</v>
      </c>
      <c r="J2284" s="5" t="s">
        <v>5182</v>
      </c>
      <c r="K2284" s="11">
        <v>268.73308440000005</v>
      </c>
      <c r="L2284" s="8">
        <v>1612.3985064000003</v>
      </c>
      <c r="M2284" s="4"/>
      <c r="N2284" s="12" t="s">
        <v>5288</v>
      </c>
    </row>
    <row r="2285" spans="1:14" ht="50" customHeight="1" x14ac:dyDescent="0.2">
      <c r="A2285" s="5"/>
      <c r="B2285" s="10" t="s">
        <v>5289</v>
      </c>
      <c r="C2285" s="5" t="s">
        <v>5290</v>
      </c>
      <c r="D2285" s="6">
        <v>6</v>
      </c>
      <c r="E2285" s="6">
        <v>1164</v>
      </c>
      <c r="F2285" s="6">
        <v>1088</v>
      </c>
      <c r="G2285" s="6" t="s">
        <v>14</v>
      </c>
      <c r="H2285" s="7" t="s">
        <v>11698</v>
      </c>
      <c r="I2285" s="5" t="s">
        <v>62</v>
      </c>
      <c r="J2285" s="5" t="s">
        <v>5182</v>
      </c>
      <c r="K2285" s="11">
        <v>334.91086200000007</v>
      </c>
      <c r="L2285" s="8">
        <v>2009.4651720000004</v>
      </c>
      <c r="M2285" s="4"/>
      <c r="N2285" s="12" t="s">
        <v>5291</v>
      </c>
    </row>
    <row r="2286" spans="1:14" ht="50" customHeight="1" x14ac:dyDescent="0.2">
      <c r="A2286" s="5"/>
      <c r="B2286" s="10" t="s">
        <v>5292</v>
      </c>
      <c r="C2286" s="5" t="s">
        <v>5293</v>
      </c>
      <c r="D2286" s="6">
        <v>6</v>
      </c>
      <c r="E2286" s="6">
        <v>3987</v>
      </c>
      <c r="F2286" s="6">
        <v>3929</v>
      </c>
      <c r="G2286" s="6" t="s">
        <v>14</v>
      </c>
      <c r="H2286" s="7" t="s">
        <v>11699</v>
      </c>
      <c r="I2286" s="5" t="s">
        <v>62</v>
      </c>
      <c r="J2286" s="5" t="s">
        <v>5182</v>
      </c>
      <c r="K2286" s="11">
        <v>140.09513760000002</v>
      </c>
      <c r="L2286" s="8">
        <v>840.57082560000003</v>
      </c>
      <c r="M2286" s="4"/>
      <c r="N2286" s="12" t="s">
        <v>5294</v>
      </c>
    </row>
    <row r="2287" spans="1:14" ht="50" customHeight="1" x14ac:dyDescent="0.2">
      <c r="A2287" s="5"/>
      <c r="B2287" s="10" t="s">
        <v>5295</v>
      </c>
      <c r="C2287" s="5" t="s">
        <v>5296</v>
      </c>
      <c r="D2287" s="6">
        <v>6</v>
      </c>
      <c r="E2287" s="6">
        <v>32</v>
      </c>
      <c r="F2287" s="6">
        <v>2</v>
      </c>
      <c r="G2287" s="6" t="s">
        <v>14</v>
      </c>
      <c r="H2287" s="7" t="s">
        <v>11700</v>
      </c>
      <c r="I2287" s="5" t="s">
        <v>62</v>
      </c>
      <c r="J2287" s="5" t="s">
        <v>3874</v>
      </c>
      <c r="K2287" s="11">
        <v>135.02962440000002</v>
      </c>
      <c r="L2287" s="8">
        <v>810.17774640000016</v>
      </c>
      <c r="M2287" s="4"/>
      <c r="N2287" s="12" t="s">
        <v>5297</v>
      </c>
    </row>
    <row r="2288" spans="1:14" ht="50" customHeight="1" x14ac:dyDescent="0.2">
      <c r="A2288" s="5"/>
      <c r="B2288" s="10" t="s">
        <v>5298</v>
      </c>
      <c r="C2288" s="5" t="s">
        <v>5299</v>
      </c>
      <c r="D2288" s="6">
        <v>6</v>
      </c>
      <c r="E2288" s="6">
        <v>985</v>
      </c>
      <c r="F2288" s="6">
        <v>962</v>
      </c>
      <c r="G2288" s="6" t="s">
        <v>14</v>
      </c>
      <c r="H2288" s="7" t="s">
        <v>11701</v>
      </c>
      <c r="I2288" s="5" t="s">
        <v>62</v>
      </c>
      <c r="J2288" s="5" t="s">
        <v>5182</v>
      </c>
      <c r="K2288" s="11">
        <v>560.03270400000019</v>
      </c>
      <c r="L2288" s="8">
        <v>3360.1962240000012</v>
      </c>
      <c r="M2288" s="4"/>
      <c r="N2288" s="12" t="s">
        <v>5300</v>
      </c>
    </row>
    <row r="2289" spans="1:14" x14ac:dyDescent="0.2">
      <c r="A2289" s="5"/>
      <c r="B2289" s="5"/>
      <c r="C2289" s="5"/>
      <c r="D2289" s="6"/>
      <c r="E2289" s="6"/>
      <c r="F2289" s="6"/>
      <c r="G2289" s="6"/>
      <c r="H2289" s="7"/>
      <c r="I2289" s="13"/>
      <c r="J2289" s="5"/>
      <c r="K2289" s="11"/>
      <c r="L2289" s="8"/>
      <c r="M2289" s="4"/>
      <c r="N2289" s="12"/>
    </row>
    <row r="2290" spans="1:14" ht="50" customHeight="1" x14ac:dyDescent="0.2">
      <c r="A2290" s="5"/>
      <c r="B2290" s="7" t="s">
        <v>5301</v>
      </c>
      <c r="C2290" s="5" t="s">
        <v>5302</v>
      </c>
      <c r="D2290" s="6">
        <v>6</v>
      </c>
      <c r="E2290" s="6">
        <v>12</v>
      </c>
      <c r="F2290" s="6">
        <v>7</v>
      </c>
      <c r="G2290" s="6" t="s">
        <v>14</v>
      </c>
      <c r="H2290" s="7" t="s">
        <v>11702</v>
      </c>
      <c r="I2290" s="13" t="s">
        <v>62</v>
      </c>
      <c r="J2290" s="5" t="s">
        <v>5182</v>
      </c>
      <c r="K2290" s="11">
        <v>128.63794680000001</v>
      </c>
      <c r="L2290" s="8">
        <v>771.82768080000005</v>
      </c>
      <c r="M2290" s="4"/>
      <c r="N2290" s="12" t="s">
        <v>5303</v>
      </c>
    </row>
    <row r="2291" spans="1:14" ht="50" customHeight="1" x14ac:dyDescent="0.2">
      <c r="A2291" s="6"/>
      <c r="B2291" s="24" t="s">
        <v>5304</v>
      </c>
      <c r="C2291" s="5" t="s">
        <v>5305</v>
      </c>
      <c r="D2291" s="6">
        <v>6</v>
      </c>
      <c r="E2291" s="6">
        <v>577</v>
      </c>
      <c r="F2291" s="6">
        <v>573</v>
      </c>
      <c r="G2291" s="6" t="s">
        <v>14</v>
      </c>
      <c r="H2291" s="7" t="s">
        <v>11703</v>
      </c>
      <c r="I2291" s="23" t="s">
        <v>62</v>
      </c>
      <c r="J2291" s="5" t="s">
        <v>5182</v>
      </c>
      <c r="K2291" s="11">
        <v>243.70988400000005</v>
      </c>
      <c r="L2291" s="8">
        <v>1462.2593040000002</v>
      </c>
      <c r="M2291" s="4"/>
      <c r="N2291" s="22" t="s">
        <v>5306</v>
      </c>
    </row>
    <row r="2292" spans="1:14" x14ac:dyDescent="0.2">
      <c r="A2292" s="5"/>
      <c r="B2292" s="5"/>
      <c r="C2292" s="5"/>
      <c r="D2292" s="6"/>
      <c r="E2292" s="6"/>
      <c r="F2292" s="6"/>
      <c r="G2292" s="6"/>
      <c r="H2292" s="7"/>
      <c r="I2292" s="13"/>
      <c r="J2292" s="5"/>
      <c r="K2292" s="11"/>
      <c r="L2292" s="8"/>
      <c r="M2292" s="4"/>
      <c r="N2292" s="12"/>
    </row>
    <row r="2293" spans="1:14" ht="50" customHeight="1" x14ac:dyDescent="0.2">
      <c r="A2293" s="5"/>
      <c r="B2293" s="7" t="s">
        <v>5307</v>
      </c>
      <c r="C2293" s="5" t="s">
        <v>5308</v>
      </c>
      <c r="D2293" s="6">
        <v>6</v>
      </c>
      <c r="E2293" s="6">
        <v>11328</v>
      </c>
      <c r="F2293" s="6">
        <v>10964</v>
      </c>
      <c r="G2293" s="6" t="s">
        <v>30</v>
      </c>
      <c r="H2293" s="7" t="s">
        <v>11704</v>
      </c>
      <c r="I2293" s="13" t="s">
        <v>62</v>
      </c>
      <c r="J2293" s="5" t="s">
        <v>5182</v>
      </c>
      <c r="K2293" s="11">
        <v>130.84558559999999</v>
      </c>
      <c r="L2293" s="8">
        <v>785.07351359999996</v>
      </c>
      <c r="M2293" s="4"/>
      <c r="N2293" s="12" t="s">
        <v>5309</v>
      </c>
    </row>
    <row r="2294" spans="1:14" ht="50" customHeight="1" x14ac:dyDescent="0.2">
      <c r="A2294" s="5"/>
      <c r="B2294" s="7" t="s">
        <v>5310</v>
      </c>
      <c r="C2294" s="5" t="s">
        <v>5311</v>
      </c>
      <c r="D2294" s="6">
        <v>6</v>
      </c>
      <c r="E2294" s="6">
        <v>5540</v>
      </c>
      <c r="F2294" s="6">
        <v>5470</v>
      </c>
      <c r="G2294" s="6" t="s">
        <v>30</v>
      </c>
      <c r="H2294" s="7" t="s">
        <v>11705</v>
      </c>
      <c r="I2294" s="13" t="s">
        <v>62</v>
      </c>
      <c r="J2294" s="5" t="s">
        <v>5182</v>
      </c>
      <c r="K2294" s="11">
        <v>171.68591519999998</v>
      </c>
      <c r="L2294" s="8">
        <v>1030.1154912</v>
      </c>
      <c r="M2294" s="4"/>
      <c r="N2294" s="12" t="s">
        <v>5312</v>
      </c>
    </row>
    <row r="2295" spans="1:14" ht="50" customHeight="1" x14ac:dyDescent="0.2">
      <c r="A2295" s="5"/>
      <c r="B2295" s="7" t="s">
        <v>5313</v>
      </c>
      <c r="C2295" s="5" t="s">
        <v>5314</v>
      </c>
      <c r="D2295" s="6">
        <v>6</v>
      </c>
      <c r="E2295" s="6">
        <v>8445</v>
      </c>
      <c r="F2295" s="6">
        <v>8327</v>
      </c>
      <c r="G2295" s="6" t="s">
        <v>30</v>
      </c>
      <c r="H2295" s="7" t="s">
        <v>11706</v>
      </c>
      <c r="I2295" s="13" t="s">
        <v>62</v>
      </c>
      <c r="J2295" s="5" t="s">
        <v>5182</v>
      </c>
      <c r="K2295" s="11">
        <v>211.79102399999999</v>
      </c>
      <c r="L2295" s="8">
        <v>1270.746144</v>
      </c>
      <c r="M2295" s="4"/>
      <c r="N2295" s="12" t="s">
        <v>5315</v>
      </c>
    </row>
    <row r="2296" spans="1:14" ht="50" customHeight="1" x14ac:dyDescent="0.2">
      <c r="A2296" s="5"/>
      <c r="B2296" s="7" t="s">
        <v>5316</v>
      </c>
      <c r="C2296" s="5" t="s">
        <v>5317</v>
      </c>
      <c r="D2296" s="6">
        <v>6</v>
      </c>
      <c r="E2296" s="6">
        <v>6342</v>
      </c>
      <c r="F2296" s="6">
        <v>6248</v>
      </c>
      <c r="G2296" s="6" t="s">
        <v>30</v>
      </c>
      <c r="H2296" s="7" t="s">
        <v>11707</v>
      </c>
      <c r="I2296" s="13" t="s">
        <v>62</v>
      </c>
      <c r="J2296" s="5" t="s">
        <v>5182</v>
      </c>
      <c r="K2296" s="11">
        <v>146.3089392</v>
      </c>
      <c r="L2296" s="8">
        <v>877.85363519999999</v>
      </c>
      <c r="M2296" s="4"/>
      <c r="N2296" s="12" t="s">
        <v>5318</v>
      </c>
    </row>
    <row r="2297" spans="1:14" ht="50" customHeight="1" x14ac:dyDescent="0.2">
      <c r="A2297" s="5"/>
      <c r="B2297" s="7" t="s">
        <v>5319</v>
      </c>
      <c r="C2297" s="5" t="s">
        <v>5320</v>
      </c>
      <c r="D2297" s="6">
        <v>6</v>
      </c>
      <c r="E2297" s="6">
        <v>3402</v>
      </c>
      <c r="F2297" s="6">
        <v>3270</v>
      </c>
      <c r="G2297" s="6" t="s">
        <v>30</v>
      </c>
      <c r="H2297" s="7" t="s">
        <v>11708</v>
      </c>
      <c r="I2297" s="13" t="s">
        <v>62</v>
      </c>
      <c r="J2297" s="5" t="s">
        <v>5182</v>
      </c>
      <c r="K2297" s="11">
        <v>96.598526399999997</v>
      </c>
      <c r="L2297" s="8">
        <v>579.59115840000004</v>
      </c>
      <c r="M2297" s="4"/>
      <c r="N2297" s="12" t="s">
        <v>5321</v>
      </c>
    </row>
    <row r="2298" spans="1:14" x14ac:dyDescent="0.2">
      <c r="A2298" s="5"/>
      <c r="B2298" s="5"/>
      <c r="C2298" s="5"/>
      <c r="D2298" s="6"/>
      <c r="E2298" s="6"/>
      <c r="F2298" s="6"/>
      <c r="G2298" s="6"/>
      <c r="H2298" s="7"/>
      <c r="I2298" s="13"/>
      <c r="J2298" s="5"/>
      <c r="K2298" s="11"/>
      <c r="L2298" s="8"/>
      <c r="M2298" s="4"/>
      <c r="N2298" s="12"/>
    </row>
    <row r="2299" spans="1:14" ht="50" customHeight="1" x14ac:dyDescent="0.2">
      <c r="A2299" s="5"/>
      <c r="B2299" s="10" t="s">
        <v>5322</v>
      </c>
      <c r="C2299" s="5" t="s">
        <v>5323</v>
      </c>
      <c r="D2299" s="6">
        <v>6</v>
      </c>
      <c r="E2299" s="6">
        <v>2223</v>
      </c>
      <c r="F2299" s="6">
        <v>1985</v>
      </c>
      <c r="G2299" s="6" t="s">
        <v>30</v>
      </c>
      <c r="H2299" s="7" t="s">
        <v>11709</v>
      </c>
      <c r="I2299" s="5" t="s">
        <v>62</v>
      </c>
      <c r="J2299" s="5" t="s">
        <v>5182</v>
      </c>
      <c r="K2299" s="11">
        <v>78.123139199999997</v>
      </c>
      <c r="L2299" s="8">
        <v>468.73883519999998</v>
      </c>
      <c r="M2299" s="4"/>
      <c r="N2299" s="12" t="s">
        <v>5324</v>
      </c>
    </row>
    <row r="2300" spans="1:14" ht="50" customHeight="1" x14ac:dyDescent="0.2">
      <c r="A2300" s="5"/>
      <c r="B2300" s="10" t="s">
        <v>5325</v>
      </c>
      <c r="C2300" s="5" t="s">
        <v>5326</v>
      </c>
      <c r="D2300" s="6">
        <v>6</v>
      </c>
      <c r="E2300" s="6">
        <v>1106</v>
      </c>
      <c r="F2300" s="6">
        <v>959</v>
      </c>
      <c r="G2300" s="6" t="s">
        <v>30</v>
      </c>
      <c r="H2300" s="7" t="s">
        <v>11710</v>
      </c>
      <c r="I2300" s="5" t="s">
        <v>62</v>
      </c>
      <c r="J2300" s="5" t="s">
        <v>5182</v>
      </c>
      <c r="K2300" s="11">
        <v>90.479591999999997</v>
      </c>
      <c r="L2300" s="8">
        <v>542.87755199999992</v>
      </c>
      <c r="M2300" s="4"/>
      <c r="N2300" s="12" t="s">
        <v>5327</v>
      </c>
    </row>
    <row r="2301" spans="1:14" ht="50" customHeight="1" x14ac:dyDescent="0.2">
      <c r="A2301" s="5"/>
      <c r="B2301" s="10" t="s">
        <v>5328</v>
      </c>
      <c r="C2301" s="5" t="s">
        <v>5329</v>
      </c>
      <c r="D2301" s="6">
        <v>6</v>
      </c>
      <c r="E2301" s="6">
        <v>5328</v>
      </c>
      <c r="F2301" s="6">
        <v>5318</v>
      </c>
      <c r="G2301" s="6" t="s">
        <v>30</v>
      </c>
      <c r="H2301" s="7" t="s">
        <v>11711</v>
      </c>
      <c r="I2301" s="5" t="s">
        <v>62</v>
      </c>
      <c r="J2301" s="5" t="s">
        <v>5182</v>
      </c>
      <c r="K2301" s="11">
        <v>115.64311679999999</v>
      </c>
      <c r="L2301" s="8">
        <v>693.85870079999995</v>
      </c>
      <c r="M2301" s="4"/>
      <c r="N2301" s="12" t="s">
        <v>5330</v>
      </c>
    </row>
    <row r="2302" spans="1:14" ht="50" customHeight="1" x14ac:dyDescent="0.2">
      <c r="A2302" s="5"/>
      <c r="B2302" s="14" t="s">
        <v>5331</v>
      </c>
      <c r="C2302" s="5" t="s">
        <v>5332</v>
      </c>
      <c r="D2302" s="6">
        <v>6</v>
      </c>
      <c r="E2302" s="6">
        <v>22232</v>
      </c>
      <c r="F2302" s="6">
        <v>21345</v>
      </c>
      <c r="G2302" s="6" t="s">
        <v>30</v>
      </c>
      <c r="H2302" s="7" t="s">
        <v>11712</v>
      </c>
      <c r="I2302" s="15" t="s">
        <v>62</v>
      </c>
      <c r="J2302" s="5" t="s">
        <v>5182</v>
      </c>
      <c r="K2302" s="11">
        <v>68.13836640000001</v>
      </c>
      <c r="L2302" s="8">
        <v>408.83019840000009</v>
      </c>
      <c r="M2302" s="4"/>
      <c r="N2302" s="12" t="s">
        <v>5333</v>
      </c>
    </row>
    <row r="2303" spans="1:14" ht="50" customHeight="1" x14ac:dyDescent="0.2">
      <c r="A2303" s="5"/>
      <c r="B2303" s="14" t="s">
        <v>5334</v>
      </c>
      <c r="C2303" s="5" t="s">
        <v>5335</v>
      </c>
      <c r="D2303" s="6">
        <v>6</v>
      </c>
      <c r="E2303" s="6">
        <v>14478</v>
      </c>
      <c r="F2303" s="6">
        <v>14204</v>
      </c>
      <c r="G2303" s="6" t="s">
        <v>30</v>
      </c>
      <c r="H2303" s="7" t="s">
        <v>11713</v>
      </c>
      <c r="I2303" s="15" t="s">
        <v>62</v>
      </c>
      <c r="J2303" s="5" t="s">
        <v>5182</v>
      </c>
      <c r="K2303" s="11">
        <v>109.66648320000002</v>
      </c>
      <c r="L2303" s="8">
        <v>657.9988992000001</v>
      </c>
      <c r="M2303" s="4"/>
      <c r="N2303" s="12" t="s">
        <v>5336</v>
      </c>
    </row>
    <row r="2304" spans="1:14" ht="50" customHeight="1" x14ac:dyDescent="0.2">
      <c r="A2304" s="5"/>
      <c r="B2304" s="14" t="s">
        <v>5337</v>
      </c>
      <c r="C2304" s="5" t="s">
        <v>5338</v>
      </c>
      <c r="D2304" s="6">
        <v>6</v>
      </c>
      <c r="E2304" s="6">
        <v>2285</v>
      </c>
      <c r="F2304" s="6">
        <v>2128</v>
      </c>
      <c r="G2304" s="6" t="s">
        <v>30</v>
      </c>
      <c r="H2304" s="7" t="s">
        <v>11714</v>
      </c>
      <c r="I2304" s="15" t="s">
        <v>62</v>
      </c>
      <c r="J2304" s="5" t="s">
        <v>5182</v>
      </c>
      <c r="K2304" s="11">
        <v>128.85337440000001</v>
      </c>
      <c r="L2304" s="8">
        <v>773.12024640000004</v>
      </c>
      <c r="M2304" s="4"/>
      <c r="N2304" s="12" t="s">
        <v>5339</v>
      </c>
    </row>
    <row r="2305" spans="1:14" ht="50" customHeight="1" x14ac:dyDescent="0.2">
      <c r="A2305" s="5"/>
      <c r="B2305" s="14" t="s">
        <v>5340</v>
      </c>
      <c r="C2305" s="5" t="s">
        <v>5341</v>
      </c>
      <c r="D2305" s="6">
        <v>6</v>
      </c>
      <c r="E2305" s="6">
        <v>9282</v>
      </c>
      <c r="F2305" s="6">
        <v>8858</v>
      </c>
      <c r="G2305" s="6" t="s">
        <v>30</v>
      </c>
      <c r="H2305" s="7" t="s">
        <v>11715</v>
      </c>
      <c r="I2305" s="15" t="s">
        <v>62</v>
      </c>
      <c r="J2305" s="5" t="s">
        <v>5182</v>
      </c>
      <c r="K2305" s="11">
        <v>104.591088</v>
      </c>
      <c r="L2305" s="8">
        <v>627.54652799999997</v>
      </c>
      <c r="M2305" s="4"/>
      <c r="N2305" s="12" t="s">
        <v>5342</v>
      </c>
    </row>
    <row r="2306" spans="1:14" ht="50" customHeight="1" x14ac:dyDescent="0.2">
      <c r="A2306" s="5"/>
      <c r="B2306" s="14" t="s">
        <v>5343</v>
      </c>
      <c r="C2306" s="5" t="s">
        <v>5344</v>
      </c>
      <c r="D2306" s="6">
        <v>6</v>
      </c>
      <c r="E2306" s="6">
        <v>6967</v>
      </c>
      <c r="F2306" s="6">
        <v>6633</v>
      </c>
      <c r="G2306" s="6" t="s">
        <v>30</v>
      </c>
      <c r="H2306" s="7" t="s">
        <v>11716</v>
      </c>
      <c r="I2306" s="15" t="s">
        <v>62</v>
      </c>
      <c r="J2306" s="5" t="s">
        <v>5182</v>
      </c>
      <c r="K2306" s="11">
        <v>88.771982399999999</v>
      </c>
      <c r="L2306" s="8">
        <v>532.63189439999996</v>
      </c>
      <c r="M2306" s="4"/>
      <c r="N2306" s="12" t="s">
        <v>5345</v>
      </c>
    </row>
    <row r="2307" spans="1:14" ht="50" customHeight="1" x14ac:dyDescent="0.2">
      <c r="A2307" s="5"/>
      <c r="B2307" s="14" t="s">
        <v>5346</v>
      </c>
      <c r="C2307" s="5" t="s">
        <v>5347</v>
      </c>
      <c r="D2307" s="6">
        <v>6</v>
      </c>
      <c r="E2307" s="6">
        <v>6947</v>
      </c>
      <c r="F2307" s="6">
        <v>6388</v>
      </c>
      <c r="G2307" s="6" t="s">
        <v>30</v>
      </c>
      <c r="H2307" s="7" t="s">
        <v>11717</v>
      </c>
      <c r="I2307" s="15" t="s">
        <v>62</v>
      </c>
      <c r="J2307" s="5" t="s">
        <v>5182</v>
      </c>
      <c r="K2307" s="11">
        <v>73.261195200000003</v>
      </c>
      <c r="L2307" s="8">
        <v>439.56717120000002</v>
      </c>
      <c r="M2307" s="4"/>
      <c r="N2307" s="12" t="s">
        <v>5348</v>
      </c>
    </row>
    <row r="2308" spans="1:14" ht="50" customHeight="1" x14ac:dyDescent="0.2">
      <c r="A2308" s="5"/>
      <c r="B2308" s="14" t="s">
        <v>5349</v>
      </c>
      <c r="C2308" s="5" t="s">
        <v>5350</v>
      </c>
      <c r="D2308" s="6">
        <v>6</v>
      </c>
      <c r="E2308" s="6">
        <v>8149</v>
      </c>
      <c r="F2308" s="6">
        <v>7803</v>
      </c>
      <c r="G2308" s="6" t="s">
        <v>30</v>
      </c>
      <c r="H2308" s="7" t="s">
        <v>11718</v>
      </c>
      <c r="I2308" s="15" t="s">
        <v>62</v>
      </c>
      <c r="J2308" s="5" t="s">
        <v>5182</v>
      </c>
      <c r="K2308" s="11">
        <v>72.92916000000001</v>
      </c>
      <c r="L2308" s="8">
        <v>437.57496000000003</v>
      </c>
      <c r="M2308" s="4"/>
      <c r="N2308" s="12" t="s">
        <v>5351</v>
      </c>
    </row>
    <row r="2309" spans="1:14" x14ac:dyDescent="0.2">
      <c r="A2309" s="5"/>
      <c r="B2309" s="5"/>
      <c r="C2309" s="5"/>
      <c r="D2309" s="6"/>
      <c r="E2309" s="6"/>
      <c r="F2309" s="6"/>
      <c r="G2309" s="6"/>
      <c r="H2309" s="7"/>
      <c r="I2309" s="13"/>
      <c r="J2309" s="5"/>
      <c r="K2309" s="11"/>
      <c r="L2309" s="8"/>
      <c r="M2309" s="4"/>
      <c r="N2309" s="12"/>
    </row>
    <row r="2310" spans="1:14" ht="50" customHeight="1" x14ac:dyDescent="0.2">
      <c r="A2310" s="5"/>
      <c r="B2310" s="14" t="s">
        <v>5352</v>
      </c>
      <c r="C2310" s="5" t="s">
        <v>5353</v>
      </c>
      <c r="D2310" s="6">
        <v>6</v>
      </c>
      <c r="E2310" s="6">
        <v>7429</v>
      </c>
      <c r="F2310" s="6">
        <v>7337</v>
      </c>
      <c r="G2310" s="6" t="s">
        <v>30</v>
      </c>
      <c r="H2310" s="7" t="s">
        <v>11719</v>
      </c>
      <c r="I2310" s="15" t="s">
        <v>62</v>
      </c>
      <c r="J2310" s="5" t="s">
        <v>5182</v>
      </c>
      <c r="K2310" s="11">
        <v>364.59836639999997</v>
      </c>
      <c r="L2310" s="8">
        <v>2187.5901983999997</v>
      </c>
      <c r="M2310" s="4"/>
      <c r="N2310" s="12" t="s">
        <v>5354</v>
      </c>
    </row>
    <row r="2311" spans="1:14" ht="50" customHeight="1" x14ac:dyDescent="0.2">
      <c r="A2311" s="5"/>
      <c r="B2311" s="14" t="s">
        <v>5355</v>
      </c>
      <c r="C2311" s="5" t="s">
        <v>5356</v>
      </c>
      <c r="D2311" s="6">
        <v>6</v>
      </c>
      <c r="E2311" s="6">
        <v>7482</v>
      </c>
      <c r="F2311" s="6">
        <v>7452</v>
      </c>
      <c r="G2311" s="6" t="s">
        <v>30</v>
      </c>
      <c r="H2311" s="7" t="s">
        <v>11720</v>
      </c>
      <c r="I2311" s="15" t="s">
        <v>62</v>
      </c>
      <c r="J2311" s="5" t="s">
        <v>5182</v>
      </c>
      <c r="K2311" s="11">
        <v>221.32517759999999</v>
      </c>
      <c r="L2311" s="8">
        <v>1327.9510656</v>
      </c>
      <c r="M2311" s="4"/>
      <c r="N2311" s="12" t="s">
        <v>5357</v>
      </c>
    </row>
    <row r="2312" spans="1:14" ht="50" customHeight="1" x14ac:dyDescent="0.2">
      <c r="A2312" s="5"/>
      <c r="B2312" s="14" t="s">
        <v>5358</v>
      </c>
      <c r="C2312" s="5" t="s">
        <v>5359</v>
      </c>
      <c r="D2312" s="6">
        <v>6</v>
      </c>
      <c r="E2312" s="6">
        <v>15988</v>
      </c>
      <c r="F2312" s="6">
        <v>15522</v>
      </c>
      <c r="G2312" s="6" t="s">
        <v>30</v>
      </c>
      <c r="H2312" s="7" t="s">
        <v>11721</v>
      </c>
      <c r="I2312" s="15" t="s">
        <v>62</v>
      </c>
      <c r="J2312" s="5" t="s">
        <v>5182</v>
      </c>
      <c r="K2312" s="11">
        <v>231.80800319999997</v>
      </c>
      <c r="L2312" s="8">
        <v>1390.8480191999997</v>
      </c>
      <c r="M2312" s="4"/>
      <c r="N2312" s="12" t="s">
        <v>5360</v>
      </c>
    </row>
    <row r="2313" spans="1:14" ht="50" customHeight="1" x14ac:dyDescent="0.2">
      <c r="A2313" s="5"/>
      <c r="B2313" s="10" t="s">
        <v>5361</v>
      </c>
      <c r="C2313" s="5" t="s">
        <v>5362</v>
      </c>
      <c r="D2313" s="6">
        <v>6</v>
      </c>
      <c r="E2313" s="6">
        <v>904</v>
      </c>
      <c r="F2313" s="6">
        <v>789</v>
      </c>
      <c r="G2313" s="6" t="s">
        <v>30</v>
      </c>
      <c r="H2313" s="7" t="s">
        <v>11722</v>
      </c>
      <c r="I2313" s="5" t="s">
        <v>62</v>
      </c>
      <c r="J2313" s="5" t="s">
        <v>5182</v>
      </c>
      <c r="K2313" s="11">
        <v>284.19841439999999</v>
      </c>
      <c r="L2313" s="8">
        <v>1705.1904863999998</v>
      </c>
      <c r="M2313" s="4"/>
      <c r="N2313" s="12" t="s">
        <v>5363</v>
      </c>
    </row>
    <row r="2314" spans="1:14" ht="50" customHeight="1" x14ac:dyDescent="0.2">
      <c r="A2314" s="5"/>
      <c r="B2314" s="14" t="s">
        <v>5364</v>
      </c>
      <c r="C2314" s="5" t="s">
        <v>5365</v>
      </c>
      <c r="D2314" s="6">
        <v>6</v>
      </c>
      <c r="E2314" s="6">
        <v>4760</v>
      </c>
      <c r="F2314" s="6">
        <v>4749</v>
      </c>
      <c r="G2314" s="6" t="s">
        <v>30</v>
      </c>
      <c r="H2314" s="7" t="s">
        <v>11723</v>
      </c>
      <c r="I2314" s="15" t="s">
        <v>62</v>
      </c>
      <c r="J2314" s="5" t="s">
        <v>5182</v>
      </c>
      <c r="K2314" s="11">
        <v>327.97962720000004</v>
      </c>
      <c r="L2314" s="8">
        <v>1967.8777632000001</v>
      </c>
      <c r="M2314" s="4"/>
      <c r="N2314" s="12" t="s">
        <v>5366</v>
      </c>
    </row>
    <row r="2315" spans="1:14" x14ac:dyDescent="0.2">
      <c r="A2315" s="5"/>
      <c r="B2315" s="5"/>
      <c r="C2315" s="5"/>
      <c r="D2315" s="6"/>
      <c r="E2315" s="6"/>
      <c r="F2315" s="6"/>
      <c r="G2315" s="6"/>
      <c r="H2315" s="7"/>
      <c r="I2315" s="13"/>
      <c r="J2315" s="5"/>
      <c r="K2315" s="11"/>
      <c r="L2315" s="8"/>
      <c r="M2315" s="4"/>
      <c r="N2315" s="12"/>
    </row>
    <row r="2316" spans="1:14" ht="50" customHeight="1" x14ac:dyDescent="0.2">
      <c r="A2316" s="5"/>
      <c r="B2316" s="14" t="s">
        <v>5367</v>
      </c>
      <c r="C2316" s="5" t="s">
        <v>5368</v>
      </c>
      <c r="D2316" s="6">
        <v>6</v>
      </c>
      <c r="E2316" s="6">
        <v>6690</v>
      </c>
      <c r="F2316" s="6">
        <v>6590</v>
      </c>
      <c r="G2316" s="6" t="s">
        <v>30</v>
      </c>
      <c r="H2316" s="7" t="s">
        <v>11724</v>
      </c>
      <c r="I2316" s="15" t="s">
        <v>62</v>
      </c>
      <c r="J2316" s="5" t="s">
        <v>5182</v>
      </c>
      <c r="K2316" s="11">
        <v>137.36770560000002</v>
      </c>
      <c r="L2316" s="8">
        <v>824.20623360000013</v>
      </c>
      <c r="M2316" s="4"/>
      <c r="N2316" s="12" t="s">
        <v>5369</v>
      </c>
    </row>
    <row r="2317" spans="1:14" ht="50" customHeight="1" x14ac:dyDescent="0.2">
      <c r="A2317" s="5"/>
      <c r="B2317" s="14" t="s">
        <v>5370</v>
      </c>
      <c r="C2317" s="5" t="s">
        <v>5371</v>
      </c>
      <c r="D2317" s="6">
        <v>6</v>
      </c>
      <c r="E2317" s="6">
        <v>8272</v>
      </c>
      <c r="F2317" s="6">
        <v>8170</v>
      </c>
      <c r="G2317" s="6" t="s">
        <v>30</v>
      </c>
      <c r="H2317" s="7" t="s">
        <v>11725</v>
      </c>
      <c r="I2317" s="15" t="s">
        <v>62</v>
      </c>
      <c r="J2317" s="5" t="s">
        <v>5182</v>
      </c>
      <c r="K2317" s="11">
        <v>137.08310399999999</v>
      </c>
      <c r="L2317" s="8">
        <v>822.49862399999995</v>
      </c>
      <c r="M2317" s="4"/>
      <c r="N2317" s="12" t="s">
        <v>5372</v>
      </c>
    </row>
    <row r="2318" spans="1:14" ht="50" customHeight="1" x14ac:dyDescent="0.2">
      <c r="A2318" s="5"/>
      <c r="B2318" s="14" t="s">
        <v>5373</v>
      </c>
      <c r="C2318" s="5" t="s">
        <v>5374</v>
      </c>
      <c r="D2318" s="6">
        <v>6</v>
      </c>
      <c r="E2318" s="6">
        <v>7334</v>
      </c>
      <c r="F2318" s="6">
        <v>7186</v>
      </c>
      <c r="G2318" s="6" t="s">
        <v>30</v>
      </c>
      <c r="H2318" s="7" t="s">
        <v>11726</v>
      </c>
      <c r="I2318" s="15" t="s">
        <v>62</v>
      </c>
      <c r="J2318" s="5" t="s">
        <v>5182</v>
      </c>
      <c r="K2318" s="11">
        <v>130.63213440000001</v>
      </c>
      <c r="L2318" s="8">
        <v>783.79280640000002</v>
      </c>
      <c r="M2318" s="4"/>
      <c r="N2318" s="12" t="s">
        <v>5375</v>
      </c>
    </row>
    <row r="2319" spans="1:14" ht="50" customHeight="1" x14ac:dyDescent="0.2">
      <c r="A2319" s="5"/>
      <c r="B2319" s="14" t="s">
        <v>5376</v>
      </c>
      <c r="C2319" s="5" t="s">
        <v>5377</v>
      </c>
      <c r="D2319" s="6">
        <v>6</v>
      </c>
      <c r="E2319" s="6">
        <v>6100</v>
      </c>
      <c r="F2319" s="6">
        <v>5952</v>
      </c>
      <c r="G2319" s="6" t="s">
        <v>30</v>
      </c>
      <c r="H2319" s="7" t="s">
        <v>11727</v>
      </c>
      <c r="I2319" s="15" t="s">
        <v>62</v>
      </c>
      <c r="J2319" s="5" t="s">
        <v>5182</v>
      </c>
      <c r="K2319" s="11">
        <v>192.39068160000002</v>
      </c>
      <c r="L2319" s="8">
        <v>1154.3440896000002</v>
      </c>
      <c r="M2319" s="4"/>
      <c r="N2319" s="12" t="s">
        <v>5378</v>
      </c>
    </row>
    <row r="2320" spans="1:14" ht="50" customHeight="1" x14ac:dyDescent="0.2">
      <c r="A2320" s="5"/>
      <c r="B2320" s="14" t="s">
        <v>5379</v>
      </c>
      <c r="C2320" s="5" t="s">
        <v>5380</v>
      </c>
      <c r="D2320" s="6">
        <v>6</v>
      </c>
      <c r="E2320" s="6">
        <v>7330</v>
      </c>
      <c r="F2320" s="6">
        <v>7242</v>
      </c>
      <c r="G2320" s="6" t="s">
        <v>30</v>
      </c>
      <c r="H2320" s="7" t="s">
        <v>11728</v>
      </c>
      <c r="I2320" s="15" t="s">
        <v>62</v>
      </c>
      <c r="J2320" s="5" t="s">
        <v>5182</v>
      </c>
      <c r="K2320" s="11">
        <v>249.59560320000003</v>
      </c>
      <c r="L2320" s="8">
        <v>1497.5736192000002</v>
      </c>
      <c r="M2320" s="4"/>
      <c r="N2320" s="12" t="s">
        <v>5381</v>
      </c>
    </row>
    <row r="2321" spans="1:14" ht="50" customHeight="1" x14ac:dyDescent="0.2">
      <c r="A2321" s="5"/>
      <c r="B2321" s="14" t="s">
        <v>5382</v>
      </c>
      <c r="C2321" s="5" t="s">
        <v>5383</v>
      </c>
      <c r="D2321" s="6">
        <v>6</v>
      </c>
      <c r="E2321" s="6">
        <v>4622</v>
      </c>
      <c r="F2321" s="6">
        <v>4582</v>
      </c>
      <c r="G2321" s="6" t="s">
        <v>30</v>
      </c>
      <c r="H2321" s="7" t="s">
        <v>11729</v>
      </c>
      <c r="I2321" s="15" t="s">
        <v>62</v>
      </c>
      <c r="J2321" s="5" t="s">
        <v>5182</v>
      </c>
      <c r="K2321" s="11">
        <v>436.3654032</v>
      </c>
      <c r="L2321" s="8">
        <v>2618.1924192000001</v>
      </c>
      <c r="M2321" s="4"/>
      <c r="N2321" s="12" t="s">
        <v>5384</v>
      </c>
    </row>
    <row r="2322" spans="1:14" x14ac:dyDescent="0.2">
      <c r="A2322" s="5"/>
      <c r="B2322" s="5"/>
      <c r="C2322" s="5"/>
      <c r="D2322" s="6"/>
      <c r="E2322" s="6"/>
      <c r="F2322" s="6"/>
      <c r="G2322" s="6"/>
      <c r="H2322" s="7"/>
      <c r="I2322" s="13"/>
      <c r="J2322" s="5"/>
      <c r="K2322" s="11"/>
      <c r="L2322" s="8"/>
      <c r="M2322" s="4"/>
      <c r="N2322" s="12"/>
    </row>
    <row r="2323" spans="1:14" ht="50" customHeight="1" x14ac:dyDescent="0.2">
      <c r="A2323" s="5"/>
      <c r="B2323" s="14" t="s">
        <v>5385</v>
      </c>
      <c r="C2323" s="5" t="s">
        <v>5386</v>
      </c>
      <c r="D2323" s="6">
        <v>6</v>
      </c>
      <c r="E2323" s="6">
        <v>9431</v>
      </c>
      <c r="F2323" s="6">
        <v>8999</v>
      </c>
      <c r="G2323" s="6" t="s">
        <v>30</v>
      </c>
      <c r="H2323" s="7" t="s">
        <v>11730</v>
      </c>
      <c r="I2323" s="15" t="s">
        <v>62</v>
      </c>
      <c r="J2323" s="5" t="s">
        <v>5182</v>
      </c>
      <c r="K2323" s="11">
        <v>83.649153600000005</v>
      </c>
      <c r="L2323" s="8">
        <v>501.89492160000003</v>
      </c>
      <c r="M2323" s="4"/>
      <c r="N2323" s="12" t="s">
        <v>5387</v>
      </c>
    </row>
    <row r="2324" spans="1:14" ht="50" customHeight="1" x14ac:dyDescent="0.2">
      <c r="A2324" s="5"/>
      <c r="B2324" s="10" t="s">
        <v>5388</v>
      </c>
      <c r="C2324" s="5" t="s">
        <v>5389</v>
      </c>
      <c r="D2324" s="6">
        <v>6</v>
      </c>
      <c r="E2324" s="6">
        <v>2242</v>
      </c>
      <c r="F2324" s="6">
        <v>2160</v>
      </c>
      <c r="G2324" s="6" t="s">
        <v>30</v>
      </c>
      <c r="H2324" s="7" t="s">
        <v>11731</v>
      </c>
      <c r="I2324" s="5" t="s">
        <v>62</v>
      </c>
      <c r="J2324" s="5" t="s">
        <v>5182</v>
      </c>
      <c r="K2324" s="11">
        <v>134.14222080000002</v>
      </c>
      <c r="L2324" s="8">
        <v>804.85332480000011</v>
      </c>
      <c r="M2324" s="4"/>
      <c r="N2324" s="12" t="s">
        <v>5390</v>
      </c>
    </row>
    <row r="2325" spans="1:14" ht="50" customHeight="1" x14ac:dyDescent="0.2">
      <c r="A2325" s="5"/>
      <c r="B2325" s="14" t="s">
        <v>5391</v>
      </c>
      <c r="C2325" s="5" t="s">
        <v>5392</v>
      </c>
      <c r="D2325" s="6">
        <v>6</v>
      </c>
      <c r="E2325" s="6">
        <v>5579</v>
      </c>
      <c r="F2325" s="6">
        <v>5515</v>
      </c>
      <c r="G2325" s="6" t="s">
        <v>30</v>
      </c>
      <c r="H2325" s="7" t="s">
        <v>11732</v>
      </c>
      <c r="I2325" s="15" t="s">
        <v>62</v>
      </c>
      <c r="J2325" s="5" t="s">
        <v>5182</v>
      </c>
      <c r="K2325" s="11">
        <v>135.66009600000001</v>
      </c>
      <c r="L2325" s="8">
        <v>813.96057600000006</v>
      </c>
      <c r="M2325" s="4"/>
      <c r="N2325" s="12" t="s">
        <v>5393</v>
      </c>
    </row>
    <row r="2326" spans="1:14" ht="50" customHeight="1" x14ac:dyDescent="0.2">
      <c r="A2326" s="5"/>
      <c r="B2326" s="14" t="s">
        <v>5394</v>
      </c>
      <c r="C2326" s="5" t="s">
        <v>5395</v>
      </c>
      <c r="D2326" s="6">
        <v>6</v>
      </c>
      <c r="E2326" s="6">
        <v>4119</v>
      </c>
      <c r="F2326" s="6">
        <v>3861</v>
      </c>
      <c r="G2326" s="6" t="s">
        <v>30</v>
      </c>
      <c r="H2326" s="7" t="s">
        <v>11733</v>
      </c>
      <c r="I2326" s="15" t="s">
        <v>62</v>
      </c>
      <c r="J2326" s="5" t="s">
        <v>5182</v>
      </c>
      <c r="K2326" s="11">
        <v>172.99033920000002</v>
      </c>
      <c r="L2326" s="8">
        <v>1037.9420352000002</v>
      </c>
      <c r="M2326" s="4"/>
      <c r="N2326" s="12" t="s">
        <v>5396</v>
      </c>
    </row>
    <row r="2327" spans="1:14" ht="50" customHeight="1" x14ac:dyDescent="0.2">
      <c r="A2327" s="5"/>
      <c r="B2327" s="14" t="s">
        <v>5397</v>
      </c>
      <c r="C2327" s="5" t="s">
        <v>5398</v>
      </c>
      <c r="D2327" s="6">
        <v>6</v>
      </c>
      <c r="E2327" s="6">
        <v>10324</v>
      </c>
      <c r="F2327" s="6">
        <v>10013</v>
      </c>
      <c r="G2327" s="6" t="s">
        <v>30</v>
      </c>
      <c r="H2327" s="7" t="s">
        <v>11734</v>
      </c>
      <c r="I2327" s="15" t="s">
        <v>62</v>
      </c>
      <c r="J2327" s="5" t="s">
        <v>5182</v>
      </c>
      <c r="K2327" s="11">
        <v>79.380129600000004</v>
      </c>
      <c r="L2327" s="8">
        <v>476.28077760000002</v>
      </c>
      <c r="M2327" s="4"/>
      <c r="N2327" s="12" t="s">
        <v>5399</v>
      </c>
    </row>
    <row r="2328" spans="1:14" x14ac:dyDescent="0.2">
      <c r="A2328" s="5"/>
      <c r="B2328" s="5"/>
      <c r="C2328" s="5"/>
      <c r="D2328" s="6"/>
      <c r="E2328" s="6"/>
      <c r="F2328" s="6"/>
      <c r="G2328" s="6"/>
      <c r="H2328" s="7"/>
      <c r="I2328" s="13"/>
      <c r="J2328" s="5"/>
      <c r="K2328" s="11"/>
      <c r="L2328" s="8"/>
      <c r="M2328" s="4"/>
      <c r="N2328" s="12"/>
    </row>
    <row r="2329" spans="1:14" ht="50" customHeight="1" x14ac:dyDescent="0.2">
      <c r="A2329" s="5"/>
      <c r="B2329" s="10" t="s">
        <v>5400</v>
      </c>
      <c r="C2329" s="5" t="s">
        <v>5401</v>
      </c>
      <c r="D2329" s="6">
        <v>6</v>
      </c>
      <c r="E2329" s="6">
        <v>3735</v>
      </c>
      <c r="F2329" s="6">
        <v>3335</v>
      </c>
      <c r="G2329" s="6" t="s">
        <v>30</v>
      </c>
      <c r="H2329" s="7" t="s">
        <v>11735</v>
      </c>
      <c r="I2329" s="5" t="s">
        <v>62</v>
      </c>
      <c r="J2329" s="5" t="s">
        <v>5182</v>
      </c>
      <c r="K2329" s="11">
        <v>113.17656959999999</v>
      </c>
      <c r="L2329" s="8">
        <v>679.05941759999996</v>
      </c>
      <c r="M2329" s="4"/>
      <c r="N2329" s="12" t="s">
        <v>5402</v>
      </c>
    </row>
    <row r="2330" spans="1:14" ht="50" customHeight="1" x14ac:dyDescent="0.2">
      <c r="A2330" s="5"/>
      <c r="B2330" s="10" t="s">
        <v>5403</v>
      </c>
      <c r="C2330" s="5" t="s">
        <v>5404</v>
      </c>
      <c r="D2330" s="6">
        <v>6</v>
      </c>
      <c r="E2330" s="6">
        <v>2862</v>
      </c>
      <c r="F2330" s="6">
        <v>2432</v>
      </c>
      <c r="G2330" s="6" t="s">
        <v>30</v>
      </c>
      <c r="H2330" s="7" t="s">
        <v>11736</v>
      </c>
      <c r="I2330" s="5" t="s">
        <v>62</v>
      </c>
      <c r="J2330" s="5" t="s">
        <v>5182</v>
      </c>
      <c r="K2330" s="11">
        <v>195.59244959999998</v>
      </c>
      <c r="L2330" s="8">
        <v>1173.5546975999998</v>
      </c>
      <c r="M2330" s="4"/>
      <c r="N2330" s="12" t="s">
        <v>5405</v>
      </c>
    </row>
    <row r="2331" spans="1:14" ht="50" customHeight="1" x14ac:dyDescent="0.2">
      <c r="A2331" s="5"/>
      <c r="B2331" s="14" t="s">
        <v>5406</v>
      </c>
      <c r="C2331" s="5" t="s">
        <v>5407</v>
      </c>
      <c r="D2331" s="6">
        <v>6</v>
      </c>
      <c r="E2331" s="6">
        <v>14187</v>
      </c>
      <c r="F2331" s="6">
        <v>13799</v>
      </c>
      <c r="G2331" s="6" t="s">
        <v>30</v>
      </c>
      <c r="H2331" s="7" t="s">
        <v>11737</v>
      </c>
      <c r="I2331" s="15" t="s">
        <v>62</v>
      </c>
      <c r="J2331" s="5" t="s">
        <v>5182</v>
      </c>
      <c r="K2331" s="11">
        <v>177.63883200000001</v>
      </c>
      <c r="L2331" s="8">
        <v>1065.8329920000001</v>
      </c>
      <c r="M2331" s="4"/>
      <c r="N2331" s="12" t="s">
        <v>5408</v>
      </c>
    </row>
    <row r="2332" spans="1:14" ht="50" customHeight="1" x14ac:dyDescent="0.2">
      <c r="A2332" s="5"/>
      <c r="B2332" s="14" t="s">
        <v>5409</v>
      </c>
      <c r="C2332" s="5" t="s">
        <v>5410</v>
      </c>
      <c r="D2332" s="6">
        <v>6</v>
      </c>
      <c r="E2332" s="6">
        <v>18359</v>
      </c>
      <c r="F2332" s="6">
        <v>18031</v>
      </c>
      <c r="G2332" s="6" t="s">
        <v>30</v>
      </c>
      <c r="H2332" s="7" t="s">
        <v>11738</v>
      </c>
      <c r="I2332" s="15" t="s">
        <v>62</v>
      </c>
      <c r="J2332" s="5" t="s">
        <v>5182</v>
      </c>
      <c r="K2332" s="11">
        <v>146.04805440000001</v>
      </c>
      <c r="L2332" s="8">
        <v>876.28832640000007</v>
      </c>
      <c r="M2332" s="4"/>
      <c r="N2332" s="12" t="s">
        <v>5411</v>
      </c>
    </row>
    <row r="2333" spans="1:14" ht="50" customHeight="1" x14ac:dyDescent="0.2">
      <c r="A2333" s="5"/>
      <c r="B2333" s="14" t="s">
        <v>5412</v>
      </c>
      <c r="C2333" s="5" t="s">
        <v>5413</v>
      </c>
      <c r="D2333" s="6">
        <v>6</v>
      </c>
      <c r="E2333" s="6">
        <v>27687</v>
      </c>
      <c r="F2333" s="6">
        <v>26649</v>
      </c>
      <c r="G2333" s="6" t="s">
        <v>30</v>
      </c>
      <c r="H2333" s="7" t="s">
        <v>11739</v>
      </c>
      <c r="I2333" s="15" t="s">
        <v>62</v>
      </c>
      <c r="J2333" s="5" t="s">
        <v>5182</v>
      </c>
      <c r="K2333" s="11">
        <v>105.7057776</v>
      </c>
      <c r="L2333" s="8">
        <v>634.23466559999997</v>
      </c>
      <c r="M2333" s="4"/>
      <c r="N2333" s="12" t="s">
        <v>5414</v>
      </c>
    </row>
    <row r="2334" spans="1:14" ht="50" customHeight="1" x14ac:dyDescent="0.2">
      <c r="A2334" s="5"/>
      <c r="B2334" s="14" t="s">
        <v>5415</v>
      </c>
      <c r="C2334" s="5" t="s">
        <v>5416</v>
      </c>
      <c r="D2334" s="6">
        <v>6</v>
      </c>
      <c r="E2334" s="6">
        <v>10747</v>
      </c>
      <c r="F2334" s="6">
        <v>10341</v>
      </c>
      <c r="G2334" s="6" t="s">
        <v>30</v>
      </c>
      <c r="H2334" s="7" t="s">
        <v>11740</v>
      </c>
      <c r="I2334" s="15" t="s">
        <v>62</v>
      </c>
      <c r="J2334" s="5" t="s">
        <v>5182</v>
      </c>
      <c r="K2334" s="11">
        <v>152.5938912</v>
      </c>
      <c r="L2334" s="8">
        <v>915.56334719999995</v>
      </c>
      <c r="M2334" s="4"/>
      <c r="N2334" s="12" t="s">
        <v>5417</v>
      </c>
    </row>
    <row r="2335" spans="1:14" ht="50" customHeight="1" x14ac:dyDescent="0.2">
      <c r="A2335" s="5"/>
      <c r="B2335" s="14" t="s">
        <v>5418</v>
      </c>
      <c r="C2335" s="5" t="s">
        <v>5419</v>
      </c>
      <c r="D2335" s="6">
        <v>6</v>
      </c>
      <c r="E2335" s="6">
        <v>14918</v>
      </c>
      <c r="F2335" s="6">
        <v>14404</v>
      </c>
      <c r="G2335" s="6" t="s">
        <v>30</v>
      </c>
      <c r="H2335" s="7" t="s">
        <v>11741</v>
      </c>
      <c r="I2335" s="15" t="s">
        <v>62</v>
      </c>
      <c r="J2335" s="5" t="s">
        <v>5182</v>
      </c>
      <c r="K2335" s="11">
        <v>99.752860800000008</v>
      </c>
      <c r="L2335" s="8">
        <v>598.51716480000005</v>
      </c>
      <c r="M2335" s="4"/>
      <c r="N2335" s="12" t="s">
        <v>5420</v>
      </c>
    </row>
    <row r="2336" spans="1:14" x14ac:dyDescent="0.2">
      <c r="A2336" s="5"/>
      <c r="B2336" s="5"/>
      <c r="C2336" s="5"/>
      <c r="D2336" s="6"/>
      <c r="E2336" s="6"/>
      <c r="F2336" s="6"/>
      <c r="G2336" s="6"/>
      <c r="H2336" s="7"/>
      <c r="I2336" s="13"/>
      <c r="J2336" s="5"/>
      <c r="K2336" s="11"/>
      <c r="L2336" s="8"/>
      <c r="M2336" s="4"/>
      <c r="N2336" s="12"/>
    </row>
    <row r="2337" spans="1:14" ht="50" customHeight="1" x14ac:dyDescent="0.2">
      <c r="A2337" s="5"/>
      <c r="B2337" s="10" t="s">
        <v>5421</v>
      </c>
      <c r="C2337" s="5" t="s">
        <v>5422</v>
      </c>
      <c r="D2337" s="6">
        <v>6</v>
      </c>
      <c r="E2337" s="6">
        <v>14639</v>
      </c>
      <c r="F2337" s="6">
        <v>14461</v>
      </c>
      <c r="G2337" s="6" t="s">
        <v>30</v>
      </c>
      <c r="H2337" s="7" t="s">
        <v>11742</v>
      </c>
      <c r="I2337" s="5" t="s">
        <v>62</v>
      </c>
      <c r="J2337" s="5" t="s">
        <v>5182</v>
      </c>
      <c r="K2337" s="11">
        <v>133.2646992</v>
      </c>
      <c r="L2337" s="8">
        <v>799.58819519999997</v>
      </c>
      <c r="M2337" s="4"/>
      <c r="N2337" s="12" t="s">
        <v>5423</v>
      </c>
    </row>
    <row r="2338" spans="1:14" ht="50" customHeight="1" x14ac:dyDescent="0.2">
      <c r="A2338" s="5"/>
      <c r="B2338" s="10" t="s">
        <v>5424</v>
      </c>
      <c r="C2338" s="5" t="s">
        <v>5425</v>
      </c>
      <c r="D2338" s="6">
        <v>6</v>
      </c>
      <c r="E2338" s="6">
        <v>33998</v>
      </c>
      <c r="F2338" s="6">
        <v>33613</v>
      </c>
      <c r="G2338" s="6" t="s">
        <v>30</v>
      </c>
      <c r="H2338" s="7" t="s">
        <v>11743</v>
      </c>
      <c r="I2338" s="5" t="s">
        <v>62</v>
      </c>
      <c r="J2338" s="5" t="s">
        <v>5182</v>
      </c>
      <c r="K2338" s="11">
        <v>142.63283520000002</v>
      </c>
      <c r="L2338" s="8">
        <v>855.79701120000004</v>
      </c>
      <c r="M2338" s="4"/>
      <c r="N2338" s="12" t="s">
        <v>5426</v>
      </c>
    </row>
    <row r="2339" spans="1:14" ht="50" customHeight="1" x14ac:dyDescent="0.2">
      <c r="A2339" s="5"/>
      <c r="B2339" s="10" t="s">
        <v>5427</v>
      </c>
      <c r="C2339" s="5" t="s">
        <v>5428</v>
      </c>
      <c r="D2339" s="6">
        <v>6</v>
      </c>
      <c r="E2339" s="6">
        <v>14987</v>
      </c>
      <c r="F2339" s="6">
        <v>14904</v>
      </c>
      <c r="G2339" s="6" t="s">
        <v>30</v>
      </c>
      <c r="H2339" s="7" t="s">
        <v>11744</v>
      </c>
      <c r="I2339" s="5" t="s">
        <v>62</v>
      </c>
      <c r="J2339" s="5" t="s">
        <v>5182</v>
      </c>
      <c r="K2339" s="11">
        <v>305.02176480000003</v>
      </c>
      <c r="L2339" s="8">
        <v>1830.1305888000002</v>
      </c>
      <c r="M2339" s="4"/>
      <c r="N2339" s="12" t="s">
        <v>5429</v>
      </c>
    </row>
    <row r="2340" spans="1:14" ht="50" customHeight="1" x14ac:dyDescent="0.2">
      <c r="A2340" s="5"/>
      <c r="B2340" s="10" t="s">
        <v>5430</v>
      </c>
      <c r="C2340" s="5" t="s">
        <v>5431</v>
      </c>
      <c r="D2340" s="6">
        <v>6</v>
      </c>
      <c r="E2340" s="6">
        <v>6113</v>
      </c>
      <c r="F2340" s="6">
        <v>6059</v>
      </c>
      <c r="G2340" s="6" t="s">
        <v>30</v>
      </c>
      <c r="H2340" s="7" t="s">
        <v>11745</v>
      </c>
      <c r="I2340" s="5" t="s">
        <v>62</v>
      </c>
      <c r="J2340" s="5" t="s">
        <v>5182</v>
      </c>
      <c r="K2340" s="11">
        <v>135.42292800000001</v>
      </c>
      <c r="L2340" s="8">
        <v>812.53756800000008</v>
      </c>
      <c r="M2340" s="4"/>
      <c r="N2340" s="12" t="s">
        <v>5432</v>
      </c>
    </row>
    <row r="2341" spans="1:14" ht="50" customHeight="1" x14ac:dyDescent="0.2">
      <c r="A2341" s="5"/>
      <c r="B2341" s="10" t="s">
        <v>5433</v>
      </c>
      <c r="C2341" s="5" t="s">
        <v>5434</v>
      </c>
      <c r="D2341" s="6">
        <v>6</v>
      </c>
      <c r="E2341" s="6">
        <v>3802</v>
      </c>
      <c r="F2341" s="6">
        <v>3789</v>
      </c>
      <c r="G2341" s="6" t="s">
        <v>30</v>
      </c>
      <c r="H2341" s="7" t="s">
        <v>11746</v>
      </c>
      <c r="I2341" s="5" t="s">
        <v>62</v>
      </c>
      <c r="J2341" s="5" t="s">
        <v>5182</v>
      </c>
      <c r="K2341" s="11">
        <v>431.57460959999997</v>
      </c>
      <c r="L2341" s="8">
        <v>2589.4476575999997</v>
      </c>
      <c r="M2341" s="4"/>
      <c r="N2341" s="12" t="s">
        <v>5435</v>
      </c>
    </row>
    <row r="2342" spans="1:14" ht="50" customHeight="1" x14ac:dyDescent="0.2">
      <c r="A2342" s="5"/>
      <c r="B2342" s="10" t="s">
        <v>5436</v>
      </c>
      <c r="C2342" s="5" t="s">
        <v>5437</v>
      </c>
      <c r="D2342" s="6">
        <v>6</v>
      </c>
      <c r="E2342" s="6">
        <v>13910</v>
      </c>
      <c r="F2342" s="6">
        <v>13820</v>
      </c>
      <c r="G2342" s="6" t="s">
        <v>30</v>
      </c>
      <c r="H2342" s="7" t="s">
        <v>11747</v>
      </c>
      <c r="I2342" s="5" t="s">
        <v>62</v>
      </c>
      <c r="J2342" s="5" t="s">
        <v>5182</v>
      </c>
      <c r="K2342" s="11">
        <v>257.37471360000001</v>
      </c>
      <c r="L2342" s="8">
        <v>1544.2482816000002</v>
      </c>
      <c r="M2342" s="4"/>
      <c r="N2342" s="12" t="s">
        <v>5438</v>
      </c>
    </row>
    <row r="2343" spans="1:14" ht="50" customHeight="1" x14ac:dyDescent="0.2">
      <c r="A2343" s="5"/>
      <c r="B2343" s="14" t="s">
        <v>5439</v>
      </c>
      <c r="C2343" s="5" t="s">
        <v>5440</v>
      </c>
      <c r="D2343" s="6">
        <v>6</v>
      </c>
      <c r="E2343" s="6">
        <v>13453</v>
      </c>
      <c r="F2343" s="6">
        <v>13375</v>
      </c>
      <c r="G2343" s="6" t="s">
        <v>30</v>
      </c>
      <c r="H2343" s="7" t="s">
        <v>11748</v>
      </c>
      <c r="I2343" s="15" t="s">
        <v>62</v>
      </c>
      <c r="J2343" s="5" t="s">
        <v>5182</v>
      </c>
      <c r="K2343" s="11">
        <v>218.90606399999999</v>
      </c>
      <c r="L2343" s="8">
        <v>1313.4363839999999</v>
      </c>
      <c r="M2343" s="4"/>
      <c r="N2343" s="12" t="s">
        <v>5441</v>
      </c>
    </row>
    <row r="2344" spans="1:14" ht="50" customHeight="1" x14ac:dyDescent="0.2">
      <c r="A2344" s="5"/>
      <c r="B2344" s="14" t="s">
        <v>5442</v>
      </c>
      <c r="C2344" s="5" t="s">
        <v>5443</v>
      </c>
      <c r="D2344" s="6">
        <v>6</v>
      </c>
      <c r="E2344" s="6">
        <v>3260</v>
      </c>
      <c r="F2344" s="6">
        <v>3254</v>
      </c>
      <c r="G2344" s="6" t="s">
        <v>30</v>
      </c>
      <c r="H2344" s="7" t="s">
        <v>11749</v>
      </c>
      <c r="I2344" s="15" t="s">
        <v>62</v>
      </c>
      <c r="J2344" s="5" t="s">
        <v>5182</v>
      </c>
      <c r="K2344" s="11">
        <v>251.54038080000001</v>
      </c>
      <c r="L2344" s="8">
        <v>1509.2422848000001</v>
      </c>
      <c r="M2344" s="4"/>
      <c r="N2344" s="12" t="s">
        <v>5444</v>
      </c>
    </row>
    <row r="2345" spans="1:14" ht="50" customHeight="1" x14ac:dyDescent="0.2">
      <c r="A2345" s="5"/>
      <c r="B2345" s="14" t="s">
        <v>5445</v>
      </c>
      <c r="C2345" s="5" t="s">
        <v>5446</v>
      </c>
      <c r="D2345" s="6">
        <v>6</v>
      </c>
      <c r="E2345" s="6">
        <v>8026</v>
      </c>
      <c r="F2345" s="6">
        <v>8021</v>
      </c>
      <c r="G2345" s="6" t="s">
        <v>30</v>
      </c>
      <c r="H2345" s="7" t="s">
        <v>11750</v>
      </c>
      <c r="I2345" s="15" t="s">
        <v>62</v>
      </c>
      <c r="J2345" s="5" t="s">
        <v>5182</v>
      </c>
      <c r="K2345" s="11">
        <v>499.71297599999997</v>
      </c>
      <c r="L2345" s="8">
        <v>2998.2778559999997</v>
      </c>
      <c r="M2345" s="4"/>
      <c r="N2345" s="12" t="s">
        <v>5447</v>
      </c>
    </row>
    <row r="2346" spans="1:14" x14ac:dyDescent="0.2">
      <c r="A2346" s="5"/>
      <c r="B2346" s="5"/>
      <c r="C2346" s="5"/>
      <c r="D2346" s="6"/>
      <c r="E2346" s="6"/>
      <c r="F2346" s="6"/>
      <c r="G2346" s="6"/>
      <c r="H2346" s="7"/>
      <c r="I2346" s="13"/>
      <c r="J2346" s="5"/>
      <c r="K2346" s="11"/>
      <c r="L2346" s="8"/>
      <c r="M2346" s="4"/>
      <c r="N2346" s="12"/>
    </row>
    <row r="2347" spans="1:14" ht="50" customHeight="1" x14ac:dyDescent="0.2">
      <c r="A2347" s="5"/>
      <c r="B2347" s="14" t="s">
        <v>5448</v>
      </c>
      <c r="C2347" s="5" t="s">
        <v>5449</v>
      </c>
      <c r="D2347" s="6">
        <v>6</v>
      </c>
      <c r="E2347" s="6">
        <v>227</v>
      </c>
      <c r="F2347" s="6">
        <v>210</v>
      </c>
      <c r="G2347" s="6" t="s">
        <v>14</v>
      </c>
      <c r="H2347" s="7" t="s">
        <v>11751</v>
      </c>
      <c r="I2347" s="15" t="s">
        <v>62</v>
      </c>
      <c r="J2347" s="5" t="s">
        <v>5182</v>
      </c>
      <c r="K2347" s="11">
        <v>490.07209679999994</v>
      </c>
      <c r="L2347" s="8">
        <v>2940.4325807999994</v>
      </c>
      <c r="M2347" s="4"/>
      <c r="N2347" s="12" t="s">
        <v>5450</v>
      </c>
    </row>
    <row r="2348" spans="1:14" x14ac:dyDescent="0.2">
      <c r="A2348" s="5"/>
      <c r="B2348" s="5"/>
      <c r="C2348" s="5"/>
      <c r="D2348" s="6"/>
      <c r="E2348" s="6"/>
      <c r="F2348" s="6"/>
      <c r="G2348" s="6"/>
      <c r="H2348" s="7"/>
      <c r="I2348" s="13"/>
      <c r="J2348" s="5"/>
      <c r="K2348" s="11"/>
      <c r="L2348" s="8"/>
      <c r="M2348" s="4"/>
      <c r="N2348" s="12"/>
    </row>
    <row r="2349" spans="1:14" ht="50" customHeight="1" x14ac:dyDescent="0.2">
      <c r="A2349" s="5"/>
      <c r="B2349" s="14" t="s">
        <v>5451</v>
      </c>
      <c r="C2349" s="5" t="s">
        <v>5452</v>
      </c>
      <c r="D2349" s="6">
        <v>6</v>
      </c>
      <c r="E2349" s="6">
        <v>6809</v>
      </c>
      <c r="F2349" s="6">
        <v>6735</v>
      </c>
      <c r="G2349" s="6" t="s">
        <v>30</v>
      </c>
      <c r="H2349" s="7" t="s">
        <v>11752</v>
      </c>
      <c r="I2349" s="15" t="s">
        <v>62</v>
      </c>
      <c r="J2349" s="5" t="s">
        <v>5182</v>
      </c>
      <c r="K2349" s="11">
        <v>518.78128319999996</v>
      </c>
      <c r="L2349" s="8">
        <v>3112.6876991999998</v>
      </c>
      <c r="M2349" s="4"/>
      <c r="N2349" s="12" t="s">
        <v>5453</v>
      </c>
    </row>
    <row r="2350" spans="1:14" ht="50" customHeight="1" x14ac:dyDescent="0.2">
      <c r="A2350" s="5"/>
      <c r="B2350" s="14" t="s">
        <v>5454</v>
      </c>
      <c r="C2350" s="5" t="s">
        <v>5455</v>
      </c>
      <c r="D2350" s="6">
        <v>6</v>
      </c>
      <c r="E2350" s="6">
        <v>4012</v>
      </c>
      <c r="F2350" s="6">
        <v>3792</v>
      </c>
      <c r="G2350" s="6" t="s">
        <v>30</v>
      </c>
      <c r="H2350" s="7" t="s">
        <v>11753</v>
      </c>
      <c r="I2350" s="15" t="s">
        <v>62</v>
      </c>
      <c r="J2350" s="5" t="s">
        <v>5182</v>
      </c>
      <c r="K2350" s="11">
        <v>211.05580319999999</v>
      </c>
      <c r="L2350" s="8">
        <v>1266.3348191999999</v>
      </c>
      <c r="M2350" s="4"/>
      <c r="N2350" s="12" t="s">
        <v>5456</v>
      </c>
    </row>
    <row r="2351" spans="1:14" x14ac:dyDescent="0.2">
      <c r="A2351" s="5"/>
      <c r="B2351" s="5"/>
      <c r="C2351" s="5"/>
      <c r="D2351" s="6"/>
      <c r="E2351" s="6"/>
      <c r="F2351" s="6"/>
      <c r="G2351" s="6"/>
      <c r="H2351" s="7"/>
      <c r="I2351" s="5"/>
      <c r="J2351" s="5"/>
      <c r="K2351" s="11"/>
      <c r="L2351" s="8"/>
      <c r="M2351" s="4"/>
      <c r="N2351" s="12"/>
    </row>
    <row r="2352" spans="1:14" ht="50" customHeight="1" x14ac:dyDescent="0.2">
      <c r="A2352" s="5"/>
      <c r="B2352" s="14" t="s">
        <v>11754</v>
      </c>
      <c r="C2352" s="5" t="s">
        <v>5457</v>
      </c>
      <c r="D2352" s="6">
        <v>2</v>
      </c>
      <c r="E2352" s="6">
        <v>25</v>
      </c>
      <c r="F2352" s="6">
        <v>25</v>
      </c>
      <c r="G2352" s="6" t="s">
        <v>14</v>
      </c>
      <c r="H2352" s="7" t="s">
        <v>11755</v>
      </c>
      <c r="I2352" s="15" t="s">
        <v>62</v>
      </c>
      <c r="J2352" s="5" t="s">
        <v>5458</v>
      </c>
      <c r="K2352" s="11">
        <v>1221.4843740000001</v>
      </c>
      <c r="L2352" s="8">
        <v>2442.9687480000002</v>
      </c>
      <c r="M2352" s="4"/>
      <c r="N2352" s="12" t="s">
        <v>5459</v>
      </c>
    </row>
    <row r="2353" spans="1:14" x14ac:dyDescent="0.2">
      <c r="A2353" s="5"/>
      <c r="B2353" s="5"/>
      <c r="C2353" s="5"/>
      <c r="D2353" s="6"/>
      <c r="E2353" s="6"/>
      <c r="F2353" s="6"/>
      <c r="G2353" s="6"/>
      <c r="H2353" s="7"/>
      <c r="I2353" s="5"/>
      <c r="J2353" s="5"/>
      <c r="K2353" s="11"/>
      <c r="L2353" s="8"/>
      <c r="M2353" s="4"/>
      <c r="N2353" s="12"/>
    </row>
    <row r="2354" spans="1:14" ht="50" customHeight="1" x14ac:dyDescent="0.2">
      <c r="A2354" s="6"/>
      <c r="B2354" s="21" t="s">
        <v>5460</v>
      </c>
      <c r="C2354" s="5" t="s">
        <v>5461</v>
      </c>
      <c r="D2354" s="6">
        <v>48</v>
      </c>
      <c r="E2354" s="6">
        <v>1477</v>
      </c>
      <c r="F2354" s="6">
        <v>1477</v>
      </c>
      <c r="G2354" s="6" t="s">
        <v>2716</v>
      </c>
      <c r="H2354" s="7" t="s">
        <v>11756</v>
      </c>
      <c r="I2354" s="6" t="s">
        <v>1704</v>
      </c>
      <c r="J2354" s="5" t="s">
        <v>2993</v>
      </c>
      <c r="K2354" s="11">
        <v>89.287822800000015</v>
      </c>
      <c r="L2354" s="8">
        <v>4285.8154944000007</v>
      </c>
      <c r="M2354" s="4"/>
      <c r="N2354" s="22" t="s">
        <v>5462</v>
      </c>
    </row>
    <row r="2355" spans="1:14" ht="50" customHeight="1" x14ac:dyDescent="0.2">
      <c r="A2355" s="6"/>
      <c r="B2355" s="21" t="s">
        <v>5463</v>
      </c>
      <c r="C2355" s="5" t="s">
        <v>5464</v>
      </c>
      <c r="D2355" s="6">
        <v>48</v>
      </c>
      <c r="E2355" s="6">
        <v>1145</v>
      </c>
      <c r="F2355" s="6">
        <v>1145</v>
      </c>
      <c r="G2355" s="6" t="s">
        <v>2716</v>
      </c>
      <c r="H2355" s="7" t="s">
        <v>11757</v>
      </c>
      <c r="I2355" s="6" t="s">
        <v>1704</v>
      </c>
      <c r="J2355" s="5" t="s">
        <v>2993</v>
      </c>
      <c r="K2355" s="11">
        <v>90.505285200000017</v>
      </c>
      <c r="L2355" s="8">
        <v>4344.2536896000011</v>
      </c>
      <c r="M2355" s="4"/>
      <c r="N2355" s="22" t="s">
        <v>5465</v>
      </c>
    </row>
    <row r="2356" spans="1:14" x14ac:dyDescent="0.2">
      <c r="A2356" s="5"/>
      <c r="B2356" s="5"/>
      <c r="C2356" s="5"/>
      <c r="D2356" s="6"/>
      <c r="E2356" s="6"/>
      <c r="F2356" s="6"/>
      <c r="G2356" s="6"/>
      <c r="H2356" s="7"/>
      <c r="I2356" s="7"/>
      <c r="J2356" s="5"/>
      <c r="K2356" s="11"/>
      <c r="L2356" s="8"/>
      <c r="M2356" s="4"/>
      <c r="N2356" s="12"/>
    </row>
    <row r="2357" spans="1:14" ht="31.5" customHeight="1" x14ac:dyDescent="0.2">
      <c r="A2357" s="45" t="s">
        <v>11758</v>
      </c>
      <c r="B2357" s="46"/>
      <c r="C2357" s="46"/>
      <c r="D2357" s="46"/>
      <c r="E2357" s="46"/>
      <c r="F2357" s="46"/>
      <c r="G2357" s="46"/>
      <c r="H2357" s="46"/>
      <c r="I2357" s="46"/>
      <c r="J2357" s="46"/>
      <c r="K2357" s="46"/>
      <c r="L2357" s="46"/>
      <c r="M2357" s="46"/>
      <c r="N2357" s="47"/>
    </row>
    <row r="2358" spans="1:14" x14ac:dyDescent="0.2">
      <c r="A2358" s="5"/>
      <c r="B2358" s="5"/>
      <c r="C2358" s="5"/>
      <c r="D2358" s="6"/>
      <c r="E2358" s="6"/>
      <c r="F2358" s="6"/>
      <c r="G2358" s="6"/>
      <c r="H2358" s="7"/>
      <c r="I2358" s="7"/>
      <c r="J2358" s="5"/>
      <c r="K2358" s="11"/>
      <c r="L2358" s="8"/>
      <c r="M2358" s="4"/>
      <c r="N2358" s="12"/>
    </row>
    <row r="2359" spans="1:14" ht="50" customHeight="1" x14ac:dyDescent="0.2">
      <c r="A2359" s="5"/>
      <c r="B2359" s="10" t="s">
        <v>5466</v>
      </c>
      <c r="C2359" s="5" t="s">
        <v>5467</v>
      </c>
      <c r="D2359" s="6">
        <v>6</v>
      </c>
      <c r="E2359" s="6">
        <v>661</v>
      </c>
      <c r="F2359" s="6">
        <v>651</v>
      </c>
      <c r="G2359" s="6" t="s">
        <v>14</v>
      </c>
      <c r="H2359" s="7" t="s">
        <v>11759</v>
      </c>
      <c r="I2359" s="5" t="s">
        <v>62</v>
      </c>
      <c r="J2359" s="5" t="s">
        <v>5468</v>
      </c>
      <c r="K2359" s="11">
        <v>1132.3487340000001</v>
      </c>
      <c r="L2359" s="8">
        <v>6794.0924040000009</v>
      </c>
      <c r="M2359" s="4"/>
      <c r="N2359" s="12" t="s">
        <v>5469</v>
      </c>
    </row>
    <row r="2360" spans="1:14" ht="50" customHeight="1" x14ac:dyDescent="0.2">
      <c r="A2360" s="5"/>
      <c r="B2360" s="10" t="s">
        <v>5470</v>
      </c>
      <c r="C2360" s="5" t="s">
        <v>5471</v>
      </c>
      <c r="D2360" s="6">
        <v>6</v>
      </c>
      <c r="E2360" s="6">
        <v>943</v>
      </c>
      <c r="F2360" s="6">
        <v>930</v>
      </c>
      <c r="G2360" s="6" t="s">
        <v>14</v>
      </c>
      <c r="H2360" s="7" t="s">
        <v>11760</v>
      </c>
      <c r="I2360" s="5" t="s">
        <v>62</v>
      </c>
      <c r="J2360" s="5" t="s">
        <v>5468</v>
      </c>
      <c r="K2360" s="11">
        <v>1146.8713212000002</v>
      </c>
      <c r="L2360" s="8">
        <v>6881.2279272000014</v>
      </c>
      <c r="M2360" s="4"/>
      <c r="N2360" s="12" t="s">
        <v>5472</v>
      </c>
    </row>
    <row r="2361" spans="1:14" x14ac:dyDescent="0.2">
      <c r="A2361" s="5"/>
      <c r="B2361" s="5"/>
      <c r="C2361" s="5"/>
      <c r="D2361" s="6"/>
      <c r="E2361" s="6"/>
      <c r="F2361" s="6"/>
      <c r="G2361" s="6"/>
      <c r="H2361" s="7"/>
      <c r="I2361" s="7"/>
      <c r="J2361" s="5"/>
      <c r="K2361" s="11"/>
      <c r="L2361" s="8"/>
      <c r="M2361" s="4"/>
      <c r="N2361" s="12"/>
    </row>
    <row r="2362" spans="1:14" ht="50" customHeight="1" x14ac:dyDescent="0.2">
      <c r="A2362" s="5"/>
      <c r="B2362" s="14" t="s">
        <v>5473</v>
      </c>
      <c r="C2362" s="5" t="s">
        <v>5474</v>
      </c>
      <c r="D2362" s="6">
        <v>12</v>
      </c>
      <c r="E2362" s="6">
        <v>19350</v>
      </c>
      <c r="F2362" s="6">
        <v>18626</v>
      </c>
      <c r="G2362" s="6" t="s">
        <v>30</v>
      </c>
      <c r="H2362" s="7" t="s">
        <v>11761</v>
      </c>
      <c r="I2362" s="15" t="s">
        <v>62</v>
      </c>
      <c r="J2362" s="5" t="s">
        <v>5468</v>
      </c>
      <c r="K2362" s="11">
        <v>181.26750240000004</v>
      </c>
      <c r="L2362" s="8">
        <v>2175.2100288000006</v>
      </c>
      <c r="M2362" s="4"/>
      <c r="N2362" s="12" t="s">
        <v>5475</v>
      </c>
    </row>
    <row r="2363" spans="1:14" ht="50" customHeight="1" x14ac:dyDescent="0.2">
      <c r="A2363" s="5"/>
      <c r="B2363" s="14" t="s">
        <v>5476</v>
      </c>
      <c r="C2363" s="5" t="s">
        <v>5477</v>
      </c>
      <c r="D2363" s="6">
        <v>12</v>
      </c>
      <c r="E2363" s="6">
        <v>20999</v>
      </c>
      <c r="F2363" s="6">
        <v>20130</v>
      </c>
      <c r="G2363" s="6" t="s">
        <v>30</v>
      </c>
      <c r="H2363" s="7" t="s">
        <v>11762</v>
      </c>
      <c r="I2363" s="15" t="s">
        <v>62</v>
      </c>
      <c r="J2363" s="5" t="s">
        <v>5468</v>
      </c>
      <c r="K2363" s="11">
        <v>257.44586399999997</v>
      </c>
      <c r="L2363" s="8">
        <v>3089.3503679999994</v>
      </c>
      <c r="M2363" s="4"/>
      <c r="N2363" s="12" t="s">
        <v>5478</v>
      </c>
    </row>
    <row r="2364" spans="1:14" ht="50" customHeight="1" x14ac:dyDescent="0.2">
      <c r="A2364" s="5"/>
      <c r="B2364" s="14" t="s">
        <v>5479</v>
      </c>
      <c r="C2364" s="5" t="s">
        <v>5480</v>
      </c>
      <c r="D2364" s="6">
        <v>30</v>
      </c>
      <c r="E2364" s="6">
        <v>7987</v>
      </c>
      <c r="F2364" s="6">
        <v>2056</v>
      </c>
      <c r="G2364" s="6" t="s">
        <v>30</v>
      </c>
      <c r="H2364" s="7" t="s">
        <v>11763</v>
      </c>
      <c r="I2364" s="15" t="s">
        <v>62</v>
      </c>
      <c r="J2364" s="5" t="s">
        <v>5468</v>
      </c>
      <c r="K2364" s="11">
        <v>197.58466079999999</v>
      </c>
      <c r="L2364" s="8">
        <v>5927.5398239999995</v>
      </c>
      <c r="M2364" s="4"/>
      <c r="N2364" s="12" t="s">
        <v>5481</v>
      </c>
    </row>
    <row r="2365" spans="1:14" x14ac:dyDescent="0.2">
      <c r="A2365" s="5"/>
      <c r="B2365" s="5"/>
      <c r="C2365" s="5"/>
      <c r="D2365" s="6"/>
      <c r="E2365" s="6"/>
      <c r="F2365" s="6"/>
      <c r="G2365" s="6"/>
      <c r="H2365" s="7"/>
      <c r="I2365" s="13"/>
      <c r="J2365" s="5"/>
      <c r="K2365" s="11"/>
      <c r="L2365" s="8"/>
      <c r="M2365" s="4"/>
      <c r="N2365" s="12"/>
    </row>
    <row r="2366" spans="1:14" ht="50" customHeight="1" x14ac:dyDescent="0.2">
      <c r="A2366" s="5"/>
      <c r="B2366" s="14" t="s">
        <v>5482</v>
      </c>
      <c r="C2366" s="5" t="s">
        <v>5483</v>
      </c>
      <c r="D2366" s="6">
        <v>30</v>
      </c>
      <c r="E2366" s="6">
        <v>4024</v>
      </c>
      <c r="F2366" s="6">
        <v>3958</v>
      </c>
      <c r="G2366" s="6" t="s">
        <v>14</v>
      </c>
      <c r="H2366" s="7" t="s">
        <v>11764</v>
      </c>
      <c r="I2366" s="15" t="s">
        <v>62</v>
      </c>
      <c r="J2366" s="5" t="s">
        <v>5468</v>
      </c>
      <c r="K2366" s="11">
        <v>226.36104480000006</v>
      </c>
      <c r="L2366" s="8">
        <v>6790.831344000002</v>
      </c>
      <c r="M2366" s="4"/>
      <c r="N2366" s="12" t="s">
        <v>5484</v>
      </c>
    </row>
    <row r="2367" spans="1:14" x14ac:dyDescent="0.2">
      <c r="A2367" s="5"/>
      <c r="B2367" s="5"/>
      <c r="C2367" s="5"/>
      <c r="D2367" s="6"/>
      <c r="E2367" s="6"/>
      <c r="F2367" s="6"/>
      <c r="G2367" s="6"/>
      <c r="H2367" s="7"/>
      <c r="I2367" s="13"/>
      <c r="J2367" s="5"/>
      <c r="K2367" s="11"/>
      <c r="L2367" s="8"/>
      <c r="M2367" s="4"/>
      <c r="N2367" s="12"/>
    </row>
    <row r="2368" spans="1:14" ht="50" customHeight="1" x14ac:dyDescent="0.2">
      <c r="A2368" s="5"/>
      <c r="B2368" s="7" t="s">
        <v>5485</v>
      </c>
      <c r="C2368" s="5" t="s">
        <v>5486</v>
      </c>
      <c r="D2368" s="6">
        <v>6</v>
      </c>
      <c r="E2368" s="6">
        <v>1972</v>
      </c>
      <c r="F2368" s="6">
        <v>1659</v>
      </c>
      <c r="G2368" s="6" t="s">
        <v>30</v>
      </c>
      <c r="H2368" s="7" t="s">
        <v>11765</v>
      </c>
      <c r="I2368" s="13" t="s">
        <v>62</v>
      </c>
      <c r="J2368" s="5" t="s">
        <v>5468</v>
      </c>
      <c r="K2368" s="11">
        <v>281.89788479999999</v>
      </c>
      <c r="L2368" s="8">
        <v>1691.3873088</v>
      </c>
      <c r="M2368" s="4"/>
      <c r="N2368" s="12" t="s">
        <v>5487</v>
      </c>
    </row>
    <row r="2369" spans="1:14" ht="50" customHeight="1" x14ac:dyDescent="0.2">
      <c r="A2369" s="5"/>
      <c r="B2369" s="7" t="s">
        <v>5488</v>
      </c>
      <c r="C2369" s="5" t="s">
        <v>5489</v>
      </c>
      <c r="D2369" s="6">
        <v>6</v>
      </c>
      <c r="E2369" s="6">
        <v>3616</v>
      </c>
      <c r="F2369" s="6">
        <v>3523</v>
      </c>
      <c r="G2369" s="6" t="s">
        <v>30</v>
      </c>
      <c r="H2369" s="7" t="s">
        <v>11766</v>
      </c>
      <c r="I2369" s="13" t="s">
        <v>62</v>
      </c>
      <c r="J2369" s="5" t="s">
        <v>5468</v>
      </c>
      <c r="K2369" s="11">
        <v>339.10280639999996</v>
      </c>
      <c r="L2369" s="8">
        <v>2034.6168383999998</v>
      </c>
      <c r="M2369" s="4"/>
      <c r="N2369" s="12" t="s">
        <v>5490</v>
      </c>
    </row>
    <row r="2370" spans="1:14" ht="50" customHeight="1" x14ac:dyDescent="0.2">
      <c r="A2370" s="5"/>
      <c r="B2370" s="7" t="s">
        <v>5491</v>
      </c>
      <c r="C2370" s="5" t="s">
        <v>5492</v>
      </c>
      <c r="D2370" s="6">
        <v>6</v>
      </c>
      <c r="E2370" s="6">
        <v>4534</v>
      </c>
      <c r="F2370" s="6">
        <v>4401</v>
      </c>
      <c r="G2370" s="6" t="s">
        <v>30</v>
      </c>
      <c r="H2370" s="7" t="s">
        <v>11767</v>
      </c>
      <c r="I2370" s="13" t="s">
        <v>62</v>
      </c>
      <c r="J2370" s="5" t="s">
        <v>5468</v>
      </c>
      <c r="K2370" s="11">
        <v>449.40964320000006</v>
      </c>
      <c r="L2370" s="8">
        <v>2696.4578592000003</v>
      </c>
      <c r="M2370" s="4"/>
      <c r="N2370" s="12" t="s">
        <v>5493</v>
      </c>
    </row>
    <row r="2371" spans="1:14" x14ac:dyDescent="0.2">
      <c r="A2371" s="5"/>
      <c r="B2371" s="5"/>
      <c r="C2371" s="5"/>
      <c r="D2371" s="6"/>
      <c r="E2371" s="6"/>
      <c r="F2371" s="6"/>
      <c r="G2371" s="6"/>
      <c r="H2371" s="7"/>
      <c r="I2371" s="13"/>
      <c r="J2371" s="5"/>
      <c r="K2371" s="11"/>
      <c r="L2371" s="8"/>
      <c r="M2371" s="4"/>
      <c r="N2371" s="12"/>
    </row>
    <row r="2372" spans="1:14" ht="50" customHeight="1" x14ac:dyDescent="0.2">
      <c r="A2372" s="5"/>
      <c r="B2372" s="7" t="s">
        <v>5494</v>
      </c>
      <c r="C2372" s="5" t="s">
        <v>5495</v>
      </c>
      <c r="D2372" s="6">
        <v>6</v>
      </c>
      <c r="E2372" s="6">
        <v>3143</v>
      </c>
      <c r="F2372" s="6">
        <v>2878</v>
      </c>
      <c r="G2372" s="6" t="s">
        <v>30</v>
      </c>
      <c r="H2372" s="7" t="s">
        <v>11768</v>
      </c>
      <c r="I2372" s="13" t="s">
        <v>62</v>
      </c>
      <c r="J2372" s="5" t="s">
        <v>5468</v>
      </c>
      <c r="K2372" s="11">
        <v>195.40271519999999</v>
      </c>
      <c r="L2372" s="8">
        <v>1172.4162911999999</v>
      </c>
      <c r="M2372" s="4"/>
      <c r="N2372" s="12" t="s">
        <v>5496</v>
      </c>
    </row>
    <row r="2373" spans="1:14" ht="50" customHeight="1" x14ac:dyDescent="0.2">
      <c r="A2373" s="5"/>
      <c r="B2373" s="7" t="s">
        <v>5497</v>
      </c>
      <c r="C2373" s="5" t="s">
        <v>5498</v>
      </c>
      <c r="D2373" s="6">
        <v>6</v>
      </c>
      <c r="E2373" s="6">
        <v>2886</v>
      </c>
      <c r="F2373" s="6">
        <v>2845</v>
      </c>
      <c r="G2373" s="6" t="s">
        <v>30</v>
      </c>
      <c r="H2373" s="7" t="s">
        <v>11769</v>
      </c>
      <c r="I2373" s="13" t="s">
        <v>62</v>
      </c>
      <c r="J2373" s="5" t="s">
        <v>5468</v>
      </c>
      <c r="K2373" s="11">
        <v>242.14852799999997</v>
      </c>
      <c r="L2373" s="8">
        <v>1452.8911679999999</v>
      </c>
      <c r="M2373" s="4"/>
      <c r="N2373" s="12" t="s">
        <v>5499</v>
      </c>
    </row>
    <row r="2374" spans="1:14" ht="50" customHeight="1" x14ac:dyDescent="0.2">
      <c r="A2374" s="5"/>
      <c r="B2374" s="7" t="s">
        <v>5500</v>
      </c>
      <c r="C2374" s="5" t="s">
        <v>5501</v>
      </c>
      <c r="D2374" s="6">
        <v>6</v>
      </c>
      <c r="E2374" s="6">
        <v>2685</v>
      </c>
      <c r="F2374" s="6">
        <v>2343</v>
      </c>
      <c r="G2374" s="6" t="s">
        <v>30</v>
      </c>
      <c r="H2374" s="7" t="s">
        <v>11770</v>
      </c>
      <c r="I2374" s="13" t="s">
        <v>62</v>
      </c>
      <c r="J2374" s="5" t="s">
        <v>5468</v>
      </c>
      <c r="K2374" s="11">
        <v>315.57574080000001</v>
      </c>
      <c r="L2374" s="8">
        <v>1893.4544448000001</v>
      </c>
      <c r="M2374" s="4"/>
      <c r="N2374" s="12" t="s">
        <v>5502</v>
      </c>
    </row>
    <row r="2375" spans="1:14" ht="50" customHeight="1" x14ac:dyDescent="0.2">
      <c r="A2375" s="5"/>
      <c r="B2375" s="7" t="s">
        <v>5503</v>
      </c>
      <c r="C2375" s="5" t="s">
        <v>13421</v>
      </c>
      <c r="D2375" s="6">
        <v>6</v>
      </c>
      <c r="E2375" s="6">
        <v>2854</v>
      </c>
      <c r="F2375" s="6">
        <v>2836</v>
      </c>
      <c r="G2375" s="6" t="s">
        <v>30</v>
      </c>
      <c r="H2375" s="7" t="s">
        <v>11771</v>
      </c>
      <c r="I2375" s="13" t="s">
        <v>62</v>
      </c>
      <c r="J2375" s="5" t="s">
        <v>5468</v>
      </c>
      <c r="K2375" s="11">
        <v>594.20070720000001</v>
      </c>
      <c r="L2375" s="8">
        <v>3565.2042431999998</v>
      </c>
      <c r="M2375" s="4"/>
      <c r="N2375" s="12" t="s">
        <v>5504</v>
      </c>
    </row>
    <row r="2376" spans="1:14" x14ac:dyDescent="0.2">
      <c r="A2376" s="5"/>
      <c r="B2376" s="5"/>
      <c r="C2376" s="5"/>
      <c r="D2376" s="6"/>
      <c r="E2376" s="6"/>
      <c r="F2376" s="6"/>
      <c r="G2376" s="6"/>
      <c r="H2376" s="7"/>
      <c r="I2376" s="13"/>
      <c r="J2376" s="5"/>
      <c r="K2376" s="11"/>
      <c r="L2376" s="8"/>
      <c r="M2376" s="4"/>
      <c r="N2376" s="12"/>
    </row>
    <row r="2377" spans="1:14" ht="50" customHeight="1" x14ac:dyDescent="0.2">
      <c r="A2377" s="5"/>
      <c r="B2377" s="14" t="s">
        <v>5505</v>
      </c>
      <c r="C2377" s="5" t="s">
        <v>5506</v>
      </c>
      <c r="D2377" s="6">
        <v>12</v>
      </c>
      <c r="E2377" s="6">
        <v>8732</v>
      </c>
      <c r="F2377" s="6">
        <v>5468</v>
      </c>
      <c r="G2377" s="6" t="s">
        <v>30</v>
      </c>
      <c r="H2377" s="7" t="s">
        <v>11772</v>
      </c>
      <c r="I2377" s="15" t="s">
        <v>62</v>
      </c>
      <c r="J2377" s="5" t="s">
        <v>5468</v>
      </c>
      <c r="K2377" s="11">
        <v>235.22322240000003</v>
      </c>
      <c r="L2377" s="8">
        <v>2822.6786688000002</v>
      </c>
      <c r="M2377" s="4"/>
      <c r="N2377" s="12" t="s">
        <v>5507</v>
      </c>
    </row>
    <row r="2378" spans="1:14" ht="50" customHeight="1" x14ac:dyDescent="0.2">
      <c r="A2378" s="5"/>
      <c r="B2378" s="14" t="s">
        <v>5508</v>
      </c>
      <c r="C2378" s="5" t="s">
        <v>5509</v>
      </c>
      <c r="D2378" s="6">
        <v>12</v>
      </c>
      <c r="E2378" s="6">
        <v>13697</v>
      </c>
      <c r="F2378" s="6">
        <v>11606</v>
      </c>
      <c r="G2378" s="6" t="s">
        <v>30</v>
      </c>
      <c r="H2378" s="7" t="s">
        <v>11773</v>
      </c>
      <c r="I2378" s="15" t="s">
        <v>62</v>
      </c>
      <c r="J2378" s="5" t="s">
        <v>5468</v>
      </c>
      <c r="K2378" s="11">
        <v>350.7003216</v>
      </c>
      <c r="L2378" s="8">
        <v>4208.4038591999997</v>
      </c>
      <c r="M2378" s="4"/>
      <c r="N2378" s="12" t="s">
        <v>5510</v>
      </c>
    </row>
    <row r="2379" spans="1:14" x14ac:dyDescent="0.2">
      <c r="A2379" s="5"/>
      <c r="B2379" s="5"/>
      <c r="C2379" s="5"/>
      <c r="D2379" s="6"/>
      <c r="E2379" s="6"/>
      <c r="F2379" s="6"/>
      <c r="G2379" s="6"/>
      <c r="H2379" s="7"/>
      <c r="I2379" s="13"/>
      <c r="J2379" s="5"/>
      <c r="K2379" s="11"/>
      <c r="L2379" s="8"/>
      <c r="M2379" s="4"/>
      <c r="N2379" s="12"/>
    </row>
    <row r="2380" spans="1:14" ht="50" customHeight="1" x14ac:dyDescent="0.2">
      <c r="A2380" s="5"/>
      <c r="B2380" s="36" t="s">
        <v>5511</v>
      </c>
      <c r="C2380" s="5" t="s">
        <v>5512</v>
      </c>
      <c r="D2380" s="6">
        <v>12</v>
      </c>
      <c r="E2380" s="6">
        <v>2532</v>
      </c>
      <c r="F2380" s="6">
        <v>2176</v>
      </c>
      <c r="G2380" s="6" t="s">
        <v>30</v>
      </c>
      <c r="H2380" s="7" t="s">
        <v>11774</v>
      </c>
      <c r="I2380" s="37" t="s">
        <v>62</v>
      </c>
      <c r="J2380" s="5" t="s">
        <v>5468</v>
      </c>
      <c r="K2380" s="11">
        <v>311.94707040000003</v>
      </c>
      <c r="L2380" s="8">
        <v>3743.3648448000004</v>
      </c>
      <c r="M2380" s="4"/>
      <c r="N2380" s="12" t="s">
        <v>5513</v>
      </c>
    </row>
    <row r="2381" spans="1:14" ht="50" customHeight="1" x14ac:dyDescent="0.2">
      <c r="A2381" s="5"/>
      <c r="B2381" s="36" t="s">
        <v>5514</v>
      </c>
      <c r="C2381" s="5" t="s">
        <v>5515</v>
      </c>
      <c r="D2381" s="6">
        <v>12</v>
      </c>
      <c r="E2381" s="6">
        <v>4461</v>
      </c>
      <c r="F2381" s="6">
        <v>4407</v>
      </c>
      <c r="G2381" s="6" t="s">
        <v>30</v>
      </c>
      <c r="H2381" s="7" t="s">
        <v>11775</v>
      </c>
      <c r="I2381" s="37" t="s">
        <v>62</v>
      </c>
      <c r="J2381" s="5" t="s">
        <v>5468</v>
      </c>
      <c r="K2381" s="11">
        <v>461.26804320000002</v>
      </c>
      <c r="L2381" s="8">
        <v>5535.2165184000005</v>
      </c>
      <c r="M2381" s="4"/>
      <c r="N2381" s="12" t="s">
        <v>5516</v>
      </c>
    </row>
    <row r="2382" spans="1:14" x14ac:dyDescent="0.2">
      <c r="A2382" s="5"/>
      <c r="B2382" s="5"/>
      <c r="C2382" s="5"/>
      <c r="D2382" s="6"/>
      <c r="E2382" s="6"/>
      <c r="F2382" s="6"/>
      <c r="G2382" s="6"/>
      <c r="H2382" s="7"/>
      <c r="I2382" s="13"/>
      <c r="J2382" s="5"/>
      <c r="K2382" s="11"/>
      <c r="L2382" s="8"/>
      <c r="M2382" s="4"/>
      <c r="N2382" s="12"/>
    </row>
    <row r="2383" spans="1:14" ht="50" customHeight="1" x14ac:dyDescent="0.2">
      <c r="A2383" s="5"/>
      <c r="B2383" s="10" t="s">
        <v>5517</v>
      </c>
      <c r="C2383" s="5" t="s">
        <v>5518</v>
      </c>
      <c r="D2383" s="6">
        <v>6</v>
      </c>
      <c r="E2383" s="6">
        <v>13802</v>
      </c>
      <c r="F2383" s="6">
        <v>12403</v>
      </c>
      <c r="G2383" s="6" t="s">
        <v>30</v>
      </c>
      <c r="H2383" s="7" t="s">
        <v>11776</v>
      </c>
      <c r="I2383" s="5" t="s">
        <v>62</v>
      </c>
      <c r="J2383" s="5" t="s">
        <v>5468</v>
      </c>
      <c r="K2383" s="11">
        <v>209.9885472</v>
      </c>
      <c r="L2383" s="8">
        <v>1259.9312832000001</v>
      </c>
      <c r="M2383" s="4"/>
      <c r="N2383" s="12" t="s">
        <v>5519</v>
      </c>
    </row>
    <row r="2384" spans="1:14" ht="50" customHeight="1" x14ac:dyDescent="0.2">
      <c r="A2384" s="5"/>
      <c r="B2384" s="10" t="s">
        <v>5520</v>
      </c>
      <c r="C2384" s="5" t="s">
        <v>5521</v>
      </c>
      <c r="D2384" s="6">
        <v>6</v>
      </c>
      <c r="E2384" s="6">
        <v>9012</v>
      </c>
      <c r="F2384" s="6">
        <v>8853</v>
      </c>
      <c r="G2384" s="6" t="s">
        <v>30</v>
      </c>
      <c r="H2384" s="7" t="s">
        <v>11777</v>
      </c>
      <c r="I2384" s="5" t="s">
        <v>62</v>
      </c>
      <c r="J2384" s="5" t="s">
        <v>5468</v>
      </c>
      <c r="K2384" s="11">
        <v>348.28120799999999</v>
      </c>
      <c r="L2384" s="8">
        <v>2089.6872480000002</v>
      </c>
      <c r="M2384" s="4"/>
      <c r="N2384" s="12" t="s">
        <v>5522</v>
      </c>
    </row>
    <row r="2385" spans="1:14" ht="50" customHeight="1" x14ac:dyDescent="0.2">
      <c r="A2385" s="5"/>
      <c r="B2385" s="14" t="s">
        <v>5523</v>
      </c>
      <c r="C2385" s="5" t="s">
        <v>5524</v>
      </c>
      <c r="D2385" s="6">
        <v>6</v>
      </c>
      <c r="E2385" s="6">
        <v>2788</v>
      </c>
      <c r="F2385" s="6">
        <v>597</v>
      </c>
      <c r="G2385" s="6" t="s">
        <v>30</v>
      </c>
      <c r="H2385" s="7" t="s">
        <v>11778</v>
      </c>
      <c r="I2385" s="15" t="s">
        <v>62</v>
      </c>
      <c r="J2385" s="5" t="s">
        <v>5468</v>
      </c>
      <c r="K2385" s="11">
        <v>222.08411519999999</v>
      </c>
      <c r="L2385" s="8">
        <v>1332.5046911999998</v>
      </c>
      <c r="M2385" s="4"/>
      <c r="N2385" s="12" t="s">
        <v>5525</v>
      </c>
    </row>
    <row r="2386" spans="1:14" ht="50" customHeight="1" x14ac:dyDescent="0.2">
      <c r="A2386" s="5"/>
      <c r="B2386" s="14" t="s">
        <v>5526</v>
      </c>
      <c r="C2386" s="5" t="s">
        <v>5527</v>
      </c>
      <c r="D2386" s="6">
        <v>6</v>
      </c>
      <c r="E2386" s="6">
        <v>4336</v>
      </c>
      <c r="F2386" s="6">
        <v>1285</v>
      </c>
      <c r="G2386" s="6" t="s">
        <v>30</v>
      </c>
      <c r="H2386" s="7" t="s">
        <v>11779</v>
      </c>
      <c r="I2386" s="15" t="s">
        <v>62</v>
      </c>
      <c r="J2386" s="5" t="s">
        <v>5468</v>
      </c>
      <c r="K2386" s="11">
        <v>351.838728</v>
      </c>
      <c r="L2386" s="8">
        <v>2111.0323680000001</v>
      </c>
      <c r="M2386" s="4"/>
      <c r="N2386" s="12" t="s">
        <v>5528</v>
      </c>
    </row>
    <row r="2387" spans="1:14" x14ac:dyDescent="0.2">
      <c r="A2387" s="5"/>
      <c r="B2387" s="5"/>
      <c r="C2387" s="5"/>
      <c r="D2387" s="6"/>
      <c r="E2387" s="6"/>
      <c r="F2387" s="6"/>
      <c r="G2387" s="6"/>
      <c r="H2387" s="7"/>
      <c r="I2387" s="13"/>
      <c r="J2387" s="5"/>
      <c r="K2387" s="11"/>
      <c r="L2387" s="8"/>
      <c r="M2387" s="4"/>
      <c r="N2387" s="12"/>
    </row>
    <row r="2388" spans="1:14" ht="50" customHeight="1" x14ac:dyDescent="0.2">
      <c r="A2388" s="6"/>
      <c r="B2388" s="24" t="s">
        <v>5529</v>
      </c>
      <c r="C2388" s="5" t="s">
        <v>5530</v>
      </c>
      <c r="D2388" s="6">
        <v>6</v>
      </c>
      <c r="E2388" s="6">
        <v>1531</v>
      </c>
      <c r="F2388" s="6">
        <v>1525</v>
      </c>
      <c r="G2388" s="6" t="s">
        <v>14</v>
      </c>
      <c r="H2388" s="7" t="s">
        <v>11780</v>
      </c>
      <c r="I2388" s="23" t="s">
        <v>62</v>
      </c>
      <c r="J2388" s="5" t="s">
        <v>5468</v>
      </c>
      <c r="K2388" s="11">
        <v>377.26116120000006</v>
      </c>
      <c r="L2388" s="8">
        <v>2263.5669672000004</v>
      </c>
      <c r="M2388" s="4"/>
      <c r="N2388" s="22" t="s">
        <v>5531</v>
      </c>
    </row>
    <row r="2389" spans="1:14" x14ac:dyDescent="0.2">
      <c r="A2389" s="5"/>
      <c r="B2389" s="5"/>
      <c r="C2389" s="5"/>
      <c r="D2389" s="6"/>
      <c r="E2389" s="6"/>
      <c r="F2389" s="6"/>
      <c r="G2389" s="6"/>
      <c r="H2389" s="7"/>
      <c r="I2389" s="13"/>
      <c r="J2389" s="5"/>
      <c r="K2389" s="11"/>
      <c r="L2389" s="8"/>
      <c r="M2389" s="4"/>
      <c r="N2389" s="12"/>
    </row>
    <row r="2390" spans="1:14" ht="50" customHeight="1" x14ac:dyDescent="0.2">
      <c r="A2390" s="5"/>
      <c r="B2390" s="7" t="s">
        <v>5274</v>
      </c>
      <c r="C2390" s="5" t="s">
        <v>5275</v>
      </c>
      <c r="D2390" s="6">
        <v>6</v>
      </c>
      <c r="E2390" s="6">
        <v>1159</v>
      </c>
      <c r="F2390" s="6">
        <v>1149</v>
      </c>
      <c r="G2390" s="6" t="s">
        <v>30</v>
      </c>
      <c r="H2390" s="7" t="s">
        <v>11693</v>
      </c>
      <c r="I2390" s="13" t="s">
        <v>62</v>
      </c>
      <c r="J2390" s="5" t="s">
        <v>3107</v>
      </c>
      <c r="K2390" s="11">
        <v>1387.4565167999999</v>
      </c>
      <c r="L2390" s="8">
        <v>8324.7391007999995</v>
      </c>
      <c r="M2390" s="4"/>
      <c r="N2390" s="12" t="s">
        <v>5276</v>
      </c>
    </row>
    <row r="2391" spans="1:14" ht="50" customHeight="1" x14ac:dyDescent="0.2">
      <c r="A2391" s="6"/>
      <c r="B2391" s="21" t="s">
        <v>5532</v>
      </c>
      <c r="C2391" s="5" t="s">
        <v>13422</v>
      </c>
      <c r="D2391" s="6">
        <v>6</v>
      </c>
      <c r="E2391" s="6">
        <v>245</v>
      </c>
      <c r="F2391" s="6">
        <v>239</v>
      </c>
      <c r="G2391" s="6" t="s">
        <v>14</v>
      </c>
      <c r="H2391" s="7" t="s">
        <v>11781</v>
      </c>
      <c r="I2391" s="6" t="s">
        <v>62</v>
      </c>
      <c r="J2391" s="5" t="s">
        <v>3874</v>
      </c>
      <c r="K2391" s="11">
        <v>864.78963120000003</v>
      </c>
      <c r="L2391" s="8">
        <v>5188.7377871999997</v>
      </c>
      <c r="M2391" s="4"/>
      <c r="N2391" s="22" t="s">
        <v>5533</v>
      </c>
    </row>
    <row r="2392" spans="1:14" x14ac:dyDescent="0.2">
      <c r="A2392" s="5"/>
      <c r="B2392" s="5"/>
      <c r="C2392" s="5"/>
      <c r="D2392" s="6"/>
      <c r="E2392" s="6"/>
      <c r="F2392" s="6"/>
      <c r="G2392" s="6"/>
      <c r="H2392" s="7"/>
      <c r="I2392" s="15"/>
      <c r="J2392" s="5"/>
      <c r="K2392" s="11"/>
      <c r="L2392" s="8"/>
      <c r="M2392" s="4"/>
      <c r="N2392" s="12"/>
    </row>
    <row r="2393" spans="1:14" ht="50" customHeight="1" x14ac:dyDescent="0.2">
      <c r="A2393" s="6"/>
      <c r="B2393" s="21" t="s">
        <v>5534</v>
      </c>
      <c r="C2393" s="5" t="s">
        <v>5535</v>
      </c>
      <c r="D2393" s="6">
        <v>24</v>
      </c>
      <c r="E2393" s="6">
        <v>1237</v>
      </c>
      <c r="F2393" s="6">
        <v>1237</v>
      </c>
      <c r="G2393" s="6" t="s">
        <v>14</v>
      </c>
      <c r="H2393" s="7" t="s">
        <v>11782</v>
      </c>
      <c r="I2393" s="6" t="s">
        <v>1704</v>
      </c>
      <c r="J2393" s="5" t="s">
        <v>2993</v>
      </c>
      <c r="K2393" s="11">
        <v>337.34578679999998</v>
      </c>
      <c r="L2393" s="8">
        <v>8096.2988831999992</v>
      </c>
      <c r="M2393" s="4"/>
      <c r="N2393" s="22" t="s">
        <v>5536</v>
      </c>
    </row>
    <row r="2394" spans="1:14" ht="50" customHeight="1" x14ac:dyDescent="0.2">
      <c r="A2394" s="6"/>
      <c r="B2394" s="21" t="s">
        <v>5537</v>
      </c>
      <c r="C2394" s="5" t="s">
        <v>5538</v>
      </c>
      <c r="D2394" s="6">
        <v>24</v>
      </c>
      <c r="E2394" s="6">
        <v>1054</v>
      </c>
      <c r="F2394" s="6">
        <v>1054</v>
      </c>
      <c r="G2394" s="6" t="s">
        <v>14</v>
      </c>
      <c r="H2394" s="7" t="s">
        <v>11783</v>
      </c>
      <c r="I2394" s="6" t="s">
        <v>1704</v>
      </c>
      <c r="J2394" s="5" t="s">
        <v>2993</v>
      </c>
      <c r="K2394" s="11">
        <v>288.60381000000001</v>
      </c>
      <c r="L2394" s="8">
        <v>6926.4914399999998</v>
      </c>
      <c r="M2394" s="4"/>
      <c r="N2394" s="22" t="s">
        <v>5539</v>
      </c>
    </row>
    <row r="2395" spans="1:14" x14ac:dyDescent="0.2">
      <c r="A2395" s="5"/>
      <c r="B2395" s="5"/>
      <c r="C2395" s="5"/>
      <c r="D2395" s="6"/>
      <c r="E2395" s="6"/>
      <c r="F2395" s="6"/>
      <c r="G2395" s="6"/>
      <c r="H2395" s="7"/>
      <c r="I2395" s="15"/>
      <c r="J2395" s="5"/>
      <c r="K2395" s="11"/>
      <c r="L2395" s="8"/>
      <c r="M2395" s="4"/>
      <c r="N2395" s="12"/>
    </row>
    <row r="2396" spans="1:14" ht="50" customHeight="1" x14ac:dyDescent="0.2">
      <c r="A2396" s="5"/>
      <c r="B2396" s="14" t="s">
        <v>5540</v>
      </c>
      <c r="C2396" s="5" t="s">
        <v>5541</v>
      </c>
      <c r="D2396" s="6">
        <v>14</v>
      </c>
      <c r="E2396" s="6">
        <v>254</v>
      </c>
      <c r="F2396" s="6">
        <v>212</v>
      </c>
      <c r="G2396" s="6" t="s">
        <v>30</v>
      </c>
      <c r="H2396" s="7" t="s">
        <v>11784</v>
      </c>
      <c r="I2396" s="15" t="s">
        <v>96</v>
      </c>
      <c r="J2396" s="5" t="s">
        <v>2935</v>
      </c>
      <c r="K2396" s="11">
        <v>478.1781216</v>
      </c>
      <c r="L2396" s="8">
        <v>6694.4937024000001</v>
      </c>
      <c r="M2396" s="4"/>
      <c r="N2396" s="12" t="s">
        <v>5542</v>
      </c>
    </row>
    <row r="2397" spans="1:14" ht="50" customHeight="1" x14ac:dyDescent="0.2">
      <c r="A2397" s="5"/>
      <c r="B2397" s="14" t="s">
        <v>5543</v>
      </c>
      <c r="C2397" s="5" t="s">
        <v>5544</v>
      </c>
      <c r="D2397" s="6">
        <v>24</v>
      </c>
      <c r="E2397" s="6">
        <v>270</v>
      </c>
      <c r="F2397" s="6">
        <v>270</v>
      </c>
      <c r="G2397" s="6" t="s">
        <v>14</v>
      </c>
      <c r="H2397" s="7" t="s">
        <v>11785</v>
      </c>
      <c r="I2397" s="15" t="s">
        <v>96</v>
      </c>
      <c r="J2397" s="5" t="s">
        <v>2935</v>
      </c>
      <c r="K2397" s="11">
        <v>145.66068000000001</v>
      </c>
      <c r="L2397" s="8">
        <v>3495.8563200000003</v>
      </c>
      <c r="M2397" s="4"/>
      <c r="N2397" s="12" t="s">
        <v>5545</v>
      </c>
    </row>
    <row r="2398" spans="1:14" ht="50" customHeight="1" x14ac:dyDescent="0.2">
      <c r="A2398" s="5"/>
      <c r="B2398" s="14" t="s">
        <v>5546</v>
      </c>
      <c r="C2398" s="5" t="s">
        <v>5547</v>
      </c>
      <c r="D2398" s="6">
        <v>20</v>
      </c>
      <c r="E2398" s="6">
        <v>275</v>
      </c>
      <c r="F2398" s="6">
        <v>235</v>
      </c>
      <c r="G2398" s="6" t="s">
        <v>30</v>
      </c>
      <c r="H2398" s="7" t="s">
        <v>11786</v>
      </c>
      <c r="I2398" s="15" t="s">
        <v>96</v>
      </c>
      <c r="J2398" s="5" t="s">
        <v>2935</v>
      </c>
      <c r="K2398" s="11">
        <v>388.55233440000001</v>
      </c>
      <c r="L2398" s="8">
        <v>7771.0466880000004</v>
      </c>
      <c r="M2398" s="4"/>
      <c r="N2398" s="12" t="s">
        <v>5548</v>
      </c>
    </row>
    <row r="2399" spans="1:14" ht="50" customHeight="1" x14ac:dyDescent="0.2">
      <c r="A2399" s="5"/>
      <c r="B2399" s="14" t="s">
        <v>5549</v>
      </c>
      <c r="C2399" s="5" t="s">
        <v>5550</v>
      </c>
      <c r="D2399" s="6">
        <v>10</v>
      </c>
      <c r="E2399" s="6">
        <v>28</v>
      </c>
      <c r="F2399" s="6">
        <v>28</v>
      </c>
      <c r="G2399" s="6" t="s">
        <v>14</v>
      </c>
      <c r="H2399" s="7" t="s">
        <v>11787</v>
      </c>
      <c r="I2399" s="15" t="s">
        <v>96</v>
      </c>
      <c r="J2399" s="5" t="s">
        <v>2935</v>
      </c>
      <c r="K2399" s="11">
        <v>264.95025480000004</v>
      </c>
      <c r="L2399" s="8">
        <v>2649.5025480000004</v>
      </c>
      <c r="M2399" s="4"/>
      <c r="N2399" s="12" t="s">
        <v>5551</v>
      </c>
    </row>
    <row r="2400" spans="1:14" ht="50" customHeight="1" x14ac:dyDescent="0.2">
      <c r="A2400" s="5"/>
      <c r="B2400" s="5" t="s">
        <v>5552</v>
      </c>
      <c r="C2400" s="5" t="s">
        <v>5553</v>
      </c>
      <c r="D2400" s="6">
        <v>9</v>
      </c>
      <c r="E2400" s="6">
        <v>2</v>
      </c>
      <c r="F2400" s="6">
        <v>2</v>
      </c>
      <c r="G2400" s="6" t="s">
        <v>14</v>
      </c>
      <c r="H2400" s="7" t="s">
        <v>11788</v>
      </c>
      <c r="I2400" s="5" t="s">
        <v>96</v>
      </c>
      <c r="J2400" s="5" t="s">
        <v>2935</v>
      </c>
      <c r="K2400" s="11">
        <v>458.24415120000003</v>
      </c>
      <c r="L2400" s="8">
        <v>4124.1973608000008</v>
      </c>
      <c r="M2400" s="4"/>
      <c r="N2400" s="22" t="s">
        <v>5554</v>
      </c>
    </row>
    <row r="2401" spans="1:14" ht="50" customHeight="1" x14ac:dyDescent="0.2">
      <c r="A2401" s="5"/>
      <c r="B2401" s="10" t="s">
        <v>5555</v>
      </c>
      <c r="C2401" s="5" t="s">
        <v>5556</v>
      </c>
      <c r="D2401" s="6">
        <v>40</v>
      </c>
      <c r="E2401" s="6">
        <v>551</v>
      </c>
      <c r="F2401" s="6">
        <v>551</v>
      </c>
      <c r="G2401" s="6" t="s">
        <v>2716</v>
      </c>
      <c r="H2401" s="7" t="s">
        <v>11789</v>
      </c>
      <c r="I2401" s="5" t="s">
        <v>96</v>
      </c>
      <c r="J2401" s="5" t="s">
        <v>2935</v>
      </c>
      <c r="K2401" s="11">
        <v>84.67885800000002</v>
      </c>
      <c r="L2401" s="8">
        <v>3387.1543200000006</v>
      </c>
      <c r="M2401" s="4"/>
      <c r="N2401" s="12" t="s">
        <v>5557</v>
      </c>
    </row>
    <row r="2402" spans="1:14" x14ac:dyDescent="0.2">
      <c r="A2402" s="5"/>
      <c r="B2402" s="5"/>
      <c r="C2402" s="5"/>
      <c r="D2402" s="6"/>
      <c r="E2402" s="6"/>
      <c r="F2402" s="6"/>
      <c r="G2402" s="6"/>
      <c r="H2402" s="7"/>
      <c r="I2402" s="14"/>
      <c r="J2402" s="5"/>
      <c r="K2402" s="11"/>
      <c r="L2402" s="8"/>
      <c r="M2402" s="4"/>
      <c r="N2402" s="12"/>
    </row>
    <row r="2403" spans="1:14" ht="31.5" customHeight="1" x14ac:dyDescent="0.2">
      <c r="A2403" s="45" t="s">
        <v>11790</v>
      </c>
      <c r="B2403" s="46"/>
      <c r="C2403" s="46"/>
      <c r="D2403" s="46"/>
      <c r="E2403" s="46"/>
      <c r="F2403" s="46"/>
      <c r="G2403" s="46"/>
      <c r="H2403" s="46"/>
      <c r="I2403" s="46"/>
      <c r="J2403" s="46"/>
      <c r="K2403" s="46"/>
      <c r="L2403" s="46"/>
      <c r="M2403" s="46"/>
      <c r="N2403" s="47"/>
    </row>
    <row r="2404" spans="1:14" x14ac:dyDescent="0.2">
      <c r="A2404" s="5"/>
      <c r="B2404" s="5"/>
      <c r="C2404" s="5"/>
      <c r="D2404" s="6"/>
      <c r="E2404" s="6"/>
      <c r="F2404" s="6"/>
      <c r="G2404" s="6"/>
      <c r="H2404" s="7"/>
      <c r="I2404" s="14"/>
      <c r="J2404" s="5"/>
      <c r="K2404" s="11"/>
      <c r="L2404" s="8"/>
      <c r="M2404" s="4"/>
      <c r="N2404" s="12"/>
    </row>
    <row r="2405" spans="1:14" ht="50" customHeight="1" x14ac:dyDescent="0.2">
      <c r="A2405" s="5"/>
      <c r="B2405" s="10" t="s">
        <v>5558</v>
      </c>
      <c r="C2405" s="5" t="s">
        <v>5559</v>
      </c>
      <c r="D2405" s="6">
        <v>8</v>
      </c>
      <c r="E2405" s="6">
        <v>16</v>
      </c>
      <c r="F2405" s="6">
        <v>0</v>
      </c>
      <c r="G2405" s="6" t="s">
        <v>30</v>
      </c>
      <c r="H2405" s="7" t="s">
        <v>11791</v>
      </c>
      <c r="I2405" s="5" t="s">
        <v>62</v>
      </c>
      <c r="J2405" s="5" t="s">
        <v>5560</v>
      </c>
      <c r="K2405" s="11">
        <v>1108.0726127999999</v>
      </c>
      <c r="L2405" s="8">
        <v>8864.5809023999991</v>
      </c>
      <c r="M2405" s="4"/>
      <c r="N2405" s="12" t="s">
        <v>5561</v>
      </c>
    </row>
    <row r="2406" spans="1:14" x14ac:dyDescent="0.2">
      <c r="A2406" s="5"/>
      <c r="B2406" s="5"/>
      <c r="C2406" s="5"/>
      <c r="D2406" s="6"/>
      <c r="E2406" s="6"/>
      <c r="F2406" s="6"/>
      <c r="G2406" s="6"/>
      <c r="H2406" s="7"/>
      <c r="I2406" s="14"/>
      <c r="J2406" s="5"/>
      <c r="K2406" s="11"/>
      <c r="L2406" s="8"/>
      <c r="M2406" s="4"/>
      <c r="N2406" s="12"/>
    </row>
    <row r="2407" spans="1:14" ht="50" customHeight="1" x14ac:dyDescent="0.2">
      <c r="A2407" s="5"/>
      <c r="B2407" s="10" t="s">
        <v>5562</v>
      </c>
      <c r="C2407" s="5" t="s">
        <v>5563</v>
      </c>
      <c r="D2407" s="6">
        <v>20</v>
      </c>
      <c r="E2407" s="6">
        <v>0</v>
      </c>
      <c r="F2407" s="6">
        <v>0</v>
      </c>
      <c r="G2407" s="6" t="s">
        <v>30</v>
      </c>
      <c r="H2407" s="7" t="s">
        <v>11792</v>
      </c>
      <c r="I2407" s="5" t="s">
        <v>62</v>
      </c>
      <c r="J2407" s="5" t="s">
        <v>5564</v>
      </c>
      <c r="K2407" s="11">
        <v>396.82949759999997</v>
      </c>
      <c r="L2407" s="8">
        <v>7936.5899519999994</v>
      </c>
      <c r="M2407" s="4"/>
      <c r="N2407" s="12" t="s">
        <v>5565</v>
      </c>
    </row>
    <row r="2408" spans="1:14" x14ac:dyDescent="0.2">
      <c r="A2408" s="5"/>
      <c r="B2408" s="5"/>
      <c r="C2408" s="5"/>
      <c r="D2408" s="6"/>
      <c r="E2408" s="6"/>
      <c r="F2408" s="6"/>
      <c r="G2408" s="6"/>
      <c r="H2408" s="7"/>
      <c r="I2408" s="14"/>
      <c r="J2408" s="5"/>
      <c r="K2408" s="11"/>
      <c r="L2408" s="8"/>
      <c r="M2408" s="4"/>
      <c r="N2408" s="12"/>
    </row>
    <row r="2409" spans="1:14" ht="50" customHeight="1" x14ac:dyDescent="0.2">
      <c r="A2409" s="5"/>
      <c r="B2409" s="5" t="s">
        <v>5566</v>
      </c>
      <c r="C2409" s="5" t="s">
        <v>5567</v>
      </c>
      <c r="D2409" s="6">
        <v>6</v>
      </c>
      <c r="E2409" s="6">
        <v>891</v>
      </c>
      <c r="F2409" s="6">
        <v>890</v>
      </c>
      <c r="G2409" s="6" t="s">
        <v>14</v>
      </c>
      <c r="H2409" s="7" t="s">
        <v>11793</v>
      </c>
      <c r="I2409" s="5" t="s">
        <v>62</v>
      </c>
      <c r="J2409" s="5" t="s">
        <v>5564</v>
      </c>
      <c r="K2409" s="11">
        <v>128.18139840000003</v>
      </c>
      <c r="L2409" s="8">
        <v>769.08839040000021</v>
      </c>
      <c r="M2409" s="4"/>
      <c r="N2409" s="12" t="s">
        <v>5568</v>
      </c>
    </row>
    <row r="2410" spans="1:14" ht="50" customHeight="1" x14ac:dyDescent="0.2">
      <c r="A2410" s="5"/>
      <c r="B2410" s="5" t="s">
        <v>5569</v>
      </c>
      <c r="C2410" s="5" t="s">
        <v>5570</v>
      </c>
      <c r="D2410" s="6">
        <v>6</v>
      </c>
      <c r="E2410" s="6">
        <v>500</v>
      </c>
      <c r="F2410" s="6">
        <v>0</v>
      </c>
      <c r="G2410" s="6" t="s">
        <v>14</v>
      </c>
      <c r="H2410" s="7" t="s">
        <v>11794</v>
      </c>
      <c r="I2410" s="5" t="s">
        <v>62</v>
      </c>
      <c r="J2410" s="5" t="s">
        <v>5564</v>
      </c>
      <c r="K2410" s="11">
        <v>165.987954</v>
      </c>
      <c r="L2410" s="8">
        <v>995.92772400000001</v>
      </c>
      <c r="M2410" s="4"/>
      <c r="N2410" s="12" t="s">
        <v>5571</v>
      </c>
    </row>
    <row r="2411" spans="1:14" ht="50" customHeight="1" x14ac:dyDescent="0.2">
      <c r="A2411" s="5"/>
      <c r="B2411" s="5" t="s">
        <v>5572</v>
      </c>
      <c r="C2411" s="5" t="s">
        <v>5573</v>
      </c>
      <c r="D2411" s="6">
        <v>6</v>
      </c>
      <c r="E2411" s="6">
        <v>707</v>
      </c>
      <c r="F2411" s="6">
        <v>707</v>
      </c>
      <c r="G2411" s="6" t="s">
        <v>14</v>
      </c>
      <c r="H2411" s="7" t="s">
        <v>11795</v>
      </c>
      <c r="I2411" s="5" t="s">
        <v>62</v>
      </c>
      <c r="J2411" s="5" t="s">
        <v>5564</v>
      </c>
      <c r="K2411" s="11">
        <v>134.29045080000003</v>
      </c>
      <c r="L2411" s="8">
        <v>805.74270480000018</v>
      </c>
      <c r="M2411" s="4"/>
      <c r="N2411" s="12" t="s">
        <v>5574</v>
      </c>
    </row>
    <row r="2412" spans="1:14" ht="50" customHeight="1" x14ac:dyDescent="0.2">
      <c r="A2412" s="5"/>
      <c r="B2412" s="5" t="s">
        <v>5575</v>
      </c>
      <c r="C2412" s="5" t="s">
        <v>5576</v>
      </c>
      <c r="D2412" s="6">
        <v>6</v>
      </c>
      <c r="E2412" s="6">
        <v>405</v>
      </c>
      <c r="F2412" s="6">
        <v>387</v>
      </c>
      <c r="G2412" s="6" t="s">
        <v>30</v>
      </c>
      <c r="H2412" s="7" t="s">
        <v>11796</v>
      </c>
      <c r="I2412" s="5" t="s">
        <v>62</v>
      </c>
      <c r="J2412" s="5" t="s">
        <v>5564</v>
      </c>
      <c r="K2412" s="11">
        <v>1323.3737232000001</v>
      </c>
      <c r="L2412" s="8">
        <v>7940.2423392000001</v>
      </c>
      <c r="M2412" s="4"/>
      <c r="N2412" s="12" t="s">
        <v>5577</v>
      </c>
    </row>
    <row r="2413" spans="1:14" x14ac:dyDescent="0.2">
      <c r="A2413" s="5"/>
      <c r="B2413" s="5"/>
      <c r="C2413" s="5"/>
      <c r="D2413" s="6"/>
      <c r="E2413" s="6"/>
      <c r="F2413" s="6"/>
      <c r="G2413" s="6"/>
      <c r="H2413" s="7"/>
      <c r="I2413" s="14"/>
      <c r="J2413" s="5"/>
      <c r="K2413" s="11"/>
      <c r="L2413" s="8"/>
      <c r="M2413" s="4"/>
      <c r="N2413" s="12"/>
    </row>
    <row r="2414" spans="1:14" ht="50" customHeight="1" x14ac:dyDescent="0.2">
      <c r="A2414" s="5"/>
      <c r="B2414" s="5" t="s">
        <v>5578</v>
      </c>
      <c r="C2414" s="5" t="s">
        <v>5579</v>
      </c>
      <c r="D2414" s="6">
        <v>6</v>
      </c>
      <c r="E2414" s="6">
        <v>184</v>
      </c>
      <c r="F2414" s="6">
        <v>172</v>
      </c>
      <c r="G2414" s="6" t="s">
        <v>14</v>
      </c>
      <c r="H2414" s="7" t="s">
        <v>11797</v>
      </c>
      <c r="I2414" s="5" t="s">
        <v>62</v>
      </c>
      <c r="J2414" s="5" t="s">
        <v>5564</v>
      </c>
      <c r="K2414" s="11">
        <v>215.31692160000006</v>
      </c>
      <c r="L2414" s="8">
        <v>1291.9015296000002</v>
      </c>
      <c r="M2414" s="4"/>
      <c r="N2414" s="12" t="s">
        <v>5580</v>
      </c>
    </row>
    <row r="2415" spans="1:14" ht="50" customHeight="1" x14ac:dyDescent="0.2">
      <c r="A2415" s="5"/>
      <c r="B2415" s="5" t="s">
        <v>5581</v>
      </c>
      <c r="C2415" s="5" t="s">
        <v>5582</v>
      </c>
      <c r="D2415" s="6">
        <v>6</v>
      </c>
      <c r="E2415" s="6">
        <v>18</v>
      </c>
      <c r="F2415" s="6">
        <v>6</v>
      </c>
      <c r="G2415" s="6" t="s">
        <v>14</v>
      </c>
      <c r="H2415" s="7" t="s">
        <v>11798</v>
      </c>
      <c r="I2415" s="5" t="s">
        <v>62</v>
      </c>
      <c r="J2415" s="5" t="s">
        <v>5564</v>
      </c>
      <c r="K2415" s="11">
        <v>214.94733480000005</v>
      </c>
      <c r="L2415" s="8">
        <v>1289.6840088000004</v>
      </c>
      <c r="M2415" s="4"/>
      <c r="N2415" s="12" t="s">
        <v>5583</v>
      </c>
    </row>
    <row r="2416" spans="1:14" ht="50" customHeight="1" x14ac:dyDescent="0.2">
      <c r="A2416" s="5"/>
      <c r="B2416" s="5" t="s">
        <v>5584</v>
      </c>
      <c r="C2416" s="5" t="s">
        <v>5585</v>
      </c>
      <c r="D2416" s="6">
        <v>6</v>
      </c>
      <c r="E2416" s="6">
        <v>272</v>
      </c>
      <c r="F2416" s="6">
        <v>260</v>
      </c>
      <c r="G2416" s="6" t="s">
        <v>14</v>
      </c>
      <c r="H2416" s="7" t="s">
        <v>11799</v>
      </c>
      <c r="I2416" s="5" t="s">
        <v>62</v>
      </c>
      <c r="J2416" s="5" t="s">
        <v>5564</v>
      </c>
      <c r="K2416" s="11">
        <v>160.009344</v>
      </c>
      <c r="L2416" s="8">
        <v>960.05606399999999</v>
      </c>
      <c r="M2416" s="4"/>
      <c r="N2416" s="12" t="s">
        <v>5586</v>
      </c>
    </row>
    <row r="2417" spans="1:14" x14ac:dyDescent="0.2">
      <c r="A2417" s="5"/>
      <c r="B2417" s="5"/>
      <c r="C2417" s="5"/>
      <c r="D2417" s="6"/>
      <c r="E2417" s="6"/>
      <c r="F2417" s="6"/>
      <c r="G2417" s="6"/>
      <c r="H2417" s="7"/>
      <c r="I2417" s="14"/>
      <c r="J2417" s="5"/>
      <c r="K2417" s="11"/>
      <c r="L2417" s="8"/>
      <c r="M2417" s="4"/>
      <c r="N2417" s="12"/>
    </row>
    <row r="2418" spans="1:14" ht="50" customHeight="1" x14ac:dyDescent="0.2">
      <c r="A2418" s="5"/>
      <c r="B2418" s="5" t="s">
        <v>5587</v>
      </c>
      <c r="C2418" s="5" t="s">
        <v>5588</v>
      </c>
      <c r="D2418" s="6">
        <v>6</v>
      </c>
      <c r="E2418" s="6">
        <v>528</v>
      </c>
      <c r="F2418" s="6">
        <v>384</v>
      </c>
      <c r="G2418" s="6" t="s">
        <v>14</v>
      </c>
      <c r="H2418" s="7" t="s">
        <v>11800</v>
      </c>
      <c r="I2418" s="5" t="s">
        <v>62</v>
      </c>
      <c r="J2418" s="5" t="s">
        <v>5564</v>
      </c>
      <c r="K2418" s="11">
        <v>220.31721360000006</v>
      </c>
      <c r="L2418" s="8">
        <v>1321.9032816000004</v>
      </c>
      <c r="M2418" s="4"/>
      <c r="N2418" s="12" t="s">
        <v>5589</v>
      </c>
    </row>
    <row r="2419" spans="1:14" ht="50" customHeight="1" x14ac:dyDescent="0.2">
      <c r="A2419" s="5"/>
      <c r="B2419" s="5" t="s">
        <v>5590</v>
      </c>
      <c r="C2419" s="5" t="s">
        <v>5591</v>
      </c>
      <c r="D2419" s="6">
        <v>6</v>
      </c>
      <c r="E2419" s="6">
        <v>1179</v>
      </c>
      <c r="F2419" s="6">
        <v>891</v>
      </c>
      <c r="G2419" s="6" t="s">
        <v>14</v>
      </c>
      <c r="H2419" s="7" t="s">
        <v>11801</v>
      </c>
      <c r="I2419" s="5" t="s">
        <v>62</v>
      </c>
      <c r="J2419" s="5" t="s">
        <v>5564</v>
      </c>
      <c r="K2419" s="11">
        <v>164.9878956</v>
      </c>
      <c r="L2419" s="8">
        <v>989.92737360000001</v>
      </c>
      <c r="M2419" s="4"/>
      <c r="N2419" s="12" t="s">
        <v>5592</v>
      </c>
    </row>
    <row r="2420" spans="1:14" ht="50" customHeight="1" x14ac:dyDescent="0.2">
      <c r="A2420" s="5"/>
      <c r="B2420" s="5" t="s">
        <v>5593</v>
      </c>
      <c r="C2420" s="5" t="s">
        <v>5594</v>
      </c>
      <c r="D2420" s="6">
        <v>12</v>
      </c>
      <c r="E2420" s="6">
        <v>0</v>
      </c>
      <c r="F2420" s="6">
        <v>0</v>
      </c>
      <c r="G2420" s="6" t="s">
        <v>30</v>
      </c>
      <c r="H2420" s="7" t="s">
        <v>11802</v>
      </c>
      <c r="I2420" s="5" t="s">
        <v>62</v>
      </c>
      <c r="J2420" s="5" t="s">
        <v>5564</v>
      </c>
      <c r="K2420" s="11">
        <v>1020.9370896</v>
      </c>
      <c r="L2420" s="8">
        <v>12251.2450752</v>
      </c>
      <c r="M2420" s="4"/>
      <c r="N2420" s="12" t="s">
        <v>5595</v>
      </c>
    </row>
    <row r="2421" spans="1:14" x14ac:dyDescent="0.2">
      <c r="A2421" s="5"/>
      <c r="B2421" s="5"/>
      <c r="C2421" s="5"/>
      <c r="D2421" s="6"/>
      <c r="E2421" s="6"/>
      <c r="F2421" s="6"/>
      <c r="G2421" s="6"/>
      <c r="H2421" s="7"/>
      <c r="I2421" s="13"/>
      <c r="J2421" s="5"/>
      <c r="K2421" s="11"/>
      <c r="L2421" s="8"/>
      <c r="M2421" s="4"/>
      <c r="N2421" s="12"/>
    </row>
    <row r="2422" spans="1:14" ht="50" customHeight="1" x14ac:dyDescent="0.2">
      <c r="A2422" s="5"/>
      <c r="B2422" s="7" t="s">
        <v>5596</v>
      </c>
      <c r="C2422" s="5" t="s">
        <v>5597</v>
      </c>
      <c r="D2422" s="6">
        <v>12</v>
      </c>
      <c r="E2422" s="6">
        <v>5007</v>
      </c>
      <c r="F2422" s="6">
        <v>3109</v>
      </c>
      <c r="G2422" s="6" t="s">
        <v>30</v>
      </c>
      <c r="H2422" s="7" t="s">
        <v>11803</v>
      </c>
      <c r="I2422" s="13" t="s">
        <v>62</v>
      </c>
      <c r="J2422" s="5" t="s">
        <v>5564</v>
      </c>
      <c r="K2422" s="11">
        <v>178.82467199999999</v>
      </c>
      <c r="L2422" s="8">
        <v>2145.896064</v>
      </c>
      <c r="M2422" s="4"/>
      <c r="N2422" s="12" t="s">
        <v>5598</v>
      </c>
    </row>
    <row r="2423" spans="1:14" ht="50" customHeight="1" x14ac:dyDescent="0.2">
      <c r="A2423" s="5"/>
      <c r="B2423" s="7" t="s">
        <v>5599</v>
      </c>
      <c r="C2423" s="5" t="s">
        <v>5600</v>
      </c>
      <c r="D2423" s="6">
        <v>12</v>
      </c>
      <c r="E2423" s="6">
        <v>4042</v>
      </c>
      <c r="F2423" s="6">
        <v>2672</v>
      </c>
      <c r="G2423" s="6" t="s">
        <v>30</v>
      </c>
      <c r="H2423" s="7" t="s">
        <v>11804</v>
      </c>
      <c r="I2423" s="13" t="s">
        <v>62</v>
      </c>
      <c r="J2423" s="5" t="s">
        <v>5564</v>
      </c>
      <c r="K2423" s="11">
        <v>187.50502080000001</v>
      </c>
      <c r="L2423" s="8">
        <v>2250.0602496000001</v>
      </c>
      <c r="M2423" s="4"/>
      <c r="N2423" s="12" t="s">
        <v>5601</v>
      </c>
    </row>
    <row r="2424" spans="1:14" ht="50" customHeight="1" x14ac:dyDescent="0.2">
      <c r="A2424" s="5"/>
      <c r="B2424" s="7" t="s">
        <v>5602</v>
      </c>
      <c r="C2424" s="5" t="s">
        <v>5603</v>
      </c>
      <c r="D2424" s="6">
        <v>12</v>
      </c>
      <c r="E2424" s="6">
        <v>4950</v>
      </c>
      <c r="F2424" s="6">
        <v>3437</v>
      </c>
      <c r="G2424" s="6" t="s">
        <v>30</v>
      </c>
      <c r="H2424" s="7" t="s">
        <v>11805</v>
      </c>
      <c r="I2424" s="13" t="s">
        <v>62</v>
      </c>
      <c r="J2424" s="5" t="s">
        <v>5564</v>
      </c>
      <c r="K2424" s="11">
        <v>148.2062832</v>
      </c>
      <c r="L2424" s="8">
        <v>1778.4753983999999</v>
      </c>
      <c r="M2424" s="4"/>
      <c r="N2424" s="12" t="s">
        <v>5604</v>
      </c>
    </row>
    <row r="2425" spans="1:14" ht="50" customHeight="1" x14ac:dyDescent="0.2">
      <c r="A2425" s="5"/>
      <c r="B2425" s="7" t="s">
        <v>5605</v>
      </c>
      <c r="C2425" s="5" t="s">
        <v>5606</v>
      </c>
      <c r="D2425" s="6">
        <v>12</v>
      </c>
      <c r="E2425" s="6">
        <v>7736</v>
      </c>
      <c r="F2425" s="6">
        <v>6764</v>
      </c>
      <c r="G2425" s="6" t="s">
        <v>30</v>
      </c>
      <c r="H2425" s="7" t="s">
        <v>11806</v>
      </c>
      <c r="I2425" s="13" t="s">
        <v>62</v>
      </c>
      <c r="J2425" s="5" t="s">
        <v>5564</v>
      </c>
      <c r="K2425" s="11">
        <v>179.79706080000003</v>
      </c>
      <c r="L2425" s="8">
        <v>2157.5647296000002</v>
      </c>
      <c r="M2425" s="4"/>
      <c r="N2425" s="12" t="s">
        <v>5607</v>
      </c>
    </row>
    <row r="2426" spans="1:14" x14ac:dyDescent="0.2">
      <c r="A2426" s="5"/>
      <c r="B2426" s="5"/>
      <c r="C2426" s="5"/>
      <c r="D2426" s="6"/>
      <c r="E2426" s="6"/>
      <c r="F2426" s="6"/>
      <c r="G2426" s="6"/>
      <c r="H2426" s="7"/>
      <c r="I2426" s="13"/>
      <c r="J2426" s="5"/>
      <c r="K2426" s="11"/>
      <c r="L2426" s="8"/>
      <c r="M2426" s="4"/>
      <c r="N2426" s="12"/>
    </row>
    <row r="2427" spans="1:14" ht="50" customHeight="1" x14ac:dyDescent="0.2">
      <c r="A2427" s="5"/>
      <c r="B2427" s="7" t="s">
        <v>5608</v>
      </c>
      <c r="C2427" s="5" t="s">
        <v>5609</v>
      </c>
      <c r="D2427" s="6">
        <v>12</v>
      </c>
      <c r="E2427" s="6">
        <v>2656</v>
      </c>
      <c r="F2427" s="6">
        <v>2524</v>
      </c>
      <c r="G2427" s="6" t="s">
        <v>30</v>
      </c>
      <c r="H2427" s="7" t="s">
        <v>11807</v>
      </c>
      <c r="I2427" s="13" t="s">
        <v>62</v>
      </c>
      <c r="J2427" s="5" t="s">
        <v>5564</v>
      </c>
      <c r="K2427" s="11">
        <v>289.17894240000004</v>
      </c>
      <c r="L2427" s="8">
        <v>3470.1473088000002</v>
      </c>
      <c r="M2427" s="4"/>
      <c r="N2427" s="12" t="s">
        <v>5610</v>
      </c>
    </row>
    <row r="2428" spans="1:14" ht="50" customHeight="1" x14ac:dyDescent="0.2">
      <c r="A2428" s="5"/>
      <c r="B2428" s="7" t="s">
        <v>5611</v>
      </c>
      <c r="C2428" s="5" t="s">
        <v>5612</v>
      </c>
      <c r="D2428" s="6">
        <v>12</v>
      </c>
      <c r="E2428" s="6">
        <v>2561</v>
      </c>
      <c r="F2428" s="6">
        <v>2489</v>
      </c>
      <c r="G2428" s="6" t="s">
        <v>30</v>
      </c>
      <c r="H2428" s="7" t="s">
        <v>11808</v>
      </c>
      <c r="I2428" s="13" t="s">
        <v>62</v>
      </c>
      <c r="J2428" s="5" t="s">
        <v>5564</v>
      </c>
      <c r="K2428" s="11">
        <v>290.649384</v>
      </c>
      <c r="L2428" s="8">
        <v>3487.7926079999997</v>
      </c>
      <c r="M2428" s="4"/>
      <c r="N2428" s="12" t="s">
        <v>5613</v>
      </c>
    </row>
    <row r="2429" spans="1:14" ht="50" customHeight="1" x14ac:dyDescent="0.2">
      <c r="A2429" s="5"/>
      <c r="B2429" s="7" t="s">
        <v>5614</v>
      </c>
      <c r="C2429" s="5" t="s">
        <v>5615</v>
      </c>
      <c r="D2429" s="6">
        <v>12</v>
      </c>
      <c r="E2429" s="6">
        <v>2024</v>
      </c>
      <c r="F2429" s="6">
        <v>1916</v>
      </c>
      <c r="G2429" s="6" t="s">
        <v>30</v>
      </c>
      <c r="H2429" s="7" t="s">
        <v>11809</v>
      </c>
      <c r="I2429" s="13" t="s">
        <v>62</v>
      </c>
      <c r="J2429" s="5" t="s">
        <v>5564</v>
      </c>
      <c r="K2429" s="11">
        <v>250.11737279999997</v>
      </c>
      <c r="L2429" s="8">
        <v>3001.4084735999995</v>
      </c>
      <c r="M2429" s="4"/>
      <c r="N2429" s="12" t="s">
        <v>5616</v>
      </c>
    </row>
    <row r="2430" spans="1:14" ht="50" customHeight="1" x14ac:dyDescent="0.2">
      <c r="A2430" s="5"/>
      <c r="B2430" s="7" t="s">
        <v>5617</v>
      </c>
      <c r="C2430" s="5" t="s">
        <v>5618</v>
      </c>
      <c r="D2430" s="6">
        <v>12</v>
      </c>
      <c r="E2430" s="6">
        <v>3004</v>
      </c>
      <c r="F2430" s="6">
        <v>2959</v>
      </c>
      <c r="G2430" s="6" t="s">
        <v>30</v>
      </c>
      <c r="H2430" s="7" t="s">
        <v>11810</v>
      </c>
      <c r="I2430" s="13" t="s">
        <v>62</v>
      </c>
      <c r="J2430" s="5" t="s">
        <v>5564</v>
      </c>
      <c r="K2430" s="11">
        <v>227.0172096</v>
      </c>
      <c r="L2430" s="8">
        <v>2724.2065152</v>
      </c>
      <c r="M2430" s="4"/>
      <c r="N2430" s="12" t="s">
        <v>5619</v>
      </c>
    </row>
    <row r="2431" spans="1:14" x14ac:dyDescent="0.2">
      <c r="A2431" s="5"/>
      <c r="B2431" s="5"/>
      <c r="C2431" s="5"/>
      <c r="D2431" s="6"/>
      <c r="E2431" s="6"/>
      <c r="F2431" s="6"/>
      <c r="G2431" s="6"/>
      <c r="H2431" s="7"/>
      <c r="I2431" s="13"/>
      <c r="J2431" s="5"/>
      <c r="K2431" s="11"/>
      <c r="L2431" s="8"/>
      <c r="M2431" s="4"/>
      <c r="N2431" s="12"/>
    </row>
    <row r="2432" spans="1:14" ht="50" customHeight="1" x14ac:dyDescent="0.2">
      <c r="A2432" s="5"/>
      <c r="B2432" s="7" t="s">
        <v>5620</v>
      </c>
      <c r="C2432" s="5" t="s">
        <v>5621</v>
      </c>
      <c r="D2432" s="6">
        <v>12</v>
      </c>
      <c r="E2432" s="6">
        <v>34</v>
      </c>
      <c r="F2432" s="6">
        <v>34</v>
      </c>
      <c r="G2432" s="6" t="s">
        <v>14</v>
      </c>
      <c r="H2432" s="7" t="s">
        <v>11811</v>
      </c>
      <c r="I2432" s="13" t="s">
        <v>62</v>
      </c>
      <c r="J2432" s="5" t="s">
        <v>5564</v>
      </c>
      <c r="K2432" s="11">
        <v>185.18472720000003</v>
      </c>
      <c r="L2432" s="8">
        <v>2222.2167264000004</v>
      </c>
      <c r="M2432" s="4"/>
      <c r="N2432" s="12" t="s">
        <v>5622</v>
      </c>
    </row>
    <row r="2433" spans="1:14" ht="50" customHeight="1" x14ac:dyDescent="0.2">
      <c r="A2433" s="5"/>
      <c r="B2433" s="7" t="s">
        <v>5623</v>
      </c>
      <c r="C2433" s="5" t="s">
        <v>5624</v>
      </c>
      <c r="D2433" s="6">
        <v>12</v>
      </c>
      <c r="E2433" s="6">
        <v>16</v>
      </c>
      <c r="F2433" s="6">
        <v>16</v>
      </c>
      <c r="G2433" s="6" t="s">
        <v>14</v>
      </c>
      <c r="H2433" s="7" t="s">
        <v>11812</v>
      </c>
      <c r="I2433" s="13" t="s">
        <v>62</v>
      </c>
      <c r="J2433" s="5" t="s">
        <v>5564</v>
      </c>
      <c r="K2433" s="11">
        <v>174.94499880000004</v>
      </c>
      <c r="L2433" s="8">
        <v>2099.3399856000005</v>
      </c>
      <c r="M2433" s="4"/>
      <c r="N2433" s="12" t="s">
        <v>5625</v>
      </c>
    </row>
    <row r="2434" spans="1:14" ht="50" customHeight="1" x14ac:dyDescent="0.2">
      <c r="A2434" s="5"/>
      <c r="B2434" s="7" t="s">
        <v>5626</v>
      </c>
      <c r="C2434" s="5" t="s">
        <v>5627</v>
      </c>
      <c r="D2434" s="6">
        <v>12</v>
      </c>
      <c r="E2434" s="6">
        <v>1</v>
      </c>
      <c r="F2434" s="6">
        <v>0</v>
      </c>
      <c r="G2434" s="6" t="s">
        <v>14</v>
      </c>
      <c r="H2434" s="7" t="s">
        <v>11813</v>
      </c>
      <c r="I2434" s="13" t="s">
        <v>62</v>
      </c>
      <c r="J2434" s="5" t="s">
        <v>5564</v>
      </c>
      <c r="K2434" s="11">
        <v>117.55034280000002</v>
      </c>
      <c r="L2434" s="8">
        <v>1410.6041136000003</v>
      </c>
      <c r="M2434" s="4"/>
      <c r="N2434" s="12" t="s">
        <v>5628</v>
      </c>
    </row>
    <row r="2435" spans="1:14" ht="50" customHeight="1" x14ac:dyDescent="0.2">
      <c r="A2435" s="5"/>
      <c r="B2435" s="7" t="s">
        <v>5629</v>
      </c>
      <c r="C2435" s="5" t="s">
        <v>5630</v>
      </c>
      <c r="D2435" s="6">
        <v>12</v>
      </c>
      <c r="E2435" s="6">
        <v>35</v>
      </c>
      <c r="F2435" s="6">
        <v>35</v>
      </c>
      <c r="G2435" s="6" t="s">
        <v>14</v>
      </c>
      <c r="H2435" s="7" t="s">
        <v>11814</v>
      </c>
      <c r="I2435" s="13" t="s">
        <v>62</v>
      </c>
      <c r="J2435" s="5" t="s">
        <v>5564</v>
      </c>
      <c r="K2435" s="11">
        <v>138.18198240000001</v>
      </c>
      <c r="L2435" s="8">
        <v>1658.1837888</v>
      </c>
      <c r="M2435" s="4"/>
      <c r="N2435" s="12" t="s">
        <v>5631</v>
      </c>
    </row>
    <row r="2436" spans="1:14" x14ac:dyDescent="0.2">
      <c r="A2436" s="5"/>
      <c r="B2436" s="5"/>
      <c r="C2436" s="5"/>
      <c r="D2436" s="6"/>
      <c r="E2436" s="6"/>
      <c r="F2436" s="6"/>
      <c r="G2436" s="6"/>
      <c r="H2436" s="7"/>
      <c r="I2436" s="13"/>
      <c r="J2436" s="5"/>
      <c r="K2436" s="11"/>
      <c r="L2436" s="8"/>
      <c r="M2436" s="4"/>
      <c r="N2436" s="12"/>
    </row>
    <row r="2437" spans="1:14" ht="50" customHeight="1" x14ac:dyDescent="0.2">
      <c r="A2437" s="6"/>
      <c r="B2437" s="21" t="s">
        <v>5632</v>
      </c>
      <c r="C2437" s="5" t="s">
        <v>5633</v>
      </c>
      <c r="D2437" s="6">
        <v>12</v>
      </c>
      <c r="E2437" s="6">
        <v>1088</v>
      </c>
      <c r="F2437" s="6">
        <v>1073</v>
      </c>
      <c r="G2437" s="6" t="s">
        <v>14</v>
      </c>
      <c r="H2437" s="7" t="s">
        <v>11815</v>
      </c>
      <c r="I2437" s="6" t="s">
        <v>62</v>
      </c>
      <c r="J2437" s="5" t="s">
        <v>5564</v>
      </c>
      <c r="K2437" s="11">
        <v>144.44321760000003</v>
      </c>
      <c r="L2437" s="8">
        <v>1733.3186112000003</v>
      </c>
      <c r="M2437" s="4"/>
      <c r="N2437" s="22" t="s">
        <v>5634</v>
      </c>
    </row>
    <row r="2438" spans="1:14" ht="50" customHeight="1" x14ac:dyDescent="0.2">
      <c r="A2438" s="6"/>
      <c r="B2438" s="21" t="s">
        <v>5635</v>
      </c>
      <c r="C2438" s="5" t="s">
        <v>5636</v>
      </c>
      <c r="D2438" s="6">
        <v>12</v>
      </c>
      <c r="E2438" s="6">
        <v>461</v>
      </c>
      <c r="F2438" s="6">
        <v>461</v>
      </c>
      <c r="G2438" s="6" t="s">
        <v>14</v>
      </c>
      <c r="H2438" s="7" t="s">
        <v>11816</v>
      </c>
      <c r="I2438" s="6" t="s">
        <v>62</v>
      </c>
      <c r="J2438" s="5" t="s">
        <v>5564</v>
      </c>
      <c r="K2438" s="11">
        <v>197.88112080000002</v>
      </c>
      <c r="L2438" s="8">
        <v>2374.5734496000005</v>
      </c>
      <c r="M2438" s="4"/>
      <c r="N2438" s="22" t="s">
        <v>5637</v>
      </c>
    </row>
    <row r="2439" spans="1:14" x14ac:dyDescent="0.2">
      <c r="A2439" s="5"/>
      <c r="B2439" s="5"/>
      <c r="C2439" s="5"/>
      <c r="D2439" s="6"/>
      <c r="E2439" s="6"/>
      <c r="F2439" s="6"/>
      <c r="G2439" s="6"/>
      <c r="H2439" s="7"/>
      <c r="I2439" s="13"/>
      <c r="J2439" s="5"/>
      <c r="K2439" s="11"/>
      <c r="L2439" s="8"/>
      <c r="M2439" s="4"/>
      <c r="N2439" s="12"/>
    </row>
    <row r="2440" spans="1:14" ht="50" customHeight="1" x14ac:dyDescent="0.2">
      <c r="A2440" s="5"/>
      <c r="B2440" s="7" t="s">
        <v>5638</v>
      </c>
      <c r="C2440" s="5" t="s">
        <v>5639</v>
      </c>
      <c r="D2440" s="6">
        <v>12</v>
      </c>
      <c r="E2440" s="6">
        <v>6931</v>
      </c>
      <c r="F2440" s="6">
        <v>6494</v>
      </c>
      <c r="G2440" s="6" t="s">
        <v>30</v>
      </c>
      <c r="H2440" s="7" t="s">
        <v>11817</v>
      </c>
      <c r="I2440" s="13" t="s">
        <v>62</v>
      </c>
      <c r="J2440" s="5" t="s">
        <v>5564</v>
      </c>
      <c r="K2440" s="11">
        <v>262.3552416</v>
      </c>
      <c r="L2440" s="8">
        <v>3148.2628992</v>
      </c>
      <c r="M2440" s="4"/>
      <c r="N2440" s="12" t="s">
        <v>5640</v>
      </c>
    </row>
    <row r="2441" spans="1:14" ht="50" customHeight="1" x14ac:dyDescent="0.2">
      <c r="A2441" s="5"/>
      <c r="B2441" s="7" t="s">
        <v>5641</v>
      </c>
      <c r="C2441" s="5" t="s">
        <v>5642</v>
      </c>
      <c r="D2441" s="6">
        <v>12</v>
      </c>
      <c r="E2441" s="6">
        <v>6086</v>
      </c>
      <c r="F2441" s="6">
        <v>5649</v>
      </c>
      <c r="G2441" s="6" t="s">
        <v>30</v>
      </c>
      <c r="H2441" s="7" t="s">
        <v>11818</v>
      </c>
      <c r="I2441" s="13" t="s">
        <v>62</v>
      </c>
      <c r="J2441" s="5" t="s">
        <v>5564</v>
      </c>
      <c r="K2441" s="11">
        <v>260.6239152</v>
      </c>
      <c r="L2441" s="8">
        <v>3127.4869823999998</v>
      </c>
      <c r="M2441" s="4"/>
      <c r="N2441" s="12" t="s">
        <v>5643</v>
      </c>
    </row>
    <row r="2442" spans="1:14" ht="50" customHeight="1" x14ac:dyDescent="0.2">
      <c r="A2442" s="5"/>
      <c r="B2442" s="7" t="s">
        <v>5644</v>
      </c>
      <c r="C2442" s="5" t="s">
        <v>5645</v>
      </c>
      <c r="D2442" s="6">
        <v>12</v>
      </c>
      <c r="E2442" s="6">
        <v>5321</v>
      </c>
      <c r="F2442" s="6">
        <v>4909</v>
      </c>
      <c r="G2442" s="6" t="s">
        <v>30</v>
      </c>
      <c r="H2442" s="7" t="s">
        <v>11819</v>
      </c>
      <c r="I2442" s="13" t="s">
        <v>62</v>
      </c>
      <c r="J2442" s="5" t="s">
        <v>5564</v>
      </c>
      <c r="K2442" s="11">
        <v>225.38075040000001</v>
      </c>
      <c r="L2442" s="8">
        <v>2704.5690048000001</v>
      </c>
      <c r="M2442" s="4"/>
      <c r="N2442" s="12" t="s">
        <v>5646</v>
      </c>
    </row>
    <row r="2443" spans="1:14" ht="50" customHeight="1" x14ac:dyDescent="0.2">
      <c r="A2443" s="5"/>
      <c r="B2443" s="7" t="s">
        <v>5647</v>
      </c>
      <c r="C2443" s="5" t="s">
        <v>5648</v>
      </c>
      <c r="D2443" s="6">
        <v>12</v>
      </c>
      <c r="E2443" s="6">
        <v>6836</v>
      </c>
      <c r="F2443" s="6">
        <v>6572</v>
      </c>
      <c r="G2443" s="6" t="s">
        <v>30</v>
      </c>
      <c r="H2443" s="7" t="s">
        <v>11820</v>
      </c>
      <c r="I2443" s="13" t="s">
        <v>62</v>
      </c>
      <c r="J2443" s="5" t="s">
        <v>5564</v>
      </c>
      <c r="K2443" s="11">
        <v>215.22996000000003</v>
      </c>
      <c r="L2443" s="8">
        <v>2582.7595200000005</v>
      </c>
      <c r="M2443" s="4"/>
      <c r="N2443" s="12" t="s">
        <v>5649</v>
      </c>
    </row>
    <row r="2444" spans="1:14" ht="50" customHeight="1" x14ac:dyDescent="0.2">
      <c r="A2444" s="6"/>
      <c r="B2444" s="21" t="s">
        <v>5650</v>
      </c>
      <c r="C2444" s="5" t="s">
        <v>5651</v>
      </c>
      <c r="D2444" s="6">
        <v>4</v>
      </c>
      <c r="E2444" s="6">
        <v>298</v>
      </c>
      <c r="F2444" s="6">
        <v>295</v>
      </c>
      <c r="G2444" s="6" t="s">
        <v>30</v>
      </c>
      <c r="H2444" s="7" t="s">
        <v>11821</v>
      </c>
      <c r="I2444" s="6" t="s">
        <v>62</v>
      </c>
      <c r="J2444" s="5" t="s">
        <v>5564</v>
      </c>
      <c r="K2444" s="11">
        <v>5242.2191712000003</v>
      </c>
      <c r="L2444" s="8">
        <v>20968.876684800001</v>
      </c>
      <c r="M2444" s="4"/>
      <c r="N2444" s="22" t="s">
        <v>5652</v>
      </c>
    </row>
    <row r="2445" spans="1:14" x14ac:dyDescent="0.2">
      <c r="A2445" s="5"/>
      <c r="B2445" s="5"/>
      <c r="C2445" s="5"/>
      <c r="D2445" s="6"/>
      <c r="E2445" s="6"/>
      <c r="F2445" s="6"/>
      <c r="G2445" s="6"/>
      <c r="H2445" s="7"/>
      <c r="I2445" s="13"/>
      <c r="J2445" s="5"/>
      <c r="K2445" s="11"/>
      <c r="L2445" s="8"/>
      <c r="M2445" s="4"/>
      <c r="N2445" s="12"/>
    </row>
    <row r="2446" spans="1:14" ht="50" customHeight="1" x14ac:dyDescent="0.2">
      <c r="A2446" s="5"/>
      <c r="B2446" s="7" t="s">
        <v>5653</v>
      </c>
      <c r="C2446" s="5" t="s">
        <v>5654</v>
      </c>
      <c r="D2446" s="6">
        <v>12</v>
      </c>
      <c r="E2446" s="6">
        <v>2993</v>
      </c>
      <c r="F2446" s="6">
        <v>2957</v>
      </c>
      <c r="G2446" s="6" t="s">
        <v>30</v>
      </c>
      <c r="H2446" s="7" t="s">
        <v>11822</v>
      </c>
      <c r="I2446" s="13" t="s">
        <v>62</v>
      </c>
      <c r="J2446" s="5" t="s">
        <v>5564</v>
      </c>
      <c r="K2446" s="11">
        <v>171.828216</v>
      </c>
      <c r="L2446" s="8">
        <v>2061.938592</v>
      </c>
      <c r="M2446" s="4"/>
      <c r="N2446" s="12" t="s">
        <v>5655</v>
      </c>
    </row>
    <row r="2447" spans="1:14" ht="50" customHeight="1" x14ac:dyDescent="0.2">
      <c r="A2447" s="5"/>
      <c r="B2447" s="7" t="s">
        <v>5656</v>
      </c>
      <c r="C2447" s="5" t="s">
        <v>5657</v>
      </c>
      <c r="D2447" s="6">
        <v>12</v>
      </c>
      <c r="E2447" s="6">
        <v>2559</v>
      </c>
      <c r="F2447" s="6">
        <v>2558</v>
      </c>
      <c r="G2447" s="6" t="s">
        <v>30</v>
      </c>
      <c r="H2447" s="7" t="s">
        <v>11823</v>
      </c>
      <c r="I2447" s="13" t="s">
        <v>62</v>
      </c>
      <c r="J2447" s="5" t="s">
        <v>5564</v>
      </c>
      <c r="K2447" s="11">
        <v>174.31848000000002</v>
      </c>
      <c r="L2447" s="8">
        <v>2091.8217600000003</v>
      </c>
      <c r="M2447" s="4"/>
      <c r="N2447" s="12" t="s">
        <v>5658</v>
      </c>
    </row>
    <row r="2448" spans="1:14" ht="50" customHeight="1" x14ac:dyDescent="0.2">
      <c r="A2448" s="5"/>
      <c r="B2448" s="7" t="s">
        <v>5659</v>
      </c>
      <c r="C2448" s="5" t="s">
        <v>5660</v>
      </c>
      <c r="D2448" s="6">
        <v>12</v>
      </c>
      <c r="E2448" s="6">
        <v>2451</v>
      </c>
      <c r="F2448" s="6">
        <v>2403</v>
      </c>
      <c r="G2448" s="6" t="s">
        <v>30</v>
      </c>
      <c r="H2448" s="7" t="s">
        <v>11824</v>
      </c>
      <c r="I2448" s="13" t="s">
        <v>62</v>
      </c>
      <c r="J2448" s="5" t="s">
        <v>5564</v>
      </c>
      <c r="K2448" s="11">
        <v>132.48204480000001</v>
      </c>
      <c r="L2448" s="8">
        <v>1589.7845376</v>
      </c>
      <c r="M2448" s="4"/>
      <c r="N2448" s="12" t="s">
        <v>5661</v>
      </c>
    </row>
    <row r="2449" spans="1:14" ht="50" customHeight="1" x14ac:dyDescent="0.2">
      <c r="A2449" s="5"/>
      <c r="B2449" s="7" t="s">
        <v>5662</v>
      </c>
      <c r="C2449" s="5" t="s">
        <v>5663</v>
      </c>
      <c r="D2449" s="6">
        <v>12</v>
      </c>
      <c r="E2449" s="6">
        <v>2914</v>
      </c>
      <c r="F2449" s="6">
        <v>2914</v>
      </c>
      <c r="G2449" s="6" t="s">
        <v>30</v>
      </c>
      <c r="H2449" s="7" t="s">
        <v>11825</v>
      </c>
      <c r="I2449" s="13" t="s">
        <v>62</v>
      </c>
      <c r="J2449" s="5" t="s">
        <v>5564</v>
      </c>
      <c r="K2449" s="11">
        <v>168.55529759999996</v>
      </c>
      <c r="L2449" s="8">
        <v>2022.6635711999995</v>
      </c>
      <c r="M2449" s="4"/>
      <c r="N2449" s="12" t="s">
        <v>5664</v>
      </c>
    </row>
    <row r="2450" spans="1:14" x14ac:dyDescent="0.2">
      <c r="A2450" s="5"/>
      <c r="B2450" s="5"/>
      <c r="C2450" s="5"/>
      <c r="D2450" s="6"/>
      <c r="E2450" s="6"/>
      <c r="F2450" s="6"/>
      <c r="G2450" s="6"/>
      <c r="H2450" s="7"/>
      <c r="I2450" s="13"/>
      <c r="J2450" s="5"/>
      <c r="K2450" s="11"/>
      <c r="L2450" s="8"/>
      <c r="M2450" s="4"/>
      <c r="N2450" s="12"/>
    </row>
    <row r="2451" spans="1:14" ht="50" customHeight="1" x14ac:dyDescent="0.2">
      <c r="A2451" s="6"/>
      <c r="B2451" s="24" t="s">
        <v>5665</v>
      </c>
      <c r="C2451" s="5" t="s">
        <v>5666</v>
      </c>
      <c r="D2451" s="6">
        <v>12</v>
      </c>
      <c r="E2451" s="6">
        <v>1715</v>
      </c>
      <c r="F2451" s="6">
        <v>1715</v>
      </c>
      <c r="G2451" s="6" t="s">
        <v>14</v>
      </c>
      <c r="H2451" s="7" t="s">
        <v>11826</v>
      </c>
      <c r="I2451" s="23" t="s">
        <v>62</v>
      </c>
      <c r="J2451" s="5" t="s">
        <v>5564</v>
      </c>
      <c r="K2451" s="11">
        <v>156.16129320000002</v>
      </c>
      <c r="L2451" s="8">
        <v>1873.9355184000001</v>
      </c>
      <c r="M2451" s="4"/>
      <c r="N2451" s="22" t="s">
        <v>5667</v>
      </c>
    </row>
    <row r="2452" spans="1:14" x14ac:dyDescent="0.2">
      <c r="A2452" s="5"/>
      <c r="B2452" s="5"/>
      <c r="C2452" s="5"/>
      <c r="D2452" s="6"/>
      <c r="E2452" s="6"/>
      <c r="F2452" s="6"/>
      <c r="G2452" s="6"/>
      <c r="H2452" s="7"/>
      <c r="I2452" s="13"/>
      <c r="J2452" s="5"/>
      <c r="K2452" s="11"/>
      <c r="L2452" s="8"/>
      <c r="M2452" s="4"/>
      <c r="N2452" s="12"/>
    </row>
    <row r="2453" spans="1:14" ht="50" customHeight="1" x14ac:dyDescent="0.2">
      <c r="A2453" s="5"/>
      <c r="B2453" s="7" t="s">
        <v>5668</v>
      </c>
      <c r="C2453" s="5" t="s">
        <v>5669</v>
      </c>
      <c r="D2453" s="6">
        <v>12</v>
      </c>
      <c r="E2453" s="6">
        <v>3247</v>
      </c>
      <c r="F2453" s="6">
        <v>3099</v>
      </c>
      <c r="G2453" s="6" t="s">
        <v>30</v>
      </c>
      <c r="H2453" s="7" t="s">
        <v>11827</v>
      </c>
      <c r="I2453" s="13" t="s">
        <v>62</v>
      </c>
      <c r="J2453" s="5" t="s">
        <v>5564</v>
      </c>
      <c r="K2453" s="11">
        <v>161.89087680000003</v>
      </c>
      <c r="L2453" s="8">
        <v>1942.6905216000005</v>
      </c>
      <c r="M2453" s="4"/>
      <c r="N2453" s="12" t="s">
        <v>5670</v>
      </c>
    </row>
    <row r="2454" spans="1:14" ht="50" customHeight="1" x14ac:dyDescent="0.2">
      <c r="A2454" s="5"/>
      <c r="B2454" s="7" t="s">
        <v>5671</v>
      </c>
      <c r="C2454" s="5" t="s">
        <v>5672</v>
      </c>
      <c r="D2454" s="6">
        <v>12</v>
      </c>
      <c r="E2454" s="6">
        <v>3191</v>
      </c>
      <c r="F2454" s="6">
        <v>3034</v>
      </c>
      <c r="G2454" s="6" t="s">
        <v>30</v>
      </c>
      <c r="H2454" s="7" t="s">
        <v>11828</v>
      </c>
      <c r="I2454" s="13" t="s">
        <v>62</v>
      </c>
      <c r="J2454" s="5" t="s">
        <v>5564</v>
      </c>
      <c r="K2454" s="11">
        <v>167.322024</v>
      </c>
      <c r="L2454" s="8">
        <v>2007.864288</v>
      </c>
      <c r="M2454" s="4"/>
      <c r="N2454" s="12" t="s">
        <v>5673</v>
      </c>
    </row>
    <row r="2455" spans="1:14" ht="50" customHeight="1" x14ac:dyDescent="0.2">
      <c r="A2455" s="5"/>
      <c r="B2455" s="7" t="s">
        <v>5674</v>
      </c>
      <c r="C2455" s="5" t="s">
        <v>5675</v>
      </c>
      <c r="D2455" s="6">
        <v>12</v>
      </c>
      <c r="E2455" s="6">
        <v>2899</v>
      </c>
      <c r="F2455" s="6">
        <v>2741</v>
      </c>
      <c r="G2455" s="6" t="s">
        <v>30</v>
      </c>
      <c r="H2455" s="7" t="s">
        <v>11829</v>
      </c>
      <c r="I2455" s="13" t="s">
        <v>62</v>
      </c>
      <c r="J2455" s="5" t="s">
        <v>5564</v>
      </c>
      <c r="K2455" s="11">
        <v>141.54186240000001</v>
      </c>
      <c r="L2455" s="8">
        <v>1698.5023488000002</v>
      </c>
      <c r="M2455" s="4"/>
      <c r="N2455" s="12" t="s">
        <v>5676</v>
      </c>
    </row>
    <row r="2456" spans="1:14" ht="50" customHeight="1" x14ac:dyDescent="0.2">
      <c r="A2456" s="5"/>
      <c r="B2456" s="7" t="s">
        <v>5677</v>
      </c>
      <c r="C2456" s="5" t="s">
        <v>5678</v>
      </c>
      <c r="D2456" s="6">
        <v>12</v>
      </c>
      <c r="E2456" s="6">
        <v>4673</v>
      </c>
      <c r="F2456" s="6">
        <v>4524</v>
      </c>
      <c r="G2456" s="6" t="s">
        <v>30</v>
      </c>
      <c r="H2456" s="7" t="s">
        <v>11830</v>
      </c>
      <c r="I2456" s="13" t="s">
        <v>62</v>
      </c>
      <c r="J2456" s="5" t="s">
        <v>5564</v>
      </c>
      <c r="K2456" s="11">
        <v>178.84838879999998</v>
      </c>
      <c r="L2456" s="8">
        <v>2146.1806655999999</v>
      </c>
      <c r="M2456" s="4"/>
      <c r="N2456" s="12" t="s">
        <v>5679</v>
      </c>
    </row>
    <row r="2457" spans="1:14" x14ac:dyDescent="0.2">
      <c r="A2457" s="5"/>
      <c r="B2457" s="5"/>
      <c r="C2457" s="5"/>
      <c r="D2457" s="6"/>
      <c r="E2457" s="6"/>
      <c r="F2457" s="6"/>
      <c r="G2457" s="6"/>
      <c r="H2457" s="7"/>
      <c r="I2457" s="13"/>
      <c r="J2457" s="5"/>
      <c r="K2457" s="11"/>
      <c r="L2457" s="8"/>
      <c r="M2457" s="4"/>
      <c r="N2457" s="12"/>
    </row>
    <row r="2458" spans="1:14" ht="50" customHeight="1" x14ac:dyDescent="0.2">
      <c r="A2458" s="5"/>
      <c r="B2458" s="7" t="s">
        <v>5680</v>
      </c>
      <c r="C2458" s="5" t="s">
        <v>5681</v>
      </c>
      <c r="D2458" s="6">
        <v>12</v>
      </c>
      <c r="E2458" s="6">
        <v>7743</v>
      </c>
      <c r="F2458" s="6">
        <v>7347</v>
      </c>
      <c r="G2458" s="6" t="s">
        <v>30</v>
      </c>
      <c r="H2458" s="7" t="s">
        <v>11831</v>
      </c>
      <c r="I2458" s="13" t="s">
        <v>62</v>
      </c>
      <c r="J2458" s="5" t="s">
        <v>5564</v>
      </c>
      <c r="K2458" s="11">
        <v>146.78327519999999</v>
      </c>
      <c r="L2458" s="8">
        <v>1761.3993023999999</v>
      </c>
      <c r="M2458" s="4"/>
      <c r="N2458" s="12" t="s">
        <v>5682</v>
      </c>
    </row>
    <row r="2459" spans="1:14" ht="50" customHeight="1" x14ac:dyDescent="0.2">
      <c r="A2459" s="5"/>
      <c r="B2459" s="7" t="s">
        <v>5683</v>
      </c>
      <c r="C2459" s="5" t="s">
        <v>5684</v>
      </c>
      <c r="D2459" s="6">
        <v>12</v>
      </c>
      <c r="E2459" s="6">
        <v>7367</v>
      </c>
      <c r="F2459" s="6">
        <v>7121</v>
      </c>
      <c r="G2459" s="6" t="s">
        <v>30</v>
      </c>
      <c r="H2459" s="7" t="s">
        <v>11832</v>
      </c>
      <c r="I2459" s="13" t="s">
        <v>62</v>
      </c>
      <c r="J2459" s="5" t="s">
        <v>5564</v>
      </c>
      <c r="K2459" s="11">
        <v>145.83460319999998</v>
      </c>
      <c r="L2459" s="8">
        <v>1750.0152383999998</v>
      </c>
      <c r="M2459" s="4"/>
      <c r="N2459" s="12" t="s">
        <v>5685</v>
      </c>
    </row>
    <row r="2460" spans="1:14" ht="50" customHeight="1" x14ac:dyDescent="0.2">
      <c r="A2460" s="5"/>
      <c r="B2460" s="7" t="s">
        <v>5686</v>
      </c>
      <c r="C2460" s="5" t="s">
        <v>5687</v>
      </c>
      <c r="D2460" s="6">
        <v>12</v>
      </c>
      <c r="E2460" s="6">
        <v>6056</v>
      </c>
      <c r="F2460" s="6">
        <v>5764</v>
      </c>
      <c r="G2460" s="6" t="s">
        <v>30</v>
      </c>
      <c r="H2460" s="7" t="s">
        <v>11833</v>
      </c>
      <c r="I2460" s="13" t="s">
        <v>62</v>
      </c>
      <c r="J2460" s="5" t="s">
        <v>5564</v>
      </c>
      <c r="K2460" s="11">
        <v>117.25585919999999</v>
      </c>
      <c r="L2460" s="8">
        <v>1407.0703103999999</v>
      </c>
      <c r="M2460" s="4"/>
      <c r="N2460" s="12" t="s">
        <v>5688</v>
      </c>
    </row>
    <row r="2461" spans="1:14" ht="50" customHeight="1" x14ac:dyDescent="0.2">
      <c r="A2461" s="5"/>
      <c r="B2461" s="7" t="s">
        <v>5689</v>
      </c>
      <c r="C2461" s="5" t="s">
        <v>5690</v>
      </c>
      <c r="D2461" s="6">
        <v>12</v>
      </c>
      <c r="E2461" s="6">
        <v>1095</v>
      </c>
      <c r="F2461" s="6">
        <v>1035</v>
      </c>
      <c r="G2461" s="6" t="s">
        <v>30</v>
      </c>
      <c r="H2461" s="7" t="s">
        <v>11834</v>
      </c>
      <c r="I2461" s="13" t="s">
        <v>62</v>
      </c>
      <c r="J2461" s="5" t="s">
        <v>5564</v>
      </c>
      <c r="K2461" s="11">
        <v>159.56663040000001</v>
      </c>
      <c r="L2461" s="8">
        <v>1914.7995648000001</v>
      </c>
      <c r="M2461" s="4"/>
      <c r="N2461" s="12" t="s">
        <v>5691</v>
      </c>
    </row>
    <row r="2462" spans="1:14" x14ac:dyDescent="0.2">
      <c r="A2462" s="5"/>
      <c r="B2462" s="5"/>
      <c r="C2462" s="5"/>
      <c r="D2462" s="6"/>
      <c r="E2462" s="6"/>
      <c r="F2462" s="6"/>
      <c r="G2462" s="6"/>
      <c r="H2462" s="7"/>
      <c r="I2462" s="13"/>
      <c r="J2462" s="5"/>
      <c r="K2462" s="11"/>
      <c r="L2462" s="8"/>
      <c r="M2462" s="4"/>
      <c r="N2462" s="12"/>
    </row>
    <row r="2463" spans="1:14" ht="50" customHeight="1" x14ac:dyDescent="0.2">
      <c r="A2463" s="5"/>
      <c r="B2463" s="7" t="s">
        <v>5692</v>
      </c>
      <c r="C2463" s="5" t="s">
        <v>5693</v>
      </c>
      <c r="D2463" s="6">
        <v>12</v>
      </c>
      <c r="E2463" s="6">
        <v>1013</v>
      </c>
      <c r="F2463" s="6">
        <v>986</v>
      </c>
      <c r="G2463" s="6" t="s">
        <v>30</v>
      </c>
      <c r="H2463" s="7" t="s">
        <v>11835</v>
      </c>
      <c r="I2463" s="13" t="s">
        <v>1704</v>
      </c>
      <c r="J2463" s="5" t="s">
        <v>5564</v>
      </c>
      <c r="K2463" s="11">
        <v>385.39799999999997</v>
      </c>
      <c r="L2463" s="8">
        <v>4624.7759999999998</v>
      </c>
      <c r="M2463" s="4"/>
      <c r="N2463" s="12" t="s">
        <v>5694</v>
      </c>
    </row>
    <row r="2464" spans="1:14" ht="50" customHeight="1" x14ac:dyDescent="0.2">
      <c r="A2464" s="5"/>
      <c r="B2464" s="7" t="s">
        <v>5695</v>
      </c>
      <c r="C2464" s="5" t="s">
        <v>5696</v>
      </c>
      <c r="D2464" s="6">
        <v>12</v>
      </c>
      <c r="E2464" s="6">
        <v>2306</v>
      </c>
      <c r="F2464" s="6">
        <v>2279</v>
      </c>
      <c r="G2464" s="6" t="s">
        <v>30</v>
      </c>
      <c r="H2464" s="7" t="s">
        <v>11836</v>
      </c>
      <c r="I2464" s="13" t="s">
        <v>1704</v>
      </c>
      <c r="J2464" s="5" t="s">
        <v>5564</v>
      </c>
      <c r="K2464" s="11">
        <v>382.14879840000003</v>
      </c>
      <c r="L2464" s="8">
        <v>4585.7855808000004</v>
      </c>
      <c r="M2464" s="4"/>
      <c r="N2464" s="12" t="s">
        <v>5697</v>
      </c>
    </row>
    <row r="2465" spans="1:14" ht="50" customHeight="1" x14ac:dyDescent="0.2">
      <c r="A2465" s="5"/>
      <c r="B2465" s="7" t="s">
        <v>5698</v>
      </c>
      <c r="C2465" s="5" t="s">
        <v>5699</v>
      </c>
      <c r="D2465" s="6">
        <v>12</v>
      </c>
      <c r="E2465" s="6">
        <v>1802</v>
      </c>
      <c r="F2465" s="6">
        <v>1775</v>
      </c>
      <c r="G2465" s="6" t="s">
        <v>30</v>
      </c>
      <c r="H2465" s="7" t="s">
        <v>11837</v>
      </c>
      <c r="I2465" s="13" t="s">
        <v>1704</v>
      </c>
      <c r="J2465" s="5" t="s">
        <v>5564</v>
      </c>
      <c r="K2465" s="11">
        <v>291.88265760000002</v>
      </c>
      <c r="L2465" s="8">
        <v>3502.5918912000002</v>
      </c>
      <c r="M2465" s="4"/>
      <c r="N2465" s="12" t="s">
        <v>5700</v>
      </c>
    </row>
    <row r="2466" spans="1:14" ht="50" customHeight="1" x14ac:dyDescent="0.2">
      <c r="A2466" s="5"/>
      <c r="B2466" s="7" t="s">
        <v>5701</v>
      </c>
      <c r="C2466" s="5" t="s">
        <v>5702</v>
      </c>
      <c r="D2466" s="6">
        <v>12</v>
      </c>
      <c r="E2466" s="6">
        <v>812</v>
      </c>
      <c r="F2466" s="6">
        <v>797</v>
      </c>
      <c r="G2466" s="6" t="s">
        <v>30</v>
      </c>
      <c r="H2466" s="7" t="s">
        <v>11838</v>
      </c>
      <c r="I2466" s="13" t="s">
        <v>1704</v>
      </c>
      <c r="J2466" s="5" t="s">
        <v>5564</v>
      </c>
      <c r="K2466" s="11">
        <v>298.04902559999999</v>
      </c>
      <c r="L2466" s="8">
        <v>3576.5883071999997</v>
      </c>
      <c r="M2466" s="4"/>
      <c r="N2466" s="12" t="s">
        <v>5703</v>
      </c>
    </row>
    <row r="2467" spans="1:14" x14ac:dyDescent="0.2">
      <c r="A2467" s="5"/>
      <c r="B2467" s="5"/>
      <c r="C2467" s="5"/>
      <c r="D2467" s="6"/>
      <c r="E2467" s="6"/>
      <c r="F2467" s="6"/>
      <c r="G2467" s="6"/>
      <c r="H2467" s="7"/>
      <c r="I2467" s="15"/>
      <c r="J2467" s="5"/>
      <c r="K2467" s="11"/>
      <c r="L2467" s="8"/>
      <c r="M2467" s="4"/>
      <c r="N2467" s="12"/>
    </row>
    <row r="2468" spans="1:14" ht="50" customHeight="1" x14ac:dyDescent="0.2">
      <c r="A2468" s="5"/>
      <c r="B2468" s="7" t="s">
        <v>5704</v>
      </c>
      <c r="C2468" s="5" t="s">
        <v>5705</v>
      </c>
      <c r="D2468" s="6">
        <v>12</v>
      </c>
      <c r="E2468" s="6">
        <v>373</v>
      </c>
      <c r="F2468" s="6">
        <v>0</v>
      </c>
      <c r="G2468" s="6" t="s">
        <v>14</v>
      </c>
      <c r="H2468" s="7" t="s">
        <v>11839</v>
      </c>
      <c r="I2468" s="13" t="s">
        <v>1704</v>
      </c>
      <c r="J2468" s="5" t="s">
        <v>5564</v>
      </c>
      <c r="K2468" s="11">
        <v>314.82273240000006</v>
      </c>
      <c r="L2468" s="8">
        <v>3777.8727888000008</v>
      </c>
      <c r="M2468" s="4"/>
      <c r="N2468" s="12" t="s">
        <v>5706</v>
      </c>
    </row>
    <row r="2469" spans="1:14" ht="50" customHeight="1" x14ac:dyDescent="0.2">
      <c r="A2469" s="5"/>
      <c r="B2469" s="7" t="s">
        <v>5707</v>
      </c>
      <c r="C2469" s="5" t="s">
        <v>5708</v>
      </c>
      <c r="D2469" s="6">
        <v>12</v>
      </c>
      <c r="E2469" s="6">
        <v>650</v>
      </c>
      <c r="F2469" s="6">
        <v>2</v>
      </c>
      <c r="G2469" s="6" t="s">
        <v>14</v>
      </c>
      <c r="H2469" s="7" t="s">
        <v>11840</v>
      </c>
      <c r="I2469" s="13" t="s">
        <v>1704</v>
      </c>
      <c r="J2469" s="5" t="s">
        <v>5564</v>
      </c>
      <c r="K2469" s="11">
        <v>296.49557520000002</v>
      </c>
      <c r="L2469" s="8">
        <v>3557.9469024</v>
      </c>
      <c r="M2469" s="4"/>
      <c r="N2469" s="12" t="s">
        <v>5709</v>
      </c>
    </row>
    <row r="2470" spans="1:14" ht="50" customHeight="1" x14ac:dyDescent="0.2">
      <c r="A2470" s="5"/>
      <c r="B2470" s="7" t="s">
        <v>5710</v>
      </c>
      <c r="C2470" s="5" t="s">
        <v>5711</v>
      </c>
      <c r="D2470" s="6">
        <v>12</v>
      </c>
      <c r="E2470" s="6">
        <v>609</v>
      </c>
      <c r="F2470" s="6">
        <v>0</v>
      </c>
      <c r="G2470" s="6" t="s">
        <v>14</v>
      </c>
      <c r="H2470" s="7" t="s">
        <v>11841</v>
      </c>
      <c r="I2470" s="13" t="s">
        <v>1704</v>
      </c>
      <c r="J2470" s="5" t="s">
        <v>5564</v>
      </c>
      <c r="K2470" s="11">
        <v>232.03528920000002</v>
      </c>
      <c r="L2470" s="8">
        <v>2784.4234704</v>
      </c>
      <c r="M2470" s="4"/>
      <c r="N2470" s="12" t="s">
        <v>5712</v>
      </c>
    </row>
    <row r="2471" spans="1:14" ht="50" customHeight="1" x14ac:dyDescent="0.2">
      <c r="A2471" s="5"/>
      <c r="B2471" s="7" t="s">
        <v>5713</v>
      </c>
      <c r="C2471" s="5" t="s">
        <v>5714</v>
      </c>
      <c r="D2471" s="6">
        <v>12</v>
      </c>
      <c r="E2471" s="6">
        <v>434</v>
      </c>
      <c r="F2471" s="6">
        <v>50</v>
      </c>
      <c r="G2471" s="6" t="s">
        <v>14</v>
      </c>
      <c r="H2471" s="7" t="s">
        <v>11842</v>
      </c>
      <c r="I2471" s="13" t="s">
        <v>1704</v>
      </c>
      <c r="J2471" s="5" t="s">
        <v>5564</v>
      </c>
      <c r="K2471" s="11">
        <v>200.35952640000002</v>
      </c>
      <c r="L2471" s="8">
        <v>2404.3143168000001</v>
      </c>
      <c r="M2471" s="4"/>
      <c r="N2471" s="12" t="s">
        <v>5715</v>
      </c>
    </row>
    <row r="2472" spans="1:14" x14ac:dyDescent="0.2">
      <c r="A2472" s="5"/>
      <c r="B2472" s="5"/>
      <c r="C2472" s="5"/>
      <c r="D2472" s="6"/>
      <c r="E2472" s="6"/>
      <c r="F2472" s="6"/>
      <c r="G2472" s="6"/>
      <c r="H2472" s="7"/>
      <c r="I2472" s="15"/>
      <c r="J2472" s="5"/>
      <c r="K2472" s="11"/>
      <c r="L2472" s="8"/>
      <c r="M2472" s="4"/>
      <c r="N2472" s="12"/>
    </row>
    <row r="2473" spans="1:14" ht="50" customHeight="1" x14ac:dyDescent="0.2">
      <c r="A2473" s="5"/>
      <c r="B2473" s="7" t="s">
        <v>5716</v>
      </c>
      <c r="C2473" s="5" t="s">
        <v>5717</v>
      </c>
      <c r="D2473" s="6">
        <v>12</v>
      </c>
      <c r="E2473" s="6">
        <v>1323</v>
      </c>
      <c r="F2473" s="6">
        <v>986</v>
      </c>
      <c r="G2473" s="6" t="s">
        <v>30</v>
      </c>
      <c r="H2473" s="7" t="s">
        <v>11843</v>
      </c>
      <c r="I2473" s="13" t="s">
        <v>1704</v>
      </c>
      <c r="J2473" s="5" t="s">
        <v>5564</v>
      </c>
      <c r="K2473" s="11">
        <v>279.83452320000004</v>
      </c>
      <c r="L2473" s="8">
        <v>3358.0142784000004</v>
      </c>
      <c r="M2473" s="4"/>
      <c r="N2473" s="12" t="s">
        <v>5718</v>
      </c>
    </row>
    <row r="2474" spans="1:14" ht="50" customHeight="1" x14ac:dyDescent="0.2">
      <c r="A2474" s="5"/>
      <c r="B2474" s="7" t="s">
        <v>5719</v>
      </c>
      <c r="C2474" s="5" t="s">
        <v>5720</v>
      </c>
      <c r="D2474" s="6">
        <v>12</v>
      </c>
      <c r="E2474" s="6">
        <v>1804</v>
      </c>
      <c r="F2474" s="6">
        <v>1660</v>
      </c>
      <c r="G2474" s="6" t="s">
        <v>30</v>
      </c>
      <c r="H2474" s="7" t="s">
        <v>11844</v>
      </c>
      <c r="I2474" s="13" t="s">
        <v>1704</v>
      </c>
      <c r="J2474" s="5" t="s">
        <v>5564</v>
      </c>
      <c r="K2474" s="11">
        <v>274.11877440000001</v>
      </c>
      <c r="L2474" s="8">
        <v>3289.4252928000001</v>
      </c>
      <c r="M2474" s="4"/>
      <c r="N2474" s="12" t="s">
        <v>5721</v>
      </c>
    </row>
    <row r="2475" spans="1:14" ht="50" customHeight="1" x14ac:dyDescent="0.2">
      <c r="A2475" s="5"/>
      <c r="B2475" s="7" t="s">
        <v>5722</v>
      </c>
      <c r="C2475" s="5" t="s">
        <v>5723</v>
      </c>
      <c r="D2475" s="6">
        <v>12</v>
      </c>
      <c r="E2475" s="6">
        <v>3094</v>
      </c>
      <c r="F2475" s="6">
        <v>2697</v>
      </c>
      <c r="G2475" s="6" t="s">
        <v>30</v>
      </c>
      <c r="H2475" s="7" t="s">
        <v>11845</v>
      </c>
      <c r="I2475" s="13" t="s">
        <v>1704</v>
      </c>
      <c r="J2475" s="5" t="s">
        <v>5564</v>
      </c>
      <c r="K2475" s="11">
        <v>214.66075680000003</v>
      </c>
      <c r="L2475" s="8">
        <v>2575.9290816000002</v>
      </c>
      <c r="M2475" s="4"/>
      <c r="N2475" s="12" t="s">
        <v>5724</v>
      </c>
    </row>
    <row r="2476" spans="1:14" ht="50" customHeight="1" x14ac:dyDescent="0.2">
      <c r="A2476" s="5"/>
      <c r="B2476" s="7" t="s">
        <v>5725</v>
      </c>
      <c r="C2476" s="5" t="s">
        <v>5726</v>
      </c>
      <c r="D2476" s="6">
        <v>12</v>
      </c>
      <c r="E2476" s="6">
        <v>1400</v>
      </c>
      <c r="F2476" s="6">
        <v>1280</v>
      </c>
      <c r="G2476" s="6" t="s">
        <v>30</v>
      </c>
      <c r="H2476" s="7" t="s">
        <v>11846</v>
      </c>
      <c r="I2476" s="13" t="s">
        <v>1704</v>
      </c>
      <c r="J2476" s="5" t="s">
        <v>5564</v>
      </c>
      <c r="K2476" s="11">
        <v>296.12796479999997</v>
      </c>
      <c r="L2476" s="8">
        <v>3553.5355775999997</v>
      </c>
      <c r="M2476" s="4"/>
      <c r="N2476" s="12" t="s">
        <v>5727</v>
      </c>
    </row>
    <row r="2477" spans="1:14" x14ac:dyDescent="0.2">
      <c r="A2477" s="5"/>
      <c r="B2477" s="5"/>
      <c r="C2477" s="5"/>
      <c r="D2477" s="6"/>
      <c r="E2477" s="6"/>
      <c r="F2477" s="6"/>
      <c r="G2477" s="6"/>
      <c r="H2477" s="7"/>
      <c r="I2477" s="13"/>
      <c r="J2477" s="5"/>
      <c r="K2477" s="11"/>
      <c r="L2477" s="8"/>
      <c r="M2477" s="4"/>
      <c r="N2477" s="12"/>
    </row>
    <row r="2478" spans="1:14" ht="50" customHeight="1" x14ac:dyDescent="0.2">
      <c r="A2478" s="5"/>
      <c r="B2478" s="7" t="s">
        <v>5728</v>
      </c>
      <c r="C2478" s="5" t="s">
        <v>5729</v>
      </c>
      <c r="D2478" s="6">
        <v>4</v>
      </c>
      <c r="E2478" s="6">
        <v>401</v>
      </c>
      <c r="F2478" s="6">
        <v>400</v>
      </c>
      <c r="G2478" s="6" t="s">
        <v>30</v>
      </c>
      <c r="H2478" s="7" t="s">
        <v>11847</v>
      </c>
      <c r="I2478" s="13" t="s">
        <v>62</v>
      </c>
      <c r="J2478" s="5" t="s">
        <v>5564</v>
      </c>
      <c r="K2478" s="11">
        <v>5154.4670111999994</v>
      </c>
      <c r="L2478" s="8">
        <v>20617.868044799998</v>
      </c>
      <c r="M2478" s="4"/>
      <c r="N2478" s="12" t="s">
        <v>5730</v>
      </c>
    </row>
    <row r="2479" spans="1:14" x14ac:dyDescent="0.2">
      <c r="A2479" s="5"/>
      <c r="B2479" s="5"/>
      <c r="C2479" s="5"/>
      <c r="D2479" s="6"/>
      <c r="E2479" s="6"/>
      <c r="F2479" s="6"/>
      <c r="G2479" s="6"/>
      <c r="H2479" s="7"/>
      <c r="I2479" s="15"/>
      <c r="J2479" s="5"/>
      <c r="K2479" s="11"/>
      <c r="L2479" s="8"/>
      <c r="M2479" s="4"/>
      <c r="N2479" s="12"/>
    </row>
    <row r="2480" spans="1:14" ht="50" customHeight="1" x14ac:dyDescent="0.2">
      <c r="A2480" s="5"/>
      <c r="B2480" s="10" t="s">
        <v>5731</v>
      </c>
      <c r="C2480" s="5" t="s">
        <v>5732</v>
      </c>
      <c r="D2480" s="6">
        <v>6</v>
      </c>
      <c r="E2480" s="6">
        <v>255</v>
      </c>
      <c r="F2480" s="6">
        <v>207</v>
      </c>
      <c r="G2480" s="6" t="s">
        <v>30</v>
      </c>
      <c r="H2480" s="7" t="s">
        <v>11848</v>
      </c>
      <c r="I2480" s="5" t="s">
        <v>62</v>
      </c>
      <c r="J2480" s="5" t="s">
        <v>3874</v>
      </c>
      <c r="K2480" s="11">
        <v>1667.3147567999999</v>
      </c>
      <c r="L2480" s="8">
        <v>10003.888540799999</v>
      </c>
      <c r="M2480" s="4"/>
      <c r="N2480" s="12" t="s">
        <v>5733</v>
      </c>
    </row>
    <row r="2481" spans="1:14" ht="50" customHeight="1" x14ac:dyDescent="0.2">
      <c r="A2481" s="5"/>
      <c r="B2481" s="10" t="s">
        <v>5734</v>
      </c>
      <c r="C2481" s="5" t="s">
        <v>5735</v>
      </c>
      <c r="D2481" s="6">
        <v>6</v>
      </c>
      <c r="E2481" s="6">
        <v>2377</v>
      </c>
      <c r="F2481" s="6">
        <v>2251</v>
      </c>
      <c r="G2481" s="6" t="s">
        <v>30</v>
      </c>
      <c r="H2481" s="7" t="s">
        <v>11849</v>
      </c>
      <c r="I2481" s="5" t="s">
        <v>62</v>
      </c>
      <c r="J2481" s="5" t="s">
        <v>3874</v>
      </c>
      <c r="K2481" s="11">
        <v>1036.0921248</v>
      </c>
      <c r="L2481" s="8">
        <v>6216.5527487999998</v>
      </c>
      <c r="M2481" s="4"/>
      <c r="N2481" s="12" t="s">
        <v>5736</v>
      </c>
    </row>
    <row r="2482" spans="1:14" ht="50" customHeight="1" x14ac:dyDescent="0.2">
      <c r="A2482" s="5"/>
      <c r="B2482" s="10" t="s">
        <v>5737</v>
      </c>
      <c r="C2482" s="5" t="s">
        <v>5738</v>
      </c>
      <c r="D2482" s="6">
        <v>6</v>
      </c>
      <c r="E2482" s="6">
        <v>4151</v>
      </c>
      <c r="F2482" s="6">
        <v>4116</v>
      </c>
      <c r="G2482" s="6" t="s">
        <v>30</v>
      </c>
      <c r="H2482" s="7" t="s">
        <v>11850</v>
      </c>
      <c r="I2482" s="5" t="s">
        <v>62</v>
      </c>
      <c r="J2482" s="5" t="s">
        <v>3874</v>
      </c>
      <c r="K2482" s="11">
        <v>783.79280640000002</v>
      </c>
      <c r="L2482" s="8">
        <v>4702.7568384000006</v>
      </c>
      <c r="M2482" s="4"/>
      <c r="N2482" s="12" t="s">
        <v>5739</v>
      </c>
    </row>
    <row r="2483" spans="1:14" x14ac:dyDescent="0.2">
      <c r="A2483" s="5"/>
      <c r="B2483" s="5"/>
      <c r="C2483" s="5"/>
      <c r="D2483" s="6"/>
      <c r="E2483" s="6"/>
      <c r="F2483" s="6"/>
      <c r="G2483" s="6"/>
      <c r="H2483" s="7"/>
      <c r="I2483" s="15"/>
      <c r="J2483" s="5"/>
      <c r="K2483" s="11"/>
      <c r="L2483" s="8"/>
      <c r="M2483" s="4"/>
      <c r="N2483" s="12"/>
    </row>
    <row r="2484" spans="1:14" ht="50" customHeight="1" x14ac:dyDescent="0.2">
      <c r="A2484" s="5"/>
      <c r="B2484" s="7" t="s">
        <v>5740</v>
      </c>
      <c r="C2484" s="5" t="s">
        <v>5741</v>
      </c>
      <c r="D2484" s="6">
        <v>12</v>
      </c>
      <c r="E2484" s="6">
        <v>12</v>
      </c>
      <c r="F2484" s="6">
        <v>11</v>
      </c>
      <c r="G2484" s="6" t="s">
        <v>30</v>
      </c>
      <c r="H2484" s="7" t="s">
        <v>11851</v>
      </c>
      <c r="I2484" s="13" t="s">
        <v>1704</v>
      </c>
      <c r="J2484" s="5" t="s">
        <v>2993</v>
      </c>
      <c r="K2484" s="11">
        <v>269.47028160000002</v>
      </c>
      <c r="L2484" s="8">
        <v>3233.6433792000003</v>
      </c>
      <c r="M2484" s="4"/>
      <c r="N2484" s="12" t="s">
        <v>5742</v>
      </c>
    </row>
    <row r="2485" spans="1:14" ht="50" customHeight="1" x14ac:dyDescent="0.2">
      <c r="A2485" s="5"/>
      <c r="B2485" s="7" t="s">
        <v>5743</v>
      </c>
      <c r="C2485" s="5" t="s">
        <v>5744</v>
      </c>
      <c r="D2485" s="6">
        <v>36</v>
      </c>
      <c r="E2485" s="6">
        <v>17</v>
      </c>
      <c r="F2485" s="6">
        <v>9</v>
      </c>
      <c r="G2485" s="6" t="s">
        <v>30</v>
      </c>
      <c r="H2485" s="7" t="s">
        <v>11852</v>
      </c>
      <c r="I2485" s="13" t="s">
        <v>1704</v>
      </c>
      <c r="J2485" s="5" t="s">
        <v>2993</v>
      </c>
      <c r="K2485" s="11">
        <v>188.0505072</v>
      </c>
      <c r="L2485" s="8">
        <v>6769.8182592000003</v>
      </c>
      <c r="M2485" s="4"/>
      <c r="N2485" s="12" t="s">
        <v>5745</v>
      </c>
    </row>
    <row r="2486" spans="1:14" x14ac:dyDescent="0.2">
      <c r="A2486" s="5"/>
      <c r="B2486" s="5"/>
      <c r="C2486" s="5"/>
      <c r="D2486" s="6"/>
      <c r="E2486" s="6"/>
      <c r="F2486" s="6"/>
      <c r="G2486" s="6"/>
      <c r="H2486" s="7"/>
      <c r="I2486" s="15"/>
      <c r="J2486" s="5"/>
      <c r="K2486" s="11"/>
      <c r="L2486" s="8"/>
      <c r="M2486" s="4"/>
      <c r="N2486" s="12"/>
    </row>
    <row r="2487" spans="1:14" ht="50" customHeight="1" x14ac:dyDescent="0.2">
      <c r="A2487" s="5"/>
      <c r="B2487" s="10" t="s">
        <v>5746</v>
      </c>
      <c r="C2487" s="5" t="s">
        <v>5747</v>
      </c>
      <c r="D2487" s="6">
        <v>12</v>
      </c>
      <c r="E2487" s="6">
        <v>79</v>
      </c>
      <c r="F2487" s="6">
        <v>79</v>
      </c>
      <c r="G2487" s="6" t="s">
        <v>2716</v>
      </c>
      <c r="H2487" s="7" t="s">
        <v>11853</v>
      </c>
      <c r="I2487" s="5" t="s">
        <v>1704</v>
      </c>
      <c r="J2487" s="5" t="s">
        <v>2993</v>
      </c>
      <c r="K2487" s="11">
        <v>310.23550800000004</v>
      </c>
      <c r="L2487" s="8">
        <v>3722.8260960000007</v>
      </c>
      <c r="M2487" s="4"/>
      <c r="N2487" s="12" t="s">
        <v>5748</v>
      </c>
    </row>
    <row r="2488" spans="1:14" ht="50" customHeight="1" x14ac:dyDescent="0.2">
      <c r="A2488" s="5"/>
      <c r="B2488" s="10" t="s">
        <v>5749</v>
      </c>
      <c r="C2488" s="5" t="s">
        <v>5750</v>
      </c>
      <c r="D2488" s="6">
        <v>48</v>
      </c>
      <c r="E2488" s="6">
        <v>91</v>
      </c>
      <c r="F2488" s="6">
        <v>43</v>
      </c>
      <c r="G2488" s="6" t="s">
        <v>2716</v>
      </c>
      <c r="H2488" s="7" t="s">
        <v>11854</v>
      </c>
      <c r="I2488" s="5" t="s">
        <v>1704</v>
      </c>
      <c r="J2488" s="5" t="s">
        <v>2993</v>
      </c>
      <c r="K2488" s="11">
        <v>88.592130000000012</v>
      </c>
      <c r="L2488" s="8">
        <v>4252.4222400000008</v>
      </c>
      <c r="M2488" s="4"/>
      <c r="N2488" s="12" t="s">
        <v>5751</v>
      </c>
    </row>
    <row r="2489" spans="1:14" x14ac:dyDescent="0.2">
      <c r="A2489" s="5"/>
      <c r="B2489" s="5"/>
      <c r="C2489" s="5"/>
      <c r="D2489" s="6"/>
      <c r="E2489" s="6"/>
      <c r="F2489" s="6"/>
      <c r="G2489" s="6"/>
      <c r="H2489" s="7"/>
      <c r="I2489" s="5"/>
      <c r="J2489" s="5"/>
      <c r="K2489" s="11"/>
      <c r="L2489" s="8"/>
      <c r="M2489" s="4"/>
      <c r="N2489" s="12"/>
    </row>
    <row r="2490" spans="1:14" ht="50" customHeight="1" x14ac:dyDescent="0.2">
      <c r="A2490" s="5"/>
      <c r="B2490" s="7" t="s">
        <v>4554</v>
      </c>
      <c r="C2490" s="5" t="s">
        <v>4555</v>
      </c>
      <c r="D2490" s="6">
        <v>20</v>
      </c>
      <c r="E2490" s="6">
        <v>2484</v>
      </c>
      <c r="F2490" s="6">
        <v>2484</v>
      </c>
      <c r="G2490" s="6" t="s">
        <v>2716</v>
      </c>
      <c r="H2490" s="7" t="s">
        <v>11446</v>
      </c>
      <c r="I2490" s="5" t="s">
        <v>96</v>
      </c>
      <c r="J2490" s="5" t="s">
        <v>2935</v>
      </c>
      <c r="K2490" s="11">
        <v>75.243524400000013</v>
      </c>
      <c r="L2490" s="8">
        <v>1504.8704880000003</v>
      </c>
      <c r="M2490" s="4"/>
      <c r="N2490" s="12" t="s">
        <v>4556</v>
      </c>
    </row>
    <row r="2491" spans="1:14" x14ac:dyDescent="0.2">
      <c r="A2491" s="5"/>
      <c r="B2491" s="5"/>
      <c r="C2491" s="5"/>
      <c r="D2491" s="6"/>
      <c r="E2491" s="6"/>
      <c r="F2491" s="6"/>
      <c r="G2491" s="6"/>
      <c r="H2491" s="7"/>
      <c r="I2491" s="5"/>
      <c r="J2491" s="5"/>
      <c r="K2491" s="11"/>
      <c r="L2491" s="8"/>
      <c r="M2491" s="4"/>
      <c r="N2491" s="12"/>
    </row>
    <row r="2492" spans="1:14" ht="50" customHeight="1" x14ac:dyDescent="0.2">
      <c r="A2492" s="18"/>
      <c r="B2492" s="19" t="s">
        <v>5752</v>
      </c>
      <c r="C2492" s="5" t="s">
        <v>5753</v>
      </c>
      <c r="D2492" s="6">
        <v>12</v>
      </c>
      <c r="E2492" s="6">
        <v>215</v>
      </c>
      <c r="F2492" s="6">
        <v>130</v>
      </c>
      <c r="G2492" s="6" t="s">
        <v>30</v>
      </c>
      <c r="H2492" s="7" t="s">
        <v>11855</v>
      </c>
      <c r="I2492" s="18" t="s">
        <v>1704</v>
      </c>
      <c r="J2492" s="5" t="s">
        <v>4376</v>
      </c>
      <c r="K2492" s="11">
        <v>311.99450400000001</v>
      </c>
      <c r="L2492" s="8">
        <v>3743.9340480000001</v>
      </c>
      <c r="M2492" s="4"/>
      <c r="N2492" s="12" t="s">
        <v>5754</v>
      </c>
    </row>
    <row r="2493" spans="1:14" ht="50" customHeight="1" x14ac:dyDescent="0.2">
      <c r="A2493" s="5"/>
      <c r="B2493" s="7" t="s">
        <v>5755</v>
      </c>
      <c r="C2493" s="5" t="s">
        <v>5756</v>
      </c>
      <c r="D2493" s="6">
        <v>12</v>
      </c>
      <c r="E2493" s="6">
        <v>588</v>
      </c>
      <c r="F2493" s="6">
        <v>552</v>
      </c>
      <c r="G2493" s="6" t="s">
        <v>30</v>
      </c>
      <c r="H2493" s="7" t="s">
        <v>11856</v>
      </c>
      <c r="I2493" s="13" t="s">
        <v>1704</v>
      </c>
      <c r="J2493" s="5" t="s">
        <v>4376</v>
      </c>
      <c r="K2493" s="11">
        <v>870.47771039999998</v>
      </c>
      <c r="L2493" s="8">
        <v>10445.7325248</v>
      </c>
      <c r="M2493" s="4"/>
      <c r="N2493" s="12" t="s">
        <v>5757</v>
      </c>
    </row>
    <row r="2494" spans="1:14" x14ac:dyDescent="0.2">
      <c r="A2494" s="5"/>
      <c r="B2494" s="5"/>
      <c r="C2494" s="5"/>
      <c r="D2494" s="6"/>
      <c r="E2494" s="6"/>
      <c r="F2494" s="6"/>
      <c r="G2494" s="6"/>
      <c r="H2494" s="7"/>
      <c r="I2494" s="15"/>
      <c r="J2494" s="5"/>
      <c r="K2494" s="11"/>
      <c r="L2494" s="8"/>
      <c r="M2494" s="4"/>
      <c r="N2494" s="12"/>
    </row>
    <row r="2495" spans="1:14" ht="31.5" customHeight="1" x14ac:dyDescent="0.2">
      <c r="A2495" s="45" t="s">
        <v>11857</v>
      </c>
      <c r="B2495" s="46"/>
      <c r="C2495" s="46"/>
      <c r="D2495" s="46"/>
      <c r="E2495" s="46"/>
      <c r="F2495" s="46"/>
      <c r="G2495" s="46"/>
      <c r="H2495" s="46"/>
      <c r="I2495" s="46"/>
      <c r="J2495" s="46"/>
      <c r="K2495" s="46"/>
      <c r="L2495" s="46"/>
      <c r="M2495" s="46"/>
      <c r="N2495" s="47"/>
    </row>
    <row r="2496" spans="1:14" x14ac:dyDescent="0.2">
      <c r="A2496" s="5"/>
      <c r="B2496" s="5"/>
      <c r="C2496" s="5"/>
      <c r="D2496" s="6"/>
      <c r="E2496" s="6"/>
      <c r="F2496" s="6"/>
      <c r="G2496" s="6"/>
      <c r="H2496" s="7"/>
      <c r="I2496" s="13"/>
      <c r="J2496" s="5"/>
      <c r="K2496" s="11"/>
      <c r="L2496" s="8"/>
      <c r="M2496" s="4"/>
      <c r="N2496" s="12"/>
    </row>
    <row r="2497" spans="1:14" ht="50" customHeight="1" x14ac:dyDescent="0.2">
      <c r="A2497" s="6"/>
      <c r="B2497" s="21" t="s">
        <v>5758</v>
      </c>
      <c r="C2497" s="5" t="s">
        <v>5759</v>
      </c>
      <c r="D2497" s="6">
        <v>6</v>
      </c>
      <c r="E2497" s="6">
        <v>1184</v>
      </c>
      <c r="F2497" s="6">
        <v>1131</v>
      </c>
      <c r="G2497" s="6" t="s">
        <v>14</v>
      </c>
      <c r="H2497" s="7" t="s">
        <v>11858</v>
      </c>
      <c r="I2497" s="6" t="s">
        <v>62</v>
      </c>
      <c r="J2497" s="5" t="s">
        <v>2799</v>
      </c>
      <c r="K2497" s="11">
        <v>473.57113320000008</v>
      </c>
      <c r="L2497" s="8">
        <v>2841.4267992000005</v>
      </c>
      <c r="M2497" s="4"/>
      <c r="N2497" s="22" t="s">
        <v>5760</v>
      </c>
    </row>
    <row r="2498" spans="1:14" x14ac:dyDescent="0.2">
      <c r="A2498" s="5"/>
      <c r="B2498" s="5"/>
      <c r="C2498" s="5"/>
      <c r="D2498" s="6"/>
      <c r="E2498" s="6"/>
      <c r="F2498" s="6"/>
      <c r="G2498" s="6"/>
      <c r="H2498" s="7"/>
      <c r="I2498" s="14"/>
      <c r="J2498" s="5"/>
      <c r="K2498" s="11"/>
      <c r="L2498" s="8"/>
      <c r="M2498" s="4"/>
      <c r="N2498" s="12"/>
    </row>
    <row r="2499" spans="1:14" ht="50" customHeight="1" x14ac:dyDescent="0.2">
      <c r="A2499" s="5"/>
      <c r="B2499" s="14" t="s">
        <v>5761</v>
      </c>
      <c r="C2499" s="5" t="s">
        <v>5762</v>
      </c>
      <c r="D2499" s="6">
        <v>12</v>
      </c>
      <c r="E2499" s="6">
        <v>2944</v>
      </c>
      <c r="F2499" s="6">
        <v>2866</v>
      </c>
      <c r="G2499" s="6" t="s">
        <v>30</v>
      </c>
      <c r="H2499" s="7" t="s">
        <v>11859</v>
      </c>
      <c r="I2499" s="15" t="s">
        <v>62</v>
      </c>
      <c r="J2499" s="5" t="s">
        <v>3874</v>
      </c>
      <c r="K2499" s="11">
        <v>874.58071680000012</v>
      </c>
      <c r="L2499" s="8">
        <v>10494.968601600001</v>
      </c>
      <c r="M2499" s="4"/>
      <c r="N2499" s="12" t="s">
        <v>5763</v>
      </c>
    </row>
    <row r="2500" spans="1:14" x14ac:dyDescent="0.2">
      <c r="A2500" s="5"/>
      <c r="B2500" s="5"/>
      <c r="C2500" s="5"/>
      <c r="D2500" s="6"/>
      <c r="E2500" s="6"/>
      <c r="F2500" s="6"/>
      <c r="G2500" s="6"/>
      <c r="H2500" s="7"/>
      <c r="I2500" s="13"/>
      <c r="J2500" s="5"/>
      <c r="K2500" s="11"/>
      <c r="L2500" s="8"/>
      <c r="M2500" s="4"/>
      <c r="N2500" s="12"/>
    </row>
    <row r="2501" spans="1:14" ht="50" customHeight="1" x14ac:dyDescent="0.2">
      <c r="A2501" s="6"/>
      <c r="B2501" s="21" t="s">
        <v>5764</v>
      </c>
      <c r="C2501" s="5" t="s">
        <v>5765</v>
      </c>
      <c r="D2501" s="6">
        <v>10</v>
      </c>
      <c r="E2501" s="6">
        <v>407</v>
      </c>
      <c r="F2501" s="6">
        <v>113</v>
      </c>
      <c r="G2501" s="6" t="s">
        <v>14</v>
      </c>
      <c r="H2501" s="7" t="s">
        <v>11860</v>
      </c>
      <c r="I2501" s="6" t="s">
        <v>62</v>
      </c>
      <c r="J2501" s="5" t="s">
        <v>2799</v>
      </c>
      <c r="K2501" s="11">
        <v>159.83542080000001</v>
      </c>
      <c r="L2501" s="8">
        <v>1598.3542080000002</v>
      </c>
      <c r="M2501" s="4"/>
      <c r="N2501" s="22" t="s">
        <v>5766</v>
      </c>
    </row>
    <row r="2502" spans="1:14" ht="50" customHeight="1" x14ac:dyDescent="0.2">
      <c r="A2502" s="5"/>
      <c r="B2502" s="10" t="s">
        <v>5767</v>
      </c>
      <c r="C2502" s="5" t="s">
        <v>5768</v>
      </c>
      <c r="D2502" s="6">
        <v>10</v>
      </c>
      <c r="E2502" s="6">
        <v>0</v>
      </c>
      <c r="F2502" s="6">
        <v>0</v>
      </c>
      <c r="G2502" s="6" t="s">
        <v>30</v>
      </c>
      <c r="H2502" s="7" t="s">
        <v>11861</v>
      </c>
      <c r="I2502" s="5" t="s">
        <v>62</v>
      </c>
      <c r="J2502" s="5" t="s">
        <v>2799</v>
      </c>
      <c r="K2502" s="11">
        <v>351.67271040000003</v>
      </c>
      <c r="L2502" s="8">
        <v>3516.7271040000005</v>
      </c>
      <c r="M2502" s="4"/>
      <c r="N2502" s="12" t="s">
        <v>5769</v>
      </c>
    </row>
    <row r="2503" spans="1:14" x14ac:dyDescent="0.2">
      <c r="A2503" s="5"/>
      <c r="B2503" s="5"/>
      <c r="C2503" s="5"/>
      <c r="D2503" s="6"/>
      <c r="E2503" s="6"/>
      <c r="F2503" s="6"/>
      <c r="G2503" s="6"/>
      <c r="H2503" s="7"/>
      <c r="I2503" s="13"/>
      <c r="J2503" s="5"/>
      <c r="K2503" s="11"/>
      <c r="L2503" s="8"/>
      <c r="M2503" s="4"/>
      <c r="N2503" s="12"/>
    </row>
    <row r="2504" spans="1:14" ht="50" customHeight="1" x14ac:dyDescent="0.2">
      <c r="A2504" s="5"/>
      <c r="B2504" s="7" t="s">
        <v>5770</v>
      </c>
      <c r="C2504" s="5" t="s">
        <v>5771</v>
      </c>
      <c r="D2504" s="6">
        <v>10</v>
      </c>
      <c r="E2504" s="6">
        <v>2527</v>
      </c>
      <c r="F2504" s="6">
        <v>2050</v>
      </c>
      <c r="G2504" s="6" t="s">
        <v>30</v>
      </c>
      <c r="H2504" s="7" t="s">
        <v>11862</v>
      </c>
      <c r="I2504" s="13" t="s">
        <v>62</v>
      </c>
      <c r="J2504" s="5" t="s">
        <v>2799</v>
      </c>
      <c r="K2504" s="11">
        <v>162.2466288</v>
      </c>
      <c r="L2504" s="8">
        <v>1622.4662880000001</v>
      </c>
      <c r="M2504" s="4"/>
      <c r="N2504" s="12" t="s">
        <v>5772</v>
      </c>
    </row>
    <row r="2505" spans="1:14" ht="50" customHeight="1" x14ac:dyDescent="0.2">
      <c r="A2505" s="5"/>
      <c r="B2505" s="7" t="s">
        <v>5773</v>
      </c>
      <c r="C2505" s="5" t="s">
        <v>5774</v>
      </c>
      <c r="D2505" s="6">
        <v>10</v>
      </c>
      <c r="E2505" s="6">
        <v>1915</v>
      </c>
      <c r="F2505" s="6">
        <v>1554</v>
      </c>
      <c r="G2505" s="6" t="s">
        <v>30</v>
      </c>
      <c r="H2505" s="7" t="s">
        <v>11863</v>
      </c>
      <c r="I2505" s="13" t="s">
        <v>62</v>
      </c>
      <c r="J2505" s="5" t="s">
        <v>2799</v>
      </c>
      <c r="K2505" s="11">
        <v>353.02456799999999</v>
      </c>
      <c r="L2505" s="8">
        <v>3530.24568</v>
      </c>
      <c r="M2505" s="4"/>
      <c r="N2505" s="12" t="s">
        <v>5775</v>
      </c>
    </row>
    <row r="2506" spans="1:14" x14ac:dyDescent="0.2">
      <c r="A2506" s="5"/>
      <c r="B2506" s="5"/>
      <c r="C2506" s="5"/>
      <c r="D2506" s="6"/>
      <c r="E2506" s="6"/>
      <c r="F2506" s="6"/>
      <c r="G2506" s="6"/>
      <c r="H2506" s="7"/>
      <c r="I2506" s="13"/>
      <c r="J2506" s="5"/>
      <c r="K2506" s="11"/>
      <c r="L2506" s="8"/>
      <c r="M2506" s="4"/>
      <c r="N2506" s="12"/>
    </row>
    <row r="2507" spans="1:14" ht="50" customHeight="1" x14ac:dyDescent="0.2">
      <c r="A2507" s="5"/>
      <c r="B2507" s="10" t="s">
        <v>5776</v>
      </c>
      <c r="C2507" s="5" t="s">
        <v>5777</v>
      </c>
      <c r="D2507" s="6">
        <v>6</v>
      </c>
      <c r="E2507" s="6">
        <v>1273</v>
      </c>
      <c r="F2507" s="6">
        <v>1220</v>
      </c>
      <c r="G2507" s="6" t="s">
        <v>30</v>
      </c>
      <c r="H2507" s="7" t="s">
        <v>11864</v>
      </c>
      <c r="I2507" s="5" t="s">
        <v>62</v>
      </c>
      <c r="J2507" s="5" t="s">
        <v>3874</v>
      </c>
      <c r="K2507" s="11">
        <v>1183.9663728</v>
      </c>
      <c r="L2507" s="8">
        <v>7103.7982368000003</v>
      </c>
      <c r="M2507" s="4"/>
      <c r="N2507" s="12" t="s">
        <v>5778</v>
      </c>
    </row>
    <row r="2508" spans="1:14" ht="50" customHeight="1" x14ac:dyDescent="0.2">
      <c r="A2508" s="5"/>
      <c r="B2508" s="10" t="s">
        <v>5779</v>
      </c>
      <c r="C2508" s="5" t="s">
        <v>5780</v>
      </c>
      <c r="D2508" s="6">
        <v>6</v>
      </c>
      <c r="E2508" s="6">
        <v>3885</v>
      </c>
      <c r="F2508" s="6">
        <v>3838</v>
      </c>
      <c r="G2508" s="6" t="s">
        <v>30</v>
      </c>
      <c r="H2508" s="7" t="s">
        <v>11865</v>
      </c>
      <c r="I2508" s="5" t="s">
        <v>62</v>
      </c>
      <c r="J2508" s="5" t="s">
        <v>3874</v>
      </c>
      <c r="K2508" s="11">
        <v>254.6235648</v>
      </c>
      <c r="L2508" s="8">
        <v>1527.7413888000001</v>
      </c>
      <c r="M2508" s="4"/>
      <c r="N2508" s="12" t="s">
        <v>5781</v>
      </c>
    </row>
    <row r="2509" spans="1:14" x14ac:dyDescent="0.2">
      <c r="A2509" s="5"/>
      <c r="B2509" s="5"/>
      <c r="C2509" s="5"/>
      <c r="D2509" s="6"/>
      <c r="E2509" s="6"/>
      <c r="F2509" s="6"/>
      <c r="G2509" s="6"/>
      <c r="H2509" s="7"/>
      <c r="I2509" s="15"/>
      <c r="J2509" s="5"/>
      <c r="K2509" s="11"/>
      <c r="L2509" s="8"/>
      <c r="M2509" s="4"/>
      <c r="N2509" s="12"/>
    </row>
    <row r="2510" spans="1:14" ht="50" customHeight="1" x14ac:dyDescent="0.2">
      <c r="A2510" s="6"/>
      <c r="B2510" s="21" t="s">
        <v>5782</v>
      </c>
      <c r="C2510" s="5" t="s">
        <v>5783</v>
      </c>
      <c r="D2510" s="6">
        <v>48</v>
      </c>
      <c r="E2510" s="6">
        <v>8951</v>
      </c>
      <c r="F2510" s="6">
        <v>8949</v>
      </c>
      <c r="G2510" s="6" t="s">
        <v>14</v>
      </c>
      <c r="H2510" s="7" t="s">
        <v>11866</v>
      </c>
      <c r="I2510" s="6" t="s">
        <v>1704</v>
      </c>
      <c r="J2510" s="5" t="s">
        <v>4376</v>
      </c>
      <c r="K2510" s="11">
        <v>127.76833080000002</v>
      </c>
      <c r="L2510" s="8">
        <v>6132.879878400001</v>
      </c>
      <c r="M2510" s="4"/>
      <c r="N2510" s="22" t="s">
        <v>5784</v>
      </c>
    </row>
    <row r="2511" spans="1:14" ht="50" customHeight="1" x14ac:dyDescent="0.2">
      <c r="A2511" s="6"/>
      <c r="B2511" s="21" t="s">
        <v>5785</v>
      </c>
      <c r="C2511" s="5" t="s">
        <v>5786</v>
      </c>
      <c r="D2511" s="6">
        <v>48</v>
      </c>
      <c r="E2511" s="6">
        <v>9073</v>
      </c>
      <c r="F2511" s="6">
        <v>9073</v>
      </c>
      <c r="G2511" s="6" t="s">
        <v>14</v>
      </c>
      <c r="H2511" s="7" t="s">
        <v>11867</v>
      </c>
      <c r="I2511" s="6" t="s">
        <v>1704</v>
      </c>
      <c r="J2511" s="5" t="s">
        <v>4376</v>
      </c>
      <c r="K2511" s="11">
        <v>127.24656120000002</v>
      </c>
      <c r="L2511" s="8">
        <v>6107.8349376000006</v>
      </c>
      <c r="M2511" s="4"/>
      <c r="N2511" s="22" t="s">
        <v>5787</v>
      </c>
    </row>
    <row r="2512" spans="1:14" x14ac:dyDescent="0.2">
      <c r="A2512" s="5"/>
      <c r="B2512" s="5"/>
      <c r="C2512" s="5"/>
      <c r="D2512" s="6"/>
      <c r="E2512" s="6"/>
      <c r="F2512" s="6"/>
      <c r="G2512" s="6"/>
      <c r="H2512" s="7"/>
      <c r="I2512" s="5"/>
      <c r="J2512" s="5"/>
      <c r="K2512" s="11"/>
      <c r="L2512" s="8"/>
      <c r="M2512" s="4"/>
      <c r="N2512" s="12"/>
    </row>
    <row r="2513" spans="1:14" ht="50" customHeight="1" x14ac:dyDescent="0.2">
      <c r="A2513" s="5"/>
      <c r="B2513" s="10" t="s">
        <v>5788</v>
      </c>
      <c r="C2513" s="5" t="s">
        <v>5789</v>
      </c>
      <c r="D2513" s="6">
        <v>24</v>
      </c>
      <c r="E2513" s="6">
        <v>85</v>
      </c>
      <c r="F2513" s="6">
        <v>83</v>
      </c>
      <c r="G2513" s="6" t="s">
        <v>30</v>
      </c>
      <c r="H2513" s="7" t="s">
        <v>11868</v>
      </c>
      <c r="I2513" s="5" t="s">
        <v>1704</v>
      </c>
      <c r="J2513" s="5" t="s">
        <v>4376</v>
      </c>
      <c r="K2513" s="11">
        <v>127.72485</v>
      </c>
      <c r="L2513" s="8">
        <v>3065.3964000000001</v>
      </c>
      <c r="M2513" s="4"/>
      <c r="N2513" s="12" t="s">
        <v>5790</v>
      </c>
    </row>
    <row r="2514" spans="1:14" ht="50" customHeight="1" x14ac:dyDescent="0.2">
      <c r="A2514" s="6"/>
      <c r="B2514" s="21" t="s">
        <v>5791</v>
      </c>
      <c r="C2514" s="5" t="s">
        <v>5792</v>
      </c>
      <c r="D2514" s="6">
        <v>24</v>
      </c>
      <c r="E2514" s="6">
        <v>618</v>
      </c>
      <c r="F2514" s="6">
        <v>607</v>
      </c>
      <c r="G2514" s="6" t="s">
        <v>14</v>
      </c>
      <c r="H2514" s="7" t="s">
        <v>11869</v>
      </c>
      <c r="I2514" s="6" t="s">
        <v>1704</v>
      </c>
      <c r="J2514" s="5" t="s">
        <v>4376</v>
      </c>
      <c r="K2514" s="11">
        <v>111.44129040000001</v>
      </c>
      <c r="L2514" s="8">
        <v>2674.5909696000003</v>
      </c>
      <c r="M2514" s="4"/>
      <c r="N2514" s="22" t="s">
        <v>5793</v>
      </c>
    </row>
    <row r="2515" spans="1:14" x14ac:dyDescent="0.2">
      <c r="A2515" s="5"/>
      <c r="B2515" s="5"/>
      <c r="C2515" s="5"/>
      <c r="D2515" s="6"/>
      <c r="E2515" s="6"/>
      <c r="F2515" s="6"/>
      <c r="G2515" s="6"/>
      <c r="H2515" s="7"/>
      <c r="I2515" s="13"/>
      <c r="J2515" s="5"/>
      <c r="K2515" s="11"/>
      <c r="L2515" s="8"/>
      <c r="M2515" s="4"/>
      <c r="N2515" s="12"/>
    </row>
    <row r="2516" spans="1:14" ht="50" customHeight="1" x14ac:dyDescent="0.2">
      <c r="A2516" s="5"/>
      <c r="B2516" s="10" t="s">
        <v>5794</v>
      </c>
      <c r="C2516" s="5" t="s">
        <v>5795</v>
      </c>
      <c r="D2516" s="6">
        <v>12</v>
      </c>
      <c r="E2516" s="6">
        <v>7697</v>
      </c>
      <c r="F2516" s="6">
        <v>7492</v>
      </c>
      <c r="G2516" s="6" t="s">
        <v>30</v>
      </c>
      <c r="H2516" s="7" t="s">
        <v>11870</v>
      </c>
      <c r="I2516" s="5" t="s">
        <v>1704</v>
      </c>
      <c r="J2516" s="5" t="s">
        <v>4376</v>
      </c>
      <c r="K2516" s="11">
        <v>339.9566112</v>
      </c>
      <c r="L2516" s="8">
        <v>4079.4793344</v>
      </c>
      <c r="M2516" s="4"/>
      <c r="N2516" s="12" t="s">
        <v>5796</v>
      </c>
    </row>
    <row r="2517" spans="1:14" x14ac:dyDescent="0.2">
      <c r="A2517" s="5"/>
      <c r="B2517" s="5"/>
      <c r="C2517" s="5"/>
      <c r="D2517" s="6"/>
      <c r="E2517" s="6"/>
      <c r="F2517" s="6"/>
      <c r="G2517" s="6"/>
      <c r="H2517" s="7"/>
      <c r="I2517" s="15"/>
      <c r="J2517" s="5"/>
      <c r="K2517" s="11"/>
      <c r="L2517" s="8"/>
      <c r="M2517" s="4"/>
      <c r="N2517" s="12"/>
    </row>
    <row r="2518" spans="1:14" ht="50" customHeight="1" x14ac:dyDescent="0.2">
      <c r="A2518" s="6"/>
      <c r="B2518" s="23" t="s">
        <v>5797</v>
      </c>
      <c r="C2518" s="5" t="s">
        <v>5798</v>
      </c>
      <c r="D2518" s="6">
        <v>12</v>
      </c>
      <c r="E2518" s="6">
        <v>519</v>
      </c>
      <c r="F2518" s="6">
        <v>519</v>
      </c>
      <c r="G2518" s="6" t="s">
        <v>14</v>
      </c>
      <c r="H2518" s="7" t="s">
        <v>11871</v>
      </c>
      <c r="I2518" s="23" t="s">
        <v>1704</v>
      </c>
      <c r="J2518" s="5" t="s">
        <v>4344</v>
      </c>
      <c r="K2518" s="11">
        <v>110.11512600000002</v>
      </c>
      <c r="L2518" s="8">
        <v>1321.3815120000002</v>
      </c>
      <c r="M2518" s="4"/>
      <c r="N2518" s="22" t="s">
        <v>5799</v>
      </c>
    </row>
    <row r="2519" spans="1:14" x14ac:dyDescent="0.2">
      <c r="A2519" s="5"/>
      <c r="B2519" s="5"/>
      <c r="C2519" s="5"/>
      <c r="D2519" s="6"/>
      <c r="E2519" s="6"/>
      <c r="F2519" s="6"/>
      <c r="G2519" s="6"/>
      <c r="H2519" s="7"/>
      <c r="I2519" s="15"/>
      <c r="J2519" s="5"/>
      <c r="K2519" s="11"/>
      <c r="L2519" s="8"/>
      <c r="M2519" s="4"/>
      <c r="N2519" s="12"/>
    </row>
    <row r="2520" spans="1:14" ht="50" customHeight="1" x14ac:dyDescent="0.2">
      <c r="A2520" s="5"/>
      <c r="B2520" s="14" t="s">
        <v>5800</v>
      </c>
      <c r="C2520" s="5" t="s">
        <v>5801</v>
      </c>
      <c r="D2520" s="6">
        <v>12</v>
      </c>
      <c r="E2520" s="6">
        <v>187</v>
      </c>
      <c r="F2520" s="6">
        <v>185</v>
      </c>
      <c r="G2520" s="6" t="s">
        <v>30</v>
      </c>
      <c r="H2520" s="7" t="s">
        <v>11872</v>
      </c>
      <c r="I2520" s="15" t="s">
        <v>96</v>
      </c>
      <c r="J2520" s="5" t="s">
        <v>2935</v>
      </c>
      <c r="K2520" s="11">
        <v>255.07418399999997</v>
      </c>
      <c r="L2520" s="8">
        <v>3060.8902079999998</v>
      </c>
      <c r="M2520" s="4"/>
      <c r="N2520" s="12" t="s">
        <v>5802</v>
      </c>
    </row>
    <row r="2521" spans="1:14" x14ac:dyDescent="0.2">
      <c r="A2521" s="5"/>
      <c r="B2521" s="5"/>
      <c r="C2521" s="5"/>
      <c r="D2521" s="6"/>
      <c r="E2521" s="6"/>
      <c r="F2521" s="6"/>
      <c r="G2521" s="6"/>
      <c r="H2521" s="7"/>
      <c r="I2521" s="13"/>
      <c r="J2521" s="5"/>
      <c r="K2521" s="11"/>
      <c r="L2521" s="8"/>
      <c r="M2521" s="4"/>
      <c r="N2521" s="12"/>
    </row>
    <row r="2522" spans="1:14" ht="50" customHeight="1" x14ac:dyDescent="0.2">
      <c r="A2522" s="5"/>
      <c r="B2522" s="14" t="s">
        <v>5803</v>
      </c>
      <c r="C2522" s="5" t="s">
        <v>5804</v>
      </c>
      <c r="D2522" s="6">
        <v>20</v>
      </c>
      <c r="E2522" s="6">
        <v>437</v>
      </c>
      <c r="F2522" s="6">
        <v>437</v>
      </c>
      <c r="G2522" s="6" t="s">
        <v>14</v>
      </c>
      <c r="H2522" s="7" t="s">
        <v>11873</v>
      </c>
      <c r="I2522" s="15" t="s">
        <v>96</v>
      </c>
      <c r="J2522" s="5" t="s">
        <v>2935</v>
      </c>
      <c r="K2522" s="11">
        <v>42.089414400000003</v>
      </c>
      <c r="L2522" s="8">
        <v>841.78828800000008</v>
      </c>
      <c r="M2522" s="4"/>
      <c r="N2522" s="12" t="s">
        <v>5805</v>
      </c>
    </row>
    <row r="2523" spans="1:14" ht="50" customHeight="1" x14ac:dyDescent="0.2">
      <c r="A2523" s="5"/>
      <c r="B2523" s="14" t="s">
        <v>5806</v>
      </c>
      <c r="C2523" s="5" t="s">
        <v>5807</v>
      </c>
      <c r="D2523" s="6">
        <v>50</v>
      </c>
      <c r="E2523" s="6">
        <v>723</v>
      </c>
      <c r="F2523" s="6">
        <v>723</v>
      </c>
      <c r="G2523" s="6" t="s">
        <v>14</v>
      </c>
      <c r="H2523" s="7" t="s">
        <v>11874</v>
      </c>
      <c r="I2523" s="15" t="s">
        <v>96</v>
      </c>
      <c r="J2523" s="5" t="s">
        <v>2935</v>
      </c>
      <c r="K2523" s="11">
        <v>68.699664000000013</v>
      </c>
      <c r="L2523" s="8">
        <v>3434.9832000000006</v>
      </c>
      <c r="M2523" s="4"/>
      <c r="N2523" s="12" t="s">
        <v>5808</v>
      </c>
    </row>
    <row r="2524" spans="1:14" x14ac:dyDescent="0.2">
      <c r="A2524" s="5"/>
      <c r="B2524" s="5"/>
      <c r="C2524" s="5"/>
      <c r="D2524" s="6"/>
      <c r="E2524" s="6"/>
      <c r="F2524" s="6"/>
      <c r="G2524" s="6"/>
      <c r="H2524" s="7"/>
      <c r="I2524" s="30"/>
      <c r="J2524" s="5"/>
      <c r="K2524" s="11"/>
      <c r="L2524" s="8"/>
      <c r="M2524" s="4"/>
      <c r="N2524" s="12"/>
    </row>
    <row r="2525" spans="1:14" ht="50" customHeight="1" x14ac:dyDescent="0.2">
      <c r="A2525" s="6"/>
      <c r="B2525" s="21" t="s">
        <v>5809</v>
      </c>
      <c r="C2525" s="5" t="s">
        <v>5810</v>
      </c>
      <c r="D2525" s="6">
        <v>14</v>
      </c>
      <c r="E2525" s="6">
        <v>107</v>
      </c>
      <c r="F2525" s="6">
        <v>106</v>
      </c>
      <c r="G2525" s="6" t="s">
        <v>14</v>
      </c>
      <c r="H2525" s="7" t="s">
        <v>11875</v>
      </c>
      <c r="I2525" s="6" t="s">
        <v>96</v>
      </c>
      <c r="J2525" s="5" t="s">
        <v>3512</v>
      </c>
      <c r="K2525" s="11">
        <v>135.3557304</v>
      </c>
      <c r="L2525" s="8">
        <v>1894.9802256</v>
      </c>
      <c r="M2525" s="4"/>
      <c r="N2525" s="22" t="s">
        <v>5811</v>
      </c>
    </row>
    <row r="2526" spans="1:14" ht="50" customHeight="1" x14ac:dyDescent="0.2">
      <c r="A2526" s="16"/>
      <c r="B2526" s="10" t="s">
        <v>5812</v>
      </c>
      <c r="C2526" s="5" t="s">
        <v>5813</v>
      </c>
      <c r="D2526" s="6">
        <v>20</v>
      </c>
      <c r="E2526" s="6">
        <v>16</v>
      </c>
      <c r="F2526" s="6">
        <v>16</v>
      </c>
      <c r="G2526" s="6" t="s">
        <v>14</v>
      </c>
      <c r="H2526" s="7" t="s">
        <v>11876</v>
      </c>
      <c r="I2526" s="5" t="s">
        <v>96</v>
      </c>
      <c r="J2526" s="5" t="s">
        <v>3512</v>
      </c>
      <c r="K2526" s="11">
        <v>137.74717440000001</v>
      </c>
      <c r="L2526" s="8">
        <v>2754.9434879999999</v>
      </c>
      <c r="M2526" s="4"/>
      <c r="N2526" s="12" t="s">
        <v>5814</v>
      </c>
    </row>
    <row r="2527" spans="1:14" x14ac:dyDescent="0.2">
      <c r="A2527" s="5"/>
      <c r="B2527" s="5"/>
      <c r="C2527" s="5"/>
      <c r="D2527" s="6"/>
      <c r="E2527" s="6"/>
      <c r="F2527" s="6"/>
      <c r="G2527" s="6"/>
      <c r="H2527" s="7"/>
      <c r="I2527" s="15"/>
      <c r="J2527" s="5"/>
      <c r="K2527" s="11"/>
      <c r="L2527" s="8"/>
      <c r="M2527" s="4"/>
      <c r="N2527" s="12"/>
    </row>
    <row r="2528" spans="1:14" ht="50" customHeight="1" x14ac:dyDescent="0.2">
      <c r="A2528" s="5"/>
      <c r="B2528" s="10" t="s">
        <v>5815</v>
      </c>
      <c r="C2528" s="5" t="s">
        <v>5816</v>
      </c>
      <c r="D2528" s="6">
        <v>24</v>
      </c>
      <c r="E2528" s="6">
        <v>183</v>
      </c>
      <c r="F2528" s="6">
        <v>159</v>
      </c>
      <c r="G2528" s="6" t="s">
        <v>14</v>
      </c>
      <c r="H2528" s="7" t="s">
        <v>11877</v>
      </c>
      <c r="I2528" s="5" t="s">
        <v>96</v>
      </c>
      <c r="J2528" s="5" t="s">
        <v>3512</v>
      </c>
      <c r="K2528" s="11">
        <v>91.853190000000012</v>
      </c>
      <c r="L2528" s="8">
        <v>2204.4765600000001</v>
      </c>
      <c r="M2528" s="4"/>
      <c r="N2528" s="12" t="s">
        <v>5817</v>
      </c>
    </row>
    <row r="2529" spans="1:14" x14ac:dyDescent="0.2">
      <c r="A2529" s="5"/>
      <c r="B2529" s="5"/>
      <c r="C2529" s="5"/>
      <c r="D2529" s="6"/>
      <c r="E2529" s="6"/>
      <c r="F2529" s="6"/>
      <c r="G2529" s="6"/>
      <c r="H2529" s="7"/>
      <c r="I2529" s="15"/>
      <c r="J2529" s="5"/>
      <c r="K2529" s="11"/>
      <c r="L2529" s="8"/>
      <c r="M2529" s="4"/>
      <c r="N2529" s="12"/>
    </row>
    <row r="2530" spans="1:14" ht="50" customHeight="1" x14ac:dyDescent="0.2">
      <c r="A2530" s="6"/>
      <c r="B2530" s="24" t="s">
        <v>5818</v>
      </c>
      <c r="C2530" s="5" t="s">
        <v>5819</v>
      </c>
      <c r="D2530" s="6">
        <v>15</v>
      </c>
      <c r="E2530" s="6">
        <v>305</v>
      </c>
      <c r="F2530" s="6">
        <v>305</v>
      </c>
      <c r="G2530" s="6" t="s">
        <v>14</v>
      </c>
      <c r="H2530" s="7" t="s">
        <v>11878</v>
      </c>
      <c r="I2530" s="23" t="s">
        <v>96</v>
      </c>
      <c r="J2530" s="5" t="s">
        <v>3512</v>
      </c>
      <c r="K2530" s="11">
        <v>130.8554676</v>
      </c>
      <c r="L2530" s="8">
        <v>1962.8320140000001</v>
      </c>
      <c r="M2530" s="4"/>
      <c r="N2530" s="22" t="s">
        <v>5820</v>
      </c>
    </row>
    <row r="2531" spans="1:14" x14ac:dyDescent="0.2">
      <c r="A2531" s="5"/>
      <c r="B2531" s="5"/>
      <c r="C2531" s="5"/>
      <c r="D2531" s="6"/>
      <c r="E2531" s="6"/>
      <c r="F2531" s="6"/>
      <c r="G2531" s="6"/>
      <c r="H2531" s="7"/>
      <c r="I2531" s="14"/>
      <c r="J2531" s="5"/>
      <c r="K2531" s="11"/>
      <c r="L2531" s="8"/>
      <c r="M2531" s="4"/>
      <c r="N2531" s="12"/>
    </row>
    <row r="2532" spans="1:14" ht="50" customHeight="1" x14ac:dyDescent="0.2">
      <c r="A2532" s="6"/>
      <c r="B2532" s="24" t="s">
        <v>5821</v>
      </c>
      <c r="C2532" s="5" t="s">
        <v>5822</v>
      </c>
      <c r="D2532" s="6">
        <v>6</v>
      </c>
      <c r="E2532" s="6">
        <v>606</v>
      </c>
      <c r="F2532" s="6">
        <v>606</v>
      </c>
      <c r="G2532" s="6" t="s">
        <v>14</v>
      </c>
      <c r="H2532" s="7" t="s">
        <v>11879</v>
      </c>
      <c r="I2532" s="23" t="s">
        <v>1704</v>
      </c>
      <c r="J2532" s="5" t="s">
        <v>2993</v>
      </c>
      <c r="K2532" s="11">
        <v>691.45342200000016</v>
      </c>
      <c r="L2532" s="8">
        <v>4148.7205320000012</v>
      </c>
      <c r="M2532" s="4"/>
      <c r="N2532" s="22" t="s">
        <v>5823</v>
      </c>
    </row>
    <row r="2533" spans="1:14" x14ac:dyDescent="0.2">
      <c r="A2533" s="6"/>
      <c r="B2533" s="5"/>
      <c r="C2533" s="5"/>
      <c r="D2533" s="6"/>
      <c r="E2533" s="6"/>
      <c r="F2533" s="6"/>
      <c r="G2533" s="6"/>
      <c r="H2533" s="7"/>
      <c r="I2533" s="23"/>
      <c r="J2533" s="5"/>
      <c r="K2533" s="11"/>
      <c r="L2533" s="8"/>
      <c r="M2533" s="4"/>
      <c r="N2533" s="22"/>
    </row>
    <row r="2534" spans="1:14" ht="50" customHeight="1" x14ac:dyDescent="0.2">
      <c r="A2534" s="5"/>
      <c r="B2534" s="10" t="s">
        <v>5824</v>
      </c>
      <c r="C2534" s="5" t="s">
        <v>5825</v>
      </c>
      <c r="D2534" s="6">
        <v>12</v>
      </c>
      <c r="E2534" s="6">
        <v>84</v>
      </c>
      <c r="F2534" s="6">
        <v>0</v>
      </c>
      <c r="G2534" s="6" t="s">
        <v>30</v>
      </c>
      <c r="H2534" s="7" t="s">
        <v>11880</v>
      </c>
      <c r="I2534" s="5" t="s">
        <v>1704</v>
      </c>
      <c r="J2534" s="5" t="s">
        <v>2706</v>
      </c>
      <c r="K2534" s="11">
        <v>323.16511679999996</v>
      </c>
      <c r="L2534" s="8">
        <v>3877.9814015999996</v>
      </c>
      <c r="M2534" s="4"/>
      <c r="N2534" s="12" t="s">
        <v>5826</v>
      </c>
    </row>
    <row r="2535" spans="1:14" x14ac:dyDescent="0.2">
      <c r="A2535" s="5"/>
      <c r="B2535" s="5"/>
      <c r="C2535" s="5"/>
      <c r="D2535" s="6"/>
      <c r="E2535" s="6"/>
      <c r="F2535" s="6"/>
      <c r="G2535" s="6"/>
      <c r="H2535" s="7"/>
      <c r="I2535" s="7"/>
      <c r="J2535" s="5"/>
      <c r="K2535" s="11"/>
      <c r="L2535" s="8"/>
      <c r="M2535" s="4"/>
      <c r="N2535" s="12"/>
    </row>
    <row r="2536" spans="1:14" ht="31.5" customHeight="1" x14ac:dyDescent="0.2">
      <c r="A2536" s="45" t="s">
        <v>11881</v>
      </c>
      <c r="B2536" s="46"/>
      <c r="C2536" s="46"/>
      <c r="D2536" s="46"/>
      <c r="E2536" s="46"/>
      <c r="F2536" s="46"/>
      <c r="G2536" s="46"/>
      <c r="H2536" s="46"/>
      <c r="I2536" s="46"/>
      <c r="J2536" s="46"/>
      <c r="K2536" s="46"/>
      <c r="L2536" s="46"/>
      <c r="M2536" s="46"/>
      <c r="N2536" s="47"/>
    </row>
    <row r="2537" spans="1:14" x14ac:dyDescent="0.2">
      <c r="A2537" s="5"/>
      <c r="B2537" s="5"/>
      <c r="C2537" s="5"/>
      <c r="D2537" s="6"/>
      <c r="E2537" s="6"/>
      <c r="F2537" s="6"/>
      <c r="G2537" s="6"/>
      <c r="H2537" s="7"/>
      <c r="I2537" s="14"/>
      <c r="J2537" s="5"/>
      <c r="K2537" s="11"/>
      <c r="L2537" s="8"/>
      <c r="M2537" s="4"/>
      <c r="N2537" s="12"/>
    </row>
    <row r="2538" spans="1:14" ht="50" customHeight="1" x14ac:dyDescent="0.2">
      <c r="A2538" s="16"/>
      <c r="B2538" s="10" t="s">
        <v>5827</v>
      </c>
      <c r="C2538" s="5" t="s">
        <v>5828</v>
      </c>
      <c r="D2538" s="6">
        <v>24</v>
      </c>
      <c r="E2538" s="6">
        <v>2880</v>
      </c>
      <c r="F2538" s="6">
        <v>2880</v>
      </c>
      <c r="G2538" s="6" t="s">
        <v>30</v>
      </c>
      <c r="H2538" s="7" t="s">
        <v>11882</v>
      </c>
      <c r="I2538" s="5" t="s">
        <v>62</v>
      </c>
      <c r="J2538" s="5" t="s">
        <v>5829</v>
      </c>
      <c r="K2538" s="11">
        <v>108.21975840000002</v>
      </c>
      <c r="L2538" s="8">
        <v>2597.2742016000002</v>
      </c>
      <c r="M2538" s="4"/>
      <c r="N2538" s="12" t="s">
        <v>5830</v>
      </c>
    </row>
    <row r="2539" spans="1:14" x14ac:dyDescent="0.2">
      <c r="A2539" s="16"/>
      <c r="B2539" s="10"/>
      <c r="C2539" s="5"/>
      <c r="D2539" s="6"/>
      <c r="E2539" s="6"/>
      <c r="F2539" s="6"/>
      <c r="G2539" s="6"/>
      <c r="H2539" s="7"/>
      <c r="I2539" s="5"/>
      <c r="J2539" s="5"/>
      <c r="K2539" s="11"/>
      <c r="L2539" s="8"/>
      <c r="M2539" s="4"/>
      <c r="N2539" s="12"/>
    </row>
    <row r="2540" spans="1:14" ht="50" customHeight="1" x14ac:dyDescent="0.2">
      <c r="A2540" s="5"/>
      <c r="B2540" s="10" t="s">
        <v>5831</v>
      </c>
      <c r="C2540" s="5" t="s">
        <v>5832</v>
      </c>
      <c r="D2540" s="6">
        <v>12</v>
      </c>
      <c r="E2540" s="6">
        <v>674</v>
      </c>
      <c r="F2540" s="6">
        <v>650</v>
      </c>
      <c r="G2540" s="6" t="s">
        <v>30</v>
      </c>
      <c r="H2540" s="7" t="s">
        <v>11883</v>
      </c>
      <c r="I2540" s="5" t="s">
        <v>62</v>
      </c>
      <c r="J2540" s="5" t="s">
        <v>5829</v>
      </c>
      <c r="K2540" s="11">
        <v>186.50891519999999</v>
      </c>
      <c r="L2540" s="8">
        <v>2238.1069823999997</v>
      </c>
      <c r="M2540" s="4"/>
      <c r="N2540" s="12" t="s">
        <v>5833</v>
      </c>
    </row>
    <row r="2541" spans="1:14" x14ac:dyDescent="0.2">
      <c r="A2541" s="5"/>
      <c r="B2541" s="5"/>
      <c r="C2541" s="5"/>
      <c r="D2541" s="6"/>
      <c r="E2541" s="6"/>
      <c r="F2541" s="6"/>
      <c r="G2541" s="6"/>
      <c r="H2541" s="7"/>
      <c r="I2541" s="13"/>
      <c r="J2541" s="5"/>
      <c r="K2541" s="11"/>
      <c r="L2541" s="8"/>
      <c r="M2541" s="4"/>
      <c r="N2541" s="9"/>
    </row>
    <row r="2542" spans="1:14" ht="50" customHeight="1" x14ac:dyDescent="0.2">
      <c r="A2542" s="5"/>
      <c r="B2542" s="7" t="s">
        <v>5834</v>
      </c>
      <c r="C2542" s="5" t="s">
        <v>5835</v>
      </c>
      <c r="D2542" s="6">
        <v>4</v>
      </c>
      <c r="E2542" s="6">
        <v>1436</v>
      </c>
      <c r="F2542" s="6">
        <v>1338</v>
      </c>
      <c r="G2542" s="6" t="s">
        <v>30</v>
      </c>
      <c r="H2542" s="7" t="s">
        <v>11884</v>
      </c>
      <c r="I2542" s="13" t="s">
        <v>62</v>
      </c>
      <c r="J2542" s="5" t="s">
        <v>5829</v>
      </c>
      <c r="K2542" s="11">
        <v>125.03496960000001</v>
      </c>
      <c r="L2542" s="8">
        <v>500.13987840000004</v>
      </c>
      <c r="M2542" s="4"/>
      <c r="N2542" s="12" t="s">
        <v>5836</v>
      </c>
    </row>
    <row r="2543" spans="1:14" ht="50" customHeight="1" x14ac:dyDescent="0.2">
      <c r="A2543" s="5"/>
      <c r="B2543" s="7" t="s">
        <v>5837</v>
      </c>
      <c r="C2543" s="5" t="s">
        <v>5838</v>
      </c>
      <c r="D2543" s="6">
        <v>4</v>
      </c>
      <c r="E2543" s="6">
        <v>4542</v>
      </c>
      <c r="F2543" s="6">
        <v>4398</v>
      </c>
      <c r="G2543" s="6" t="s">
        <v>30</v>
      </c>
      <c r="H2543" s="7" t="s">
        <v>11885</v>
      </c>
      <c r="I2543" s="13" t="s">
        <v>62</v>
      </c>
      <c r="J2543" s="5" t="s">
        <v>5829</v>
      </c>
      <c r="K2543" s="11">
        <v>199.43457119999999</v>
      </c>
      <c r="L2543" s="8">
        <v>797.73828479999997</v>
      </c>
      <c r="M2543" s="4"/>
      <c r="N2543" s="12" t="s">
        <v>5839</v>
      </c>
    </row>
    <row r="2544" spans="1:14" x14ac:dyDescent="0.2">
      <c r="A2544" s="5"/>
      <c r="B2544" s="5"/>
      <c r="C2544" s="5"/>
      <c r="D2544" s="6"/>
      <c r="E2544" s="6"/>
      <c r="F2544" s="6"/>
      <c r="G2544" s="6"/>
      <c r="H2544" s="7"/>
      <c r="I2544" s="15"/>
      <c r="J2544" s="5"/>
      <c r="K2544" s="11"/>
      <c r="L2544" s="8"/>
      <c r="M2544" s="4"/>
      <c r="N2544" s="12"/>
    </row>
    <row r="2545" spans="1:14" ht="50" customHeight="1" x14ac:dyDescent="0.2">
      <c r="A2545" s="5"/>
      <c r="B2545" s="7" t="s">
        <v>5840</v>
      </c>
      <c r="C2545" s="5" t="s">
        <v>5841</v>
      </c>
      <c r="D2545" s="6">
        <v>4</v>
      </c>
      <c r="E2545" s="6">
        <v>1070</v>
      </c>
      <c r="F2545" s="6">
        <v>956</v>
      </c>
      <c r="G2545" s="6" t="s">
        <v>30</v>
      </c>
      <c r="H2545" s="7" t="s">
        <v>11886</v>
      </c>
      <c r="I2545" s="13" t="s">
        <v>62</v>
      </c>
      <c r="J2545" s="5" t="s">
        <v>5829</v>
      </c>
      <c r="K2545" s="11">
        <v>116.30718720000002</v>
      </c>
      <c r="L2545" s="8">
        <v>465.22874880000006</v>
      </c>
      <c r="M2545" s="4"/>
      <c r="N2545" s="12" t="s">
        <v>5842</v>
      </c>
    </row>
    <row r="2546" spans="1:14" ht="50" customHeight="1" x14ac:dyDescent="0.2">
      <c r="A2546" s="5"/>
      <c r="B2546" s="7" t="s">
        <v>5843</v>
      </c>
      <c r="C2546" s="5" t="s">
        <v>5844</v>
      </c>
      <c r="D2546" s="6">
        <v>4</v>
      </c>
      <c r="E2546" s="6">
        <v>4019</v>
      </c>
      <c r="F2546" s="6">
        <v>3935</v>
      </c>
      <c r="G2546" s="6" t="s">
        <v>30</v>
      </c>
      <c r="H2546" s="7" t="s">
        <v>11887</v>
      </c>
      <c r="I2546" s="13" t="s">
        <v>62</v>
      </c>
      <c r="J2546" s="5" t="s">
        <v>5829</v>
      </c>
      <c r="K2546" s="11">
        <v>196.89687359999999</v>
      </c>
      <c r="L2546" s="8">
        <v>787.58749439999997</v>
      </c>
      <c r="M2546" s="4"/>
      <c r="N2546" s="12" t="s">
        <v>5845</v>
      </c>
    </row>
    <row r="2547" spans="1:14" x14ac:dyDescent="0.2">
      <c r="A2547" s="5"/>
      <c r="B2547" s="5"/>
      <c r="C2547" s="5"/>
      <c r="D2547" s="6"/>
      <c r="E2547" s="6"/>
      <c r="F2547" s="6"/>
      <c r="G2547" s="6"/>
      <c r="H2547" s="7"/>
      <c r="I2547" s="15"/>
      <c r="J2547" s="5"/>
      <c r="K2547" s="11"/>
      <c r="L2547" s="8"/>
      <c r="M2547" s="4"/>
      <c r="N2547" s="12"/>
    </row>
    <row r="2548" spans="1:14" ht="50" customHeight="1" x14ac:dyDescent="0.2">
      <c r="A2548" s="5"/>
      <c r="B2548" s="7" t="s">
        <v>5846</v>
      </c>
      <c r="C2548" s="5" t="s">
        <v>5847</v>
      </c>
      <c r="D2548" s="6">
        <v>4</v>
      </c>
      <c r="E2548" s="6">
        <v>1060</v>
      </c>
      <c r="F2548" s="6">
        <v>941</v>
      </c>
      <c r="G2548" s="6" t="s">
        <v>30</v>
      </c>
      <c r="H2548" s="7" t="s">
        <v>11888</v>
      </c>
      <c r="I2548" s="13" t="s">
        <v>62</v>
      </c>
      <c r="J2548" s="5" t="s">
        <v>5829</v>
      </c>
      <c r="K2548" s="11">
        <v>115.88028480000001</v>
      </c>
      <c r="L2548" s="8">
        <v>463.52113920000005</v>
      </c>
      <c r="M2548" s="4"/>
      <c r="N2548" s="12" t="s">
        <v>5848</v>
      </c>
    </row>
    <row r="2549" spans="1:14" ht="50" customHeight="1" x14ac:dyDescent="0.2">
      <c r="A2549" s="5"/>
      <c r="B2549" s="7" t="s">
        <v>5849</v>
      </c>
      <c r="C2549" s="5" t="s">
        <v>5850</v>
      </c>
      <c r="D2549" s="6">
        <v>4</v>
      </c>
      <c r="E2549" s="6">
        <v>1891</v>
      </c>
      <c r="F2549" s="6">
        <v>1717</v>
      </c>
      <c r="G2549" s="6" t="s">
        <v>30</v>
      </c>
      <c r="H2549" s="7" t="s">
        <v>11889</v>
      </c>
      <c r="I2549" s="13" t="s">
        <v>62</v>
      </c>
      <c r="J2549" s="5" t="s">
        <v>5829</v>
      </c>
      <c r="K2549" s="11">
        <v>112.27533120000001</v>
      </c>
      <c r="L2549" s="8">
        <v>449.10132480000004</v>
      </c>
      <c r="M2549" s="4"/>
      <c r="N2549" s="12" t="s">
        <v>5851</v>
      </c>
    </row>
    <row r="2550" spans="1:14" x14ac:dyDescent="0.2">
      <c r="A2550" s="5"/>
      <c r="B2550" s="5"/>
      <c r="C2550" s="5"/>
      <c r="D2550" s="6"/>
      <c r="E2550" s="6"/>
      <c r="F2550" s="6"/>
      <c r="G2550" s="6"/>
      <c r="H2550" s="7"/>
      <c r="I2550" s="15"/>
      <c r="J2550" s="5"/>
      <c r="K2550" s="11"/>
      <c r="L2550" s="8"/>
      <c r="M2550" s="4"/>
      <c r="N2550" s="12"/>
    </row>
    <row r="2551" spans="1:14" ht="50" customHeight="1" x14ac:dyDescent="0.2">
      <c r="A2551" s="5"/>
      <c r="B2551" s="14" t="s">
        <v>5852</v>
      </c>
      <c r="C2551" s="5" t="s">
        <v>5853</v>
      </c>
      <c r="D2551" s="6">
        <v>24</v>
      </c>
      <c r="E2551" s="6">
        <v>3810</v>
      </c>
      <c r="F2551" s="6">
        <v>3591</v>
      </c>
      <c r="G2551" s="6" t="s">
        <v>30</v>
      </c>
      <c r="H2551" s="7" t="s">
        <v>11890</v>
      </c>
      <c r="I2551" s="15" t="s">
        <v>62</v>
      </c>
      <c r="J2551" s="5" t="s">
        <v>5829</v>
      </c>
      <c r="K2551" s="11">
        <v>126.7900128</v>
      </c>
      <c r="L2551" s="8">
        <v>3042.9603072</v>
      </c>
      <c r="M2551" s="4"/>
      <c r="N2551" s="12" t="s">
        <v>5854</v>
      </c>
    </row>
    <row r="2552" spans="1:14" x14ac:dyDescent="0.2">
      <c r="A2552" s="5"/>
      <c r="B2552" s="5"/>
      <c r="C2552" s="5"/>
      <c r="D2552" s="6"/>
      <c r="E2552" s="6"/>
      <c r="F2552" s="6"/>
      <c r="G2552" s="6"/>
      <c r="H2552" s="7"/>
      <c r="I2552" s="15"/>
      <c r="J2552" s="5"/>
      <c r="K2552" s="11"/>
      <c r="L2552" s="8"/>
      <c r="M2552" s="4"/>
      <c r="N2552" s="12"/>
    </row>
    <row r="2553" spans="1:14" ht="50" customHeight="1" x14ac:dyDescent="0.2">
      <c r="A2553" s="5"/>
      <c r="B2553" s="10" t="s">
        <v>5855</v>
      </c>
      <c r="C2553" s="5" t="s">
        <v>5856</v>
      </c>
      <c r="D2553" s="6">
        <v>4</v>
      </c>
      <c r="E2553" s="6">
        <v>1796</v>
      </c>
      <c r="F2553" s="6">
        <v>1711</v>
      </c>
      <c r="G2553" s="6" t="s">
        <v>30</v>
      </c>
      <c r="H2553" s="7" t="s">
        <v>11891</v>
      </c>
      <c r="I2553" s="5" t="s">
        <v>62</v>
      </c>
      <c r="J2553" s="5" t="s">
        <v>5829</v>
      </c>
      <c r="K2553" s="11">
        <v>129.63602879999999</v>
      </c>
      <c r="L2553" s="8">
        <v>518.54411519999996</v>
      </c>
      <c r="M2553" s="4"/>
      <c r="N2553" s="12" t="s">
        <v>5857</v>
      </c>
    </row>
    <row r="2554" spans="1:14" ht="50" customHeight="1" x14ac:dyDescent="0.2">
      <c r="A2554" s="5"/>
      <c r="B2554" s="10" t="s">
        <v>5858</v>
      </c>
      <c r="C2554" s="5" t="s">
        <v>5859</v>
      </c>
      <c r="D2554" s="6">
        <v>4</v>
      </c>
      <c r="E2554" s="6">
        <v>1723</v>
      </c>
      <c r="F2554" s="6">
        <v>1645</v>
      </c>
      <c r="G2554" s="6" t="s">
        <v>30</v>
      </c>
      <c r="H2554" s="7" t="s">
        <v>11892</v>
      </c>
      <c r="I2554" s="5" t="s">
        <v>62</v>
      </c>
      <c r="J2554" s="5" t="s">
        <v>5829</v>
      </c>
      <c r="K2554" s="11">
        <v>129.63602879999999</v>
      </c>
      <c r="L2554" s="8">
        <v>518.54411519999996</v>
      </c>
      <c r="M2554" s="4"/>
      <c r="N2554" s="12" t="s">
        <v>5860</v>
      </c>
    </row>
    <row r="2555" spans="1:14" x14ac:dyDescent="0.2">
      <c r="A2555" s="5"/>
      <c r="B2555" s="5"/>
      <c r="C2555" s="5"/>
      <c r="D2555" s="6"/>
      <c r="E2555" s="6"/>
      <c r="F2555" s="6"/>
      <c r="G2555" s="6"/>
      <c r="H2555" s="7"/>
      <c r="I2555" s="5"/>
      <c r="J2555" s="5"/>
      <c r="K2555" s="11"/>
      <c r="L2555" s="8"/>
      <c r="M2555" s="4"/>
      <c r="N2555" s="12"/>
    </row>
    <row r="2556" spans="1:14" ht="50" customHeight="1" x14ac:dyDescent="0.2">
      <c r="A2556" s="5"/>
      <c r="B2556" s="10" t="s">
        <v>5861</v>
      </c>
      <c r="C2556" s="5" t="s">
        <v>5862</v>
      </c>
      <c r="D2556" s="6">
        <v>12</v>
      </c>
      <c r="E2556" s="6">
        <v>1703</v>
      </c>
      <c r="F2556" s="6">
        <v>1655</v>
      </c>
      <c r="G2556" s="6" t="s">
        <v>30</v>
      </c>
      <c r="H2556" s="7" t="s">
        <v>11893</v>
      </c>
      <c r="I2556" s="5" t="s">
        <v>62</v>
      </c>
      <c r="J2556" s="5" t="s">
        <v>5829</v>
      </c>
      <c r="K2556" s="11">
        <v>154.23035039999999</v>
      </c>
      <c r="L2556" s="8">
        <v>1850.7642047999998</v>
      </c>
      <c r="M2556" s="4"/>
      <c r="N2556" s="12" t="s">
        <v>5863</v>
      </c>
    </row>
    <row r="2557" spans="1:14" ht="50" customHeight="1" x14ac:dyDescent="0.2">
      <c r="A2557" s="5"/>
      <c r="B2557" s="10" t="s">
        <v>5864</v>
      </c>
      <c r="C2557" s="5" t="s">
        <v>5865</v>
      </c>
      <c r="D2557" s="6">
        <v>12</v>
      </c>
      <c r="E2557" s="6">
        <v>52</v>
      </c>
      <c r="F2557" s="6">
        <v>16</v>
      </c>
      <c r="G2557" s="6" t="s">
        <v>30</v>
      </c>
      <c r="H2557" s="7" t="s">
        <v>11894</v>
      </c>
      <c r="I2557" s="5" t="s">
        <v>62</v>
      </c>
      <c r="J2557" s="5" t="s">
        <v>5829</v>
      </c>
      <c r="K2557" s="11">
        <v>154.23035039999999</v>
      </c>
      <c r="L2557" s="8">
        <v>1850.7642047999998</v>
      </c>
      <c r="M2557" s="4"/>
      <c r="N2557" s="12" t="s">
        <v>5866</v>
      </c>
    </row>
    <row r="2558" spans="1:14" x14ac:dyDescent="0.2">
      <c r="A2558" s="5"/>
      <c r="B2558" s="5"/>
      <c r="C2558" s="5"/>
      <c r="D2558" s="6"/>
      <c r="E2558" s="6"/>
      <c r="F2558" s="6"/>
      <c r="G2558" s="6"/>
      <c r="H2558" s="7"/>
      <c r="I2558" s="5"/>
      <c r="J2558" s="5"/>
      <c r="K2558" s="11"/>
      <c r="L2558" s="8"/>
      <c r="M2558" s="4"/>
      <c r="N2558" s="12"/>
    </row>
    <row r="2559" spans="1:14" ht="50" customHeight="1" x14ac:dyDescent="0.2">
      <c r="A2559" s="6"/>
      <c r="B2559" s="21" t="s">
        <v>5867</v>
      </c>
      <c r="C2559" s="5" t="s">
        <v>5868</v>
      </c>
      <c r="D2559" s="6">
        <v>12</v>
      </c>
      <c r="E2559" s="6">
        <v>1809</v>
      </c>
      <c r="F2559" s="6">
        <v>1809</v>
      </c>
      <c r="G2559" s="6" t="s">
        <v>14</v>
      </c>
      <c r="H2559" s="7" t="s">
        <v>11895</v>
      </c>
      <c r="I2559" s="6" t="s">
        <v>62</v>
      </c>
      <c r="J2559" s="5" t="s">
        <v>5829</v>
      </c>
      <c r="K2559" s="11">
        <v>143.22575520000001</v>
      </c>
      <c r="L2559" s="8">
        <v>1718.7090624000002</v>
      </c>
      <c r="M2559" s="4"/>
      <c r="N2559" s="22" t="s">
        <v>5869</v>
      </c>
    </row>
    <row r="2560" spans="1:14" x14ac:dyDescent="0.2">
      <c r="A2560" s="5"/>
      <c r="B2560" s="5"/>
      <c r="C2560" s="5"/>
      <c r="D2560" s="6"/>
      <c r="E2560" s="6"/>
      <c r="F2560" s="6"/>
      <c r="G2560" s="6"/>
      <c r="H2560" s="7"/>
      <c r="I2560" s="5"/>
      <c r="J2560" s="5"/>
      <c r="K2560" s="11"/>
      <c r="L2560" s="8"/>
      <c r="M2560" s="4"/>
      <c r="N2560" s="12"/>
    </row>
    <row r="2561" spans="1:14" ht="50" customHeight="1" x14ac:dyDescent="0.2">
      <c r="A2561" s="6"/>
      <c r="B2561" s="6" t="s">
        <v>5870</v>
      </c>
      <c r="C2561" s="5" t="s">
        <v>5871</v>
      </c>
      <c r="D2561" s="6">
        <v>12</v>
      </c>
      <c r="E2561" s="6">
        <v>1850</v>
      </c>
      <c r="F2561" s="6">
        <v>1850</v>
      </c>
      <c r="G2561" s="6" t="s">
        <v>14</v>
      </c>
      <c r="H2561" s="7" t="s">
        <v>11896</v>
      </c>
      <c r="I2561" s="6" t="s">
        <v>62</v>
      </c>
      <c r="J2561" s="5" t="s">
        <v>5829</v>
      </c>
      <c r="K2561" s="11">
        <v>127.29004200000001</v>
      </c>
      <c r="L2561" s="8">
        <v>1527.4805040000001</v>
      </c>
      <c r="M2561" s="4"/>
      <c r="N2561" s="22" t="s">
        <v>5872</v>
      </c>
    </row>
    <row r="2562" spans="1:14" ht="50" customHeight="1" x14ac:dyDescent="0.2">
      <c r="A2562" s="6"/>
      <c r="B2562" s="6" t="s">
        <v>5873</v>
      </c>
      <c r="C2562" s="5" t="s">
        <v>5874</v>
      </c>
      <c r="D2562" s="6">
        <v>12</v>
      </c>
      <c r="E2562" s="6">
        <v>202</v>
      </c>
      <c r="F2562" s="6">
        <v>202</v>
      </c>
      <c r="G2562" s="6" t="s">
        <v>14</v>
      </c>
      <c r="H2562" s="7" t="s">
        <v>11897</v>
      </c>
      <c r="I2562" s="6" t="s">
        <v>62</v>
      </c>
      <c r="J2562" s="5" t="s">
        <v>5829</v>
      </c>
      <c r="K2562" s="11">
        <v>127.29004200000001</v>
      </c>
      <c r="L2562" s="8">
        <v>1527.4805040000001</v>
      </c>
      <c r="M2562" s="4"/>
      <c r="N2562" s="22" t="s">
        <v>5875</v>
      </c>
    </row>
    <row r="2563" spans="1:14" x14ac:dyDescent="0.2">
      <c r="A2563" s="5"/>
      <c r="B2563" s="5"/>
      <c r="C2563" s="5"/>
      <c r="D2563" s="6"/>
      <c r="E2563" s="6"/>
      <c r="F2563" s="6"/>
      <c r="G2563" s="6"/>
      <c r="H2563" s="7"/>
      <c r="I2563" s="15"/>
      <c r="J2563" s="5"/>
      <c r="K2563" s="11"/>
      <c r="L2563" s="8"/>
      <c r="M2563" s="4"/>
      <c r="N2563" s="12"/>
    </row>
    <row r="2564" spans="1:14" ht="50" customHeight="1" x14ac:dyDescent="0.2">
      <c r="A2564" s="5"/>
      <c r="B2564" s="5" t="s">
        <v>5876</v>
      </c>
      <c r="C2564" s="5" t="s">
        <v>5877</v>
      </c>
      <c r="D2564" s="6">
        <v>12</v>
      </c>
      <c r="E2564" s="6">
        <v>544</v>
      </c>
      <c r="F2564" s="6">
        <v>544</v>
      </c>
      <c r="G2564" s="6" t="s">
        <v>30</v>
      </c>
      <c r="H2564" s="7" t="s">
        <v>11898</v>
      </c>
      <c r="I2564" s="5" t="s">
        <v>62</v>
      </c>
      <c r="J2564" s="5" t="s">
        <v>5829</v>
      </c>
      <c r="K2564" s="11">
        <v>186.53263200000001</v>
      </c>
      <c r="L2564" s="8">
        <v>2238.391584</v>
      </c>
      <c r="M2564" s="4"/>
      <c r="N2564" s="12" t="s">
        <v>5878</v>
      </c>
    </row>
    <row r="2565" spans="1:14" x14ac:dyDescent="0.2">
      <c r="A2565" s="5"/>
      <c r="B2565" s="5"/>
      <c r="C2565" s="5"/>
      <c r="D2565" s="6"/>
      <c r="E2565" s="6"/>
      <c r="F2565" s="6"/>
      <c r="G2565" s="6"/>
      <c r="H2565" s="7"/>
      <c r="I2565" s="15"/>
      <c r="J2565" s="5"/>
      <c r="K2565" s="11"/>
      <c r="L2565" s="8"/>
      <c r="M2565" s="4"/>
      <c r="N2565" s="12"/>
    </row>
    <row r="2566" spans="1:14" ht="50" customHeight="1" x14ac:dyDescent="0.2">
      <c r="A2566" s="5"/>
      <c r="B2566" s="10" t="s">
        <v>5879</v>
      </c>
      <c r="C2566" s="5" t="s">
        <v>5880</v>
      </c>
      <c r="D2566" s="6">
        <v>24</v>
      </c>
      <c r="E2566" s="6">
        <v>3196</v>
      </c>
      <c r="F2566" s="6">
        <v>3196</v>
      </c>
      <c r="G2566" s="6" t="s">
        <v>30</v>
      </c>
      <c r="H2566" s="7" t="s">
        <v>11899</v>
      </c>
      <c r="I2566" s="5" t="s">
        <v>62</v>
      </c>
      <c r="J2566" s="5" t="s">
        <v>5829</v>
      </c>
      <c r="K2566" s="11">
        <v>107.7454224</v>
      </c>
      <c r="L2566" s="8">
        <v>2585.8901375999999</v>
      </c>
      <c r="M2566" s="4"/>
      <c r="N2566" s="12" t="s">
        <v>5881</v>
      </c>
    </row>
    <row r="2567" spans="1:14" ht="50" customHeight="1" x14ac:dyDescent="0.2">
      <c r="A2567" s="5"/>
      <c r="B2567" s="10" t="s">
        <v>5882</v>
      </c>
      <c r="C2567" s="5" t="s">
        <v>5883</v>
      </c>
      <c r="D2567" s="6">
        <v>24</v>
      </c>
      <c r="E2567" s="6">
        <v>5027</v>
      </c>
      <c r="F2567" s="6">
        <v>4907</v>
      </c>
      <c r="G2567" s="6" t="s">
        <v>30</v>
      </c>
      <c r="H2567" s="7" t="s">
        <v>11900</v>
      </c>
      <c r="I2567" s="5" t="s">
        <v>62</v>
      </c>
      <c r="J2567" s="5" t="s">
        <v>5829</v>
      </c>
      <c r="K2567" s="11">
        <v>108.3383424</v>
      </c>
      <c r="L2567" s="8">
        <v>2600.1202176000002</v>
      </c>
      <c r="M2567" s="4"/>
      <c r="N2567" s="12" t="s">
        <v>5884</v>
      </c>
    </row>
    <row r="2568" spans="1:14" x14ac:dyDescent="0.2">
      <c r="A2568" s="5"/>
      <c r="B2568" s="5"/>
      <c r="C2568" s="5"/>
      <c r="D2568" s="6"/>
      <c r="E2568" s="6"/>
      <c r="F2568" s="6"/>
      <c r="G2568" s="6"/>
      <c r="H2568" s="7"/>
      <c r="I2568" s="15"/>
      <c r="J2568" s="5"/>
      <c r="K2568" s="11"/>
      <c r="L2568" s="8"/>
      <c r="M2568" s="4"/>
      <c r="N2568" s="12"/>
    </row>
    <row r="2569" spans="1:14" ht="50" customHeight="1" x14ac:dyDescent="0.2">
      <c r="A2569" s="5"/>
      <c r="B2569" s="10" t="s">
        <v>5885</v>
      </c>
      <c r="C2569" s="5" t="s">
        <v>5886</v>
      </c>
      <c r="D2569" s="6">
        <v>4</v>
      </c>
      <c r="E2569" s="6">
        <v>1579</v>
      </c>
      <c r="F2569" s="6">
        <v>1489</v>
      </c>
      <c r="G2569" s="6" t="s">
        <v>30</v>
      </c>
      <c r="H2569" s="7" t="s">
        <v>11901</v>
      </c>
      <c r="I2569" s="5" t="s">
        <v>62</v>
      </c>
      <c r="J2569" s="5" t="s">
        <v>5829</v>
      </c>
      <c r="K2569" s="11">
        <v>129.84948</v>
      </c>
      <c r="L2569" s="8">
        <v>519.39792</v>
      </c>
      <c r="M2569" s="4"/>
      <c r="N2569" s="12" t="s">
        <v>5887</v>
      </c>
    </row>
    <row r="2570" spans="1:14" ht="50" customHeight="1" x14ac:dyDescent="0.2">
      <c r="A2570" s="5"/>
      <c r="B2570" s="10" t="s">
        <v>5888</v>
      </c>
      <c r="C2570" s="5" t="s">
        <v>5889</v>
      </c>
      <c r="D2570" s="6">
        <v>4</v>
      </c>
      <c r="E2570" s="6">
        <v>561</v>
      </c>
      <c r="F2570" s="6">
        <v>551</v>
      </c>
      <c r="G2570" s="6" t="s">
        <v>14</v>
      </c>
      <c r="H2570" s="7" t="s">
        <v>11902</v>
      </c>
      <c r="I2570" s="5" t="s">
        <v>62</v>
      </c>
      <c r="J2570" s="5" t="s">
        <v>5829</v>
      </c>
      <c r="K2570" s="11">
        <v>182.29325400000002</v>
      </c>
      <c r="L2570" s="8">
        <v>729.17301600000008</v>
      </c>
      <c r="M2570" s="4"/>
      <c r="N2570" s="12" t="s">
        <v>5890</v>
      </c>
    </row>
    <row r="2571" spans="1:14" x14ac:dyDescent="0.2">
      <c r="A2571" s="5"/>
      <c r="B2571" s="5"/>
      <c r="C2571" s="5"/>
      <c r="D2571" s="6"/>
      <c r="E2571" s="6"/>
      <c r="F2571" s="6"/>
      <c r="G2571" s="6"/>
      <c r="H2571" s="7"/>
      <c r="I2571" s="15"/>
      <c r="J2571" s="5"/>
      <c r="K2571" s="11"/>
      <c r="L2571" s="8"/>
      <c r="M2571" s="4"/>
      <c r="N2571" s="12"/>
    </row>
    <row r="2572" spans="1:14" ht="50" customHeight="1" x14ac:dyDescent="0.2">
      <c r="A2572" s="6"/>
      <c r="B2572" s="6" t="s">
        <v>5891</v>
      </c>
      <c r="C2572" s="5" t="s">
        <v>5892</v>
      </c>
      <c r="D2572" s="6">
        <v>12</v>
      </c>
      <c r="E2572" s="6">
        <v>1140</v>
      </c>
      <c r="F2572" s="6">
        <v>1140</v>
      </c>
      <c r="G2572" s="6" t="s">
        <v>14</v>
      </c>
      <c r="H2572" s="7" t="s">
        <v>11903</v>
      </c>
      <c r="I2572" s="6" t="s">
        <v>62</v>
      </c>
      <c r="J2572" s="5" t="s">
        <v>5829</v>
      </c>
      <c r="K2572" s="11">
        <v>257.81940360000004</v>
      </c>
      <c r="L2572" s="8">
        <v>3093.8328432000008</v>
      </c>
      <c r="M2572" s="4"/>
      <c r="N2572" s="22" t="s">
        <v>5893</v>
      </c>
    </row>
    <row r="2573" spans="1:14" ht="50" customHeight="1" x14ac:dyDescent="0.2">
      <c r="A2573" s="6"/>
      <c r="B2573" s="6" t="s">
        <v>5894</v>
      </c>
      <c r="C2573" s="5" t="s">
        <v>5895</v>
      </c>
      <c r="D2573" s="6">
        <v>12</v>
      </c>
      <c r="E2573" s="6">
        <v>599</v>
      </c>
      <c r="F2573" s="6">
        <v>575</v>
      </c>
      <c r="G2573" s="6" t="s">
        <v>14</v>
      </c>
      <c r="H2573" s="7" t="s">
        <v>11904</v>
      </c>
      <c r="I2573" s="6" t="s">
        <v>62</v>
      </c>
      <c r="J2573" s="5" t="s">
        <v>5829</v>
      </c>
      <c r="K2573" s="11">
        <v>269.01570960000004</v>
      </c>
      <c r="L2573" s="8">
        <v>3228.1885152000004</v>
      </c>
      <c r="M2573" s="4"/>
      <c r="N2573" s="22" t="s">
        <v>5896</v>
      </c>
    </row>
    <row r="2574" spans="1:14" ht="50" customHeight="1" x14ac:dyDescent="0.2">
      <c r="A2574" s="6"/>
      <c r="B2574" s="6" t="s">
        <v>5897</v>
      </c>
      <c r="C2574" s="5" t="s">
        <v>5898</v>
      </c>
      <c r="D2574" s="6">
        <v>12</v>
      </c>
      <c r="E2574" s="6">
        <v>4</v>
      </c>
      <c r="F2574" s="6">
        <v>4</v>
      </c>
      <c r="G2574" s="6" t="s">
        <v>14</v>
      </c>
      <c r="H2574" s="7" t="s">
        <v>11905</v>
      </c>
      <c r="I2574" s="6" t="s">
        <v>62</v>
      </c>
      <c r="J2574" s="5" t="s">
        <v>5829</v>
      </c>
      <c r="K2574" s="11">
        <v>137.46454919999999</v>
      </c>
      <c r="L2574" s="8">
        <v>1649.5745904</v>
      </c>
      <c r="M2574" s="4"/>
      <c r="N2574" s="22" t="s">
        <v>5899</v>
      </c>
    </row>
    <row r="2575" spans="1:14" ht="50" customHeight="1" x14ac:dyDescent="0.2">
      <c r="A2575" s="5"/>
      <c r="B2575" s="5" t="s">
        <v>5900</v>
      </c>
      <c r="C2575" s="5" t="s">
        <v>5901</v>
      </c>
      <c r="D2575" s="6">
        <v>4</v>
      </c>
      <c r="E2575" s="6">
        <v>1266</v>
      </c>
      <c r="F2575" s="6">
        <v>926</v>
      </c>
      <c r="G2575" s="6" t="s">
        <v>30</v>
      </c>
      <c r="H2575" s="7" t="s">
        <v>11906</v>
      </c>
      <c r="I2575" s="5" t="s">
        <v>62</v>
      </c>
      <c r="J2575" s="5" t="s">
        <v>5829</v>
      </c>
      <c r="K2575" s="11">
        <v>331.67944800000004</v>
      </c>
      <c r="L2575" s="8">
        <v>1326.7177920000001</v>
      </c>
      <c r="M2575" s="4"/>
      <c r="N2575" s="12" t="s">
        <v>5902</v>
      </c>
    </row>
    <row r="2576" spans="1:14" ht="50" customHeight="1" x14ac:dyDescent="0.2">
      <c r="A2576" s="5"/>
      <c r="B2576" s="10" t="s">
        <v>5903</v>
      </c>
      <c r="C2576" s="5" t="s">
        <v>5904</v>
      </c>
      <c r="D2576" s="6">
        <v>24</v>
      </c>
      <c r="E2576" s="6">
        <v>7186</v>
      </c>
      <c r="F2576" s="6">
        <v>7186</v>
      </c>
      <c r="G2576" s="6" t="s">
        <v>30</v>
      </c>
      <c r="H2576" s="7" t="s">
        <v>11907</v>
      </c>
      <c r="I2576" s="5" t="s">
        <v>62</v>
      </c>
      <c r="J2576" s="5" t="s">
        <v>5829</v>
      </c>
      <c r="K2576" s="11">
        <v>86.16313439999999</v>
      </c>
      <c r="L2576" s="8">
        <v>2067.9152255999998</v>
      </c>
      <c r="M2576" s="4"/>
      <c r="N2576" s="12" t="s">
        <v>5905</v>
      </c>
    </row>
    <row r="2577" spans="1:14" ht="50" customHeight="1" x14ac:dyDescent="0.2">
      <c r="A2577" s="6"/>
      <c r="B2577" s="21" t="s">
        <v>5906</v>
      </c>
      <c r="C2577" s="5" t="s">
        <v>5907</v>
      </c>
      <c r="D2577" s="6">
        <v>24</v>
      </c>
      <c r="E2577" s="6">
        <v>2186</v>
      </c>
      <c r="F2577" s="6">
        <v>2186</v>
      </c>
      <c r="G2577" s="6" t="s">
        <v>14</v>
      </c>
      <c r="H2577" s="7" t="s">
        <v>11908</v>
      </c>
      <c r="I2577" s="6" t="s">
        <v>62</v>
      </c>
      <c r="J2577" s="5" t="s">
        <v>5829</v>
      </c>
      <c r="K2577" s="11">
        <v>126.963936</v>
      </c>
      <c r="L2577" s="8">
        <v>3047.1344640000002</v>
      </c>
      <c r="M2577" s="4"/>
      <c r="N2577" s="22" t="s">
        <v>5908</v>
      </c>
    </row>
    <row r="2578" spans="1:14" ht="50" customHeight="1" x14ac:dyDescent="0.2">
      <c r="A2578" s="5"/>
      <c r="B2578" s="10" t="s">
        <v>5909</v>
      </c>
      <c r="C2578" s="5" t="s">
        <v>5910</v>
      </c>
      <c r="D2578" s="6">
        <v>12</v>
      </c>
      <c r="E2578" s="6">
        <v>4974</v>
      </c>
      <c r="F2578" s="6">
        <v>4926</v>
      </c>
      <c r="G2578" s="6" t="s">
        <v>30</v>
      </c>
      <c r="H2578" s="7" t="s">
        <v>11909</v>
      </c>
      <c r="I2578" s="5" t="s">
        <v>62</v>
      </c>
      <c r="J2578" s="5" t="s">
        <v>5829</v>
      </c>
      <c r="K2578" s="11">
        <v>155.79565919999999</v>
      </c>
      <c r="L2578" s="8">
        <v>1869.5479103999999</v>
      </c>
      <c r="M2578" s="4"/>
      <c r="N2578" s="12" t="s">
        <v>5911</v>
      </c>
    </row>
    <row r="2579" spans="1:14" ht="50" customHeight="1" x14ac:dyDescent="0.2">
      <c r="A2579" s="5"/>
      <c r="B2579" s="5" t="s">
        <v>5912</v>
      </c>
      <c r="C2579" s="5" t="s">
        <v>5913</v>
      </c>
      <c r="D2579" s="6">
        <v>12</v>
      </c>
      <c r="E2579" s="6">
        <v>8005</v>
      </c>
      <c r="F2579" s="6">
        <v>7417</v>
      </c>
      <c r="G2579" s="6" t="s">
        <v>30</v>
      </c>
      <c r="H2579" s="7" t="s">
        <v>11910</v>
      </c>
      <c r="I2579" s="5" t="s">
        <v>62</v>
      </c>
      <c r="J2579" s="5" t="s">
        <v>5829</v>
      </c>
      <c r="K2579" s="11">
        <v>167.13228960000001</v>
      </c>
      <c r="L2579" s="8">
        <v>2005.5874752</v>
      </c>
      <c r="M2579" s="4"/>
      <c r="N2579" s="12" t="s">
        <v>5914</v>
      </c>
    </row>
    <row r="2580" spans="1:14" ht="50" customHeight="1" x14ac:dyDescent="0.2">
      <c r="A2580" s="5"/>
      <c r="B2580" s="10" t="s">
        <v>5915</v>
      </c>
      <c r="C2580" s="5" t="s">
        <v>5916</v>
      </c>
      <c r="D2580" s="6">
        <v>4</v>
      </c>
      <c r="E2580" s="6">
        <v>1176</v>
      </c>
      <c r="F2580" s="6">
        <v>1050</v>
      </c>
      <c r="G2580" s="6" t="s">
        <v>30</v>
      </c>
      <c r="H2580" s="7" t="s">
        <v>11911</v>
      </c>
      <c r="I2580" s="5" t="s">
        <v>62</v>
      </c>
      <c r="J2580" s="5" t="s">
        <v>5829</v>
      </c>
      <c r="K2580" s="11">
        <v>163.9068048</v>
      </c>
      <c r="L2580" s="8">
        <v>655.62721920000001</v>
      </c>
      <c r="M2580" s="4"/>
      <c r="N2580" s="12" t="s">
        <v>5917</v>
      </c>
    </row>
    <row r="2581" spans="1:14" ht="50" customHeight="1" x14ac:dyDescent="0.2">
      <c r="A2581" s="5"/>
      <c r="B2581" s="10" t="s">
        <v>5918</v>
      </c>
      <c r="C2581" s="5" t="s">
        <v>5919</v>
      </c>
      <c r="D2581" s="6">
        <v>12</v>
      </c>
      <c r="E2581" s="6">
        <v>1505</v>
      </c>
      <c r="F2581" s="6">
        <v>1505</v>
      </c>
      <c r="G2581" s="6" t="s">
        <v>30</v>
      </c>
      <c r="H2581" s="7" t="s">
        <v>11912</v>
      </c>
      <c r="I2581" s="5" t="s">
        <v>62</v>
      </c>
      <c r="J2581" s="5" t="s">
        <v>5829</v>
      </c>
      <c r="K2581" s="11">
        <v>170.1443232</v>
      </c>
      <c r="L2581" s="8">
        <v>2041.7318783999999</v>
      </c>
      <c r="M2581" s="4"/>
      <c r="N2581" s="12" t="s">
        <v>5920</v>
      </c>
    </row>
    <row r="2582" spans="1:14" ht="50" customHeight="1" x14ac:dyDescent="0.2">
      <c r="A2582" s="6"/>
      <c r="B2582" s="21" t="s">
        <v>5921</v>
      </c>
      <c r="C2582" s="5" t="s">
        <v>5922</v>
      </c>
      <c r="D2582" s="6">
        <v>12</v>
      </c>
      <c r="E2582" s="6">
        <v>2084</v>
      </c>
      <c r="F2582" s="6">
        <v>2084</v>
      </c>
      <c r="G2582" s="6" t="s">
        <v>14</v>
      </c>
      <c r="H2582" s="7" t="s">
        <v>11913</v>
      </c>
      <c r="I2582" s="6" t="s">
        <v>62</v>
      </c>
      <c r="J2582" s="5" t="s">
        <v>5829</v>
      </c>
      <c r="K2582" s="11">
        <v>154.20465720000004</v>
      </c>
      <c r="L2582" s="8">
        <v>1850.4558864000005</v>
      </c>
      <c r="M2582" s="4"/>
      <c r="N2582" s="22" t="s">
        <v>5923</v>
      </c>
    </row>
    <row r="2583" spans="1:14" ht="50" customHeight="1" x14ac:dyDescent="0.2">
      <c r="A2583" s="5"/>
      <c r="B2583" s="10" t="s">
        <v>5924</v>
      </c>
      <c r="C2583" s="5" t="s">
        <v>5925</v>
      </c>
      <c r="D2583" s="6">
        <v>12</v>
      </c>
      <c r="E2583" s="6">
        <v>5022</v>
      </c>
      <c r="F2583" s="6">
        <v>4897</v>
      </c>
      <c r="G2583" s="6" t="s">
        <v>30</v>
      </c>
      <c r="H2583" s="7" t="s">
        <v>11914</v>
      </c>
      <c r="I2583" s="5" t="s">
        <v>62</v>
      </c>
      <c r="J2583" s="5" t="s">
        <v>5829</v>
      </c>
      <c r="K2583" s="11">
        <v>151.36061760000001</v>
      </c>
      <c r="L2583" s="8">
        <v>1816.3274112000001</v>
      </c>
      <c r="M2583" s="4"/>
      <c r="N2583" s="12" t="s">
        <v>5926</v>
      </c>
    </row>
    <row r="2584" spans="1:14" x14ac:dyDescent="0.2">
      <c r="A2584" s="5"/>
      <c r="B2584" s="5"/>
      <c r="C2584" s="5"/>
      <c r="D2584" s="6"/>
      <c r="E2584" s="6"/>
      <c r="F2584" s="6"/>
      <c r="G2584" s="6"/>
      <c r="H2584" s="7"/>
      <c r="I2584" s="5"/>
      <c r="J2584" s="5"/>
      <c r="K2584" s="11"/>
      <c r="L2584" s="8"/>
      <c r="M2584" s="4"/>
      <c r="N2584" s="12"/>
    </row>
    <row r="2585" spans="1:14" ht="50" customHeight="1" x14ac:dyDescent="0.2">
      <c r="A2585" s="6"/>
      <c r="B2585" s="24" t="s">
        <v>5927</v>
      </c>
      <c r="C2585" s="5" t="s">
        <v>5928</v>
      </c>
      <c r="D2585" s="6">
        <v>10</v>
      </c>
      <c r="E2585" s="6">
        <v>1026</v>
      </c>
      <c r="F2585" s="6">
        <v>822</v>
      </c>
      <c r="G2585" s="6" t="s">
        <v>14</v>
      </c>
      <c r="H2585" s="7" t="s">
        <v>11915</v>
      </c>
      <c r="I2585" s="23" t="s">
        <v>62</v>
      </c>
      <c r="J2585" s="5" t="s">
        <v>2799</v>
      </c>
      <c r="K2585" s="11">
        <v>695.30147280000006</v>
      </c>
      <c r="L2585" s="8">
        <v>6953.0147280000001</v>
      </c>
      <c r="M2585" s="4"/>
      <c r="N2585" s="22" t="s">
        <v>5929</v>
      </c>
    </row>
    <row r="2586" spans="1:14" ht="50" customHeight="1" x14ac:dyDescent="0.2">
      <c r="A2586" s="6"/>
      <c r="B2586" s="24" t="s">
        <v>5930</v>
      </c>
      <c r="C2586" s="5" t="s">
        <v>5931</v>
      </c>
      <c r="D2586" s="6">
        <v>10</v>
      </c>
      <c r="E2586" s="6">
        <v>1348</v>
      </c>
      <c r="F2586" s="6">
        <v>1097</v>
      </c>
      <c r="G2586" s="6" t="s">
        <v>14</v>
      </c>
      <c r="H2586" s="7" t="s">
        <v>11916</v>
      </c>
      <c r="I2586" s="23" t="s">
        <v>62</v>
      </c>
      <c r="J2586" s="5" t="s">
        <v>2799</v>
      </c>
      <c r="K2586" s="11">
        <v>724.69449359999999</v>
      </c>
      <c r="L2586" s="8">
        <v>7246.9449359999999</v>
      </c>
      <c r="M2586" s="4"/>
      <c r="N2586" s="22" t="s">
        <v>5932</v>
      </c>
    </row>
    <row r="2587" spans="1:14" x14ac:dyDescent="0.2">
      <c r="A2587" s="5"/>
      <c r="B2587" s="5"/>
      <c r="C2587" s="5"/>
      <c r="D2587" s="6"/>
      <c r="E2587" s="6"/>
      <c r="F2587" s="6"/>
      <c r="G2587" s="6"/>
      <c r="H2587" s="7"/>
      <c r="I2587" s="15"/>
      <c r="J2587" s="5"/>
      <c r="K2587" s="11"/>
      <c r="L2587" s="8"/>
      <c r="M2587" s="4"/>
      <c r="N2587" s="12"/>
    </row>
    <row r="2588" spans="1:14" ht="50" customHeight="1" x14ac:dyDescent="0.2">
      <c r="A2588" s="6"/>
      <c r="B2588" s="26" t="s">
        <v>11917</v>
      </c>
      <c r="C2588" s="5" t="s">
        <v>5933</v>
      </c>
      <c r="D2588" s="6">
        <v>5</v>
      </c>
      <c r="E2588" s="6">
        <v>1057</v>
      </c>
      <c r="F2588" s="6">
        <v>1057</v>
      </c>
      <c r="G2588" s="6" t="s">
        <v>14</v>
      </c>
      <c r="H2588" s="7" t="s">
        <v>11918</v>
      </c>
      <c r="I2588" s="27" t="s">
        <v>5138</v>
      </c>
      <c r="J2588" s="5" t="s">
        <v>5139</v>
      </c>
      <c r="K2588" s="11">
        <v>166.531464</v>
      </c>
      <c r="L2588" s="8">
        <v>832.65732000000003</v>
      </c>
      <c r="M2588" s="4"/>
      <c r="N2588" s="22" t="s">
        <v>5934</v>
      </c>
    </row>
    <row r="2589" spans="1:14" ht="50" customHeight="1" x14ac:dyDescent="0.2">
      <c r="A2589" s="6"/>
      <c r="B2589" s="26" t="s">
        <v>11919</v>
      </c>
      <c r="C2589" s="5" t="s">
        <v>5935</v>
      </c>
      <c r="D2589" s="6">
        <v>12</v>
      </c>
      <c r="E2589" s="6">
        <v>1833</v>
      </c>
      <c r="F2589" s="6">
        <v>1833</v>
      </c>
      <c r="G2589" s="6" t="s">
        <v>14</v>
      </c>
      <c r="H2589" s="7" t="s">
        <v>11920</v>
      </c>
      <c r="I2589" s="27" t="s">
        <v>5138</v>
      </c>
      <c r="J2589" s="5" t="s">
        <v>5139</v>
      </c>
      <c r="K2589" s="11">
        <v>261.90659880000004</v>
      </c>
      <c r="L2589" s="8">
        <v>3142.8791856000007</v>
      </c>
      <c r="M2589" s="4"/>
      <c r="N2589" s="22" t="s">
        <v>5936</v>
      </c>
    </row>
    <row r="2590" spans="1:14" x14ac:dyDescent="0.2">
      <c r="A2590" s="5"/>
      <c r="B2590" s="5"/>
      <c r="C2590" s="5"/>
      <c r="D2590" s="6"/>
      <c r="E2590" s="6"/>
      <c r="F2590" s="6"/>
      <c r="G2590" s="6"/>
      <c r="H2590" s="7"/>
      <c r="I2590" s="14"/>
      <c r="J2590" s="5"/>
      <c r="K2590" s="11"/>
      <c r="L2590" s="8"/>
      <c r="M2590" s="4"/>
      <c r="N2590" s="12"/>
    </row>
    <row r="2591" spans="1:14" ht="31.5" customHeight="1" x14ac:dyDescent="0.2">
      <c r="A2591" s="45" t="s">
        <v>11921</v>
      </c>
      <c r="B2591" s="46"/>
      <c r="C2591" s="46"/>
      <c r="D2591" s="46"/>
      <c r="E2591" s="46"/>
      <c r="F2591" s="46"/>
      <c r="G2591" s="46"/>
      <c r="H2591" s="46"/>
      <c r="I2591" s="46"/>
      <c r="J2591" s="46"/>
      <c r="K2591" s="46"/>
      <c r="L2591" s="46"/>
      <c r="M2591" s="46"/>
      <c r="N2591" s="47"/>
    </row>
    <row r="2592" spans="1:14" x14ac:dyDescent="0.2">
      <c r="A2592" s="5"/>
      <c r="B2592" s="5"/>
      <c r="C2592" s="5"/>
      <c r="D2592" s="6"/>
      <c r="E2592" s="6"/>
      <c r="F2592" s="6"/>
      <c r="G2592" s="6"/>
      <c r="H2592" s="7"/>
      <c r="I2592" s="14"/>
      <c r="J2592" s="5"/>
      <c r="K2592" s="11"/>
      <c r="L2592" s="8"/>
      <c r="M2592" s="4"/>
      <c r="N2592" s="12"/>
    </row>
    <row r="2593" spans="1:14" ht="50" customHeight="1" x14ac:dyDescent="0.2">
      <c r="A2593" s="5"/>
      <c r="B2593" s="10" t="s">
        <v>5937</v>
      </c>
      <c r="C2593" s="5" t="s">
        <v>5938</v>
      </c>
      <c r="D2593" s="6">
        <v>6</v>
      </c>
      <c r="E2593" s="6">
        <v>2309</v>
      </c>
      <c r="F2593" s="6">
        <v>2277</v>
      </c>
      <c r="G2593" s="6" t="s">
        <v>30</v>
      </c>
      <c r="H2593" s="7" t="s">
        <v>11922</v>
      </c>
      <c r="I2593" s="5" t="s">
        <v>62</v>
      </c>
      <c r="J2593" s="5" t="s">
        <v>1705</v>
      </c>
      <c r="K2593" s="11">
        <v>386.29923839999998</v>
      </c>
      <c r="L2593" s="8">
        <v>2317.7954304</v>
      </c>
      <c r="M2593" s="4"/>
      <c r="N2593" s="12" t="s">
        <v>5939</v>
      </c>
    </row>
    <row r="2594" spans="1:14" x14ac:dyDescent="0.2">
      <c r="A2594" s="5"/>
      <c r="B2594" s="5"/>
      <c r="C2594" s="5"/>
      <c r="D2594" s="6"/>
      <c r="E2594" s="6"/>
      <c r="F2594" s="6"/>
      <c r="G2594" s="6"/>
      <c r="H2594" s="7"/>
      <c r="I2594" s="5"/>
      <c r="J2594" s="5"/>
      <c r="K2594" s="11"/>
      <c r="L2594" s="8"/>
      <c r="M2594" s="4"/>
      <c r="N2594" s="12"/>
    </row>
    <row r="2595" spans="1:14" ht="50" customHeight="1" x14ac:dyDescent="0.2">
      <c r="A2595" s="6"/>
      <c r="B2595" s="21" t="s">
        <v>5940</v>
      </c>
      <c r="C2595" s="5" t="s">
        <v>5941</v>
      </c>
      <c r="D2595" s="6">
        <v>6</v>
      </c>
      <c r="E2595" s="6">
        <v>148</v>
      </c>
      <c r="F2595" s="6">
        <v>147</v>
      </c>
      <c r="G2595" s="6" t="s">
        <v>14</v>
      </c>
      <c r="H2595" s="7" t="s">
        <v>11923</v>
      </c>
      <c r="I2595" s="6" t="s">
        <v>62</v>
      </c>
      <c r="J2595" s="5" t="s">
        <v>5942</v>
      </c>
      <c r="K2595" s="11">
        <v>387.89221680000003</v>
      </c>
      <c r="L2595" s="8">
        <v>2327.3533008000004</v>
      </c>
      <c r="M2595" s="4"/>
      <c r="N2595" s="22" t="s">
        <v>5943</v>
      </c>
    </row>
    <row r="2596" spans="1:14" x14ac:dyDescent="0.2">
      <c r="A2596" s="5"/>
      <c r="B2596" s="5"/>
      <c r="C2596" s="5"/>
      <c r="D2596" s="6"/>
      <c r="E2596" s="6"/>
      <c r="F2596" s="6"/>
      <c r="G2596" s="6"/>
      <c r="H2596" s="7"/>
      <c r="I2596" s="15"/>
      <c r="J2596" s="5"/>
      <c r="K2596" s="11"/>
      <c r="L2596" s="8"/>
      <c r="M2596" s="4"/>
      <c r="N2596" s="12"/>
    </row>
    <row r="2597" spans="1:14" ht="50" customHeight="1" x14ac:dyDescent="0.2">
      <c r="A2597" s="5"/>
      <c r="B2597" s="10" t="s">
        <v>5944</v>
      </c>
      <c r="C2597" s="5" t="s">
        <v>5945</v>
      </c>
      <c r="D2597" s="6">
        <v>6</v>
      </c>
      <c r="E2597" s="6">
        <v>2060</v>
      </c>
      <c r="F2597" s="6">
        <v>1956</v>
      </c>
      <c r="G2597" s="6" t="s">
        <v>30</v>
      </c>
      <c r="H2597" s="7" t="s">
        <v>11924</v>
      </c>
      <c r="I2597" s="5" t="s">
        <v>62</v>
      </c>
      <c r="J2597" s="5" t="s">
        <v>5942</v>
      </c>
      <c r="K2597" s="11">
        <v>453.465216</v>
      </c>
      <c r="L2597" s="8">
        <v>2720.7912959999999</v>
      </c>
      <c r="M2597" s="4"/>
      <c r="N2597" s="12" t="s">
        <v>5946</v>
      </c>
    </row>
    <row r="2598" spans="1:14" ht="50" customHeight="1" x14ac:dyDescent="0.2">
      <c r="A2598" s="5"/>
      <c r="B2598" s="10" t="s">
        <v>5947</v>
      </c>
      <c r="C2598" s="5" t="s">
        <v>5948</v>
      </c>
      <c r="D2598" s="6">
        <v>6</v>
      </c>
      <c r="E2598" s="6">
        <v>1338</v>
      </c>
      <c r="F2598" s="6">
        <v>1265</v>
      </c>
      <c r="G2598" s="6" t="s">
        <v>30</v>
      </c>
      <c r="H2598" s="7" t="s">
        <v>11925</v>
      </c>
      <c r="I2598" s="5" t="s">
        <v>62</v>
      </c>
      <c r="J2598" s="5" t="s">
        <v>5942</v>
      </c>
      <c r="K2598" s="11">
        <v>525.61172160000001</v>
      </c>
      <c r="L2598" s="8">
        <v>3153.6703296000001</v>
      </c>
      <c r="M2598" s="4"/>
      <c r="N2598" s="12" t="s">
        <v>5949</v>
      </c>
    </row>
    <row r="2599" spans="1:14" ht="50" customHeight="1" x14ac:dyDescent="0.2">
      <c r="A2599" s="5"/>
      <c r="B2599" s="10" t="s">
        <v>5950</v>
      </c>
      <c r="C2599" s="5" t="s">
        <v>5951</v>
      </c>
      <c r="D2599" s="6">
        <v>6</v>
      </c>
      <c r="E2599" s="6">
        <v>2202</v>
      </c>
      <c r="F2599" s="6">
        <v>2157</v>
      </c>
      <c r="G2599" s="6" t="s">
        <v>30</v>
      </c>
      <c r="H2599" s="7" t="s">
        <v>11926</v>
      </c>
      <c r="I2599" s="5" t="s">
        <v>62</v>
      </c>
      <c r="J2599" s="5" t="s">
        <v>5942</v>
      </c>
      <c r="K2599" s="11">
        <v>485.05599360000002</v>
      </c>
      <c r="L2599" s="8">
        <v>2910.3359616000002</v>
      </c>
      <c r="M2599" s="4"/>
      <c r="N2599" s="12" t="s">
        <v>5952</v>
      </c>
    </row>
    <row r="2600" spans="1:14" x14ac:dyDescent="0.2">
      <c r="A2600" s="5"/>
      <c r="B2600" s="5"/>
      <c r="C2600" s="5"/>
      <c r="D2600" s="6"/>
      <c r="E2600" s="6"/>
      <c r="F2600" s="6"/>
      <c r="G2600" s="6"/>
      <c r="H2600" s="7"/>
      <c r="I2600" s="5"/>
      <c r="J2600" s="5"/>
      <c r="K2600" s="11"/>
      <c r="L2600" s="8"/>
      <c r="M2600" s="4"/>
      <c r="N2600" s="12"/>
    </row>
    <row r="2601" spans="1:14" ht="50" customHeight="1" x14ac:dyDescent="0.2">
      <c r="A2601" s="18"/>
      <c r="B2601" s="19" t="s">
        <v>5953</v>
      </c>
      <c r="C2601" s="5" t="s">
        <v>5954</v>
      </c>
      <c r="D2601" s="6">
        <v>6</v>
      </c>
      <c r="E2601" s="6">
        <v>539</v>
      </c>
      <c r="F2601" s="6">
        <v>0</v>
      </c>
      <c r="G2601" s="6" t="s">
        <v>14</v>
      </c>
      <c r="H2601" s="7" t="s">
        <v>11927</v>
      </c>
      <c r="I2601" s="18" t="s">
        <v>62</v>
      </c>
      <c r="J2601" s="5" t="s">
        <v>5942</v>
      </c>
      <c r="K2601" s="11">
        <v>283.32089280000002</v>
      </c>
      <c r="L2601" s="8">
        <v>1699.9253568000001</v>
      </c>
      <c r="M2601" s="4"/>
      <c r="N2601" s="20" t="s">
        <v>5955</v>
      </c>
    </row>
    <row r="2602" spans="1:14" ht="50" customHeight="1" x14ac:dyDescent="0.2">
      <c r="A2602" s="18"/>
      <c r="B2602" s="19" t="s">
        <v>5956</v>
      </c>
      <c r="C2602" s="5" t="s">
        <v>5957</v>
      </c>
      <c r="D2602" s="6">
        <v>6</v>
      </c>
      <c r="E2602" s="6">
        <v>971</v>
      </c>
      <c r="F2602" s="6">
        <v>87</v>
      </c>
      <c r="G2602" s="6" t="s">
        <v>14</v>
      </c>
      <c r="H2602" s="7" t="s">
        <v>11928</v>
      </c>
      <c r="I2602" s="18" t="s">
        <v>62</v>
      </c>
      <c r="J2602" s="5" t="s">
        <v>5942</v>
      </c>
      <c r="K2602" s="11">
        <v>294.43023720000008</v>
      </c>
      <c r="L2602" s="8">
        <v>1766.5814232000005</v>
      </c>
      <c r="M2602" s="4"/>
      <c r="N2602" s="20" t="s">
        <v>5958</v>
      </c>
    </row>
    <row r="2603" spans="1:14" x14ac:dyDescent="0.2">
      <c r="A2603" s="5"/>
      <c r="B2603" s="5"/>
      <c r="C2603" s="5"/>
      <c r="D2603" s="6"/>
      <c r="E2603" s="6"/>
      <c r="F2603" s="6"/>
      <c r="G2603" s="6"/>
      <c r="H2603" s="7"/>
      <c r="I2603" s="15"/>
      <c r="J2603" s="5"/>
      <c r="K2603" s="11"/>
      <c r="L2603" s="8"/>
      <c r="M2603" s="4"/>
      <c r="N2603" s="12"/>
    </row>
    <row r="2604" spans="1:14" ht="50" customHeight="1" x14ac:dyDescent="0.2">
      <c r="A2604" s="5"/>
      <c r="B2604" s="10" t="s">
        <v>5959</v>
      </c>
      <c r="C2604" s="5" t="s">
        <v>5960</v>
      </c>
      <c r="D2604" s="6">
        <v>6</v>
      </c>
      <c r="E2604" s="6">
        <v>1515</v>
      </c>
      <c r="F2604" s="6">
        <v>1424</v>
      </c>
      <c r="G2604" s="6" t="s">
        <v>30</v>
      </c>
      <c r="H2604" s="7" t="s">
        <v>11929</v>
      </c>
      <c r="I2604" s="5" t="s">
        <v>62</v>
      </c>
      <c r="J2604" s="5" t="s">
        <v>5942</v>
      </c>
      <c r="K2604" s="11">
        <v>391.04259839999997</v>
      </c>
      <c r="L2604" s="8">
        <v>2346.2555904000001</v>
      </c>
      <c r="M2604" s="4"/>
      <c r="N2604" s="12" t="s">
        <v>5961</v>
      </c>
    </row>
    <row r="2605" spans="1:14" ht="50" customHeight="1" x14ac:dyDescent="0.2">
      <c r="A2605" s="5"/>
      <c r="B2605" s="10" t="s">
        <v>5962</v>
      </c>
      <c r="C2605" s="5" t="s">
        <v>5963</v>
      </c>
      <c r="D2605" s="6">
        <v>6</v>
      </c>
      <c r="E2605" s="6">
        <v>1651</v>
      </c>
      <c r="F2605" s="6">
        <v>1541</v>
      </c>
      <c r="G2605" s="6" t="s">
        <v>30</v>
      </c>
      <c r="H2605" s="7" t="s">
        <v>11930</v>
      </c>
      <c r="I2605" s="5" t="s">
        <v>62</v>
      </c>
      <c r="J2605" s="5" t="s">
        <v>5942</v>
      </c>
      <c r="K2605" s="11">
        <v>199.3634208</v>
      </c>
      <c r="L2605" s="8">
        <v>1196.1805248000001</v>
      </c>
      <c r="M2605" s="4"/>
      <c r="N2605" s="12" t="s">
        <v>5964</v>
      </c>
    </row>
    <row r="2606" spans="1:14" x14ac:dyDescent="0.2">
      <c r="A2606" s="5"/>
      <c r="B2606" s="5"/>
      <c r="C2606" s="5"/>
      <c r="D2606" s="6"/>
      <c r="E2606" s="6"/>
      <c r="F2606" s="6"/>
      <c r="G2606" s="6"/>
      <c r="H2606" s="7"/>
      <c r="I2606" s="15"/>
      <c r="J2606" s="5"/>
      <c r="K2606" s="11"/>
      <c r="L2606" s="8"/>
      <c r="M2606" s="4"/>
      <c r="N2606" s="12"/>
    </row>
    <row r="2607" spans="1:14" ht="50" customHeight="1" x14ac:dyDescent="0.2">
      <c r="A2607" s="5"/>
      <c r="B2607" s="5" t="s">
        <v>5965</v>
      </c>
      <c r="C2607" s="5" t="s">
        <v>5966</v>
      </c>
      <c r="D2607" s="6">
        <v>8</v>
      </c>
      <c r="E2607" s="6">
        <v>2142</v>
      </c>
      <c r="F2607" s="6">
        <v>869</v>
      </c>
      <c r="G2607" s="6" t="s">
        <v>14</v>
      </c>
      <c r="H2607" s="7" t="s">
        <v>11931</v>
      </c>
      <c r="I2607" s="5" t="s">
        <v>62</v>
      </c>
      <c r="J2607" s="5" t="s">
        <v>5942</v>
      </c>
      <c r="K2607" s="11">
        <v>568.51146000000006</v>
      </c>
      <c r="L2607" s="8">
        <v>4548.0916800000005</v>
      </c>
      <c r="M2607" s="4"/>
      <c r="N2607" s="12" t="s">
        <v>5967</v>
      </c>
    </row>
    <row r="2608" spans="1:14" ht="50" customHeight="1" x14ac:dyDescent="0.2">
      <c r="A2608" s="5"/>
      <c r="B2608" s="5" t="s">
        <v>5968</v>
      </c>
      <c r="C2608" s="5" t="s">
        <v>5969</v>
      </c>
      <c r="D2608" s="6">
        <v>8</v>
      </c>
      <c r="E2608" s="6">
        <v>675</v>
      </c>
      <c r="F2608" s="6">
        <v>0</v>
      </c>
      <c r="G2608" s="6" t="s">
        <v>14</v>
      </c>
      <c r="H2608" s="7" t="s">
        <v>11932</v>
      </c>
      <c r="I2608" s="5" t="s">
        <v>62</v>
      </c>
      <c r="J2608" s="5" t="s">
        <v>5942</v>
      </c>
      <c r="K2608" s="11">
        <v>584.83850040000004</v>
      </c>
      <c r="L2608" s="8">
        <v>4678.7080032000003</v>
      </c>
      <c r="M2608" s="4"/>
      <c r="N2608" s="12" t="s">
        <v>5970</v>
      </c>
    </row>
    <row r="2609" spans="1:14" ht="50" customHeight="1" x14ac:dyDescent="0.2">
      <c r="A2609" s="5"/>
      <c r="B2609" s="5" t="s">
        <v>5971</v>
      </c>
      <c r="C2609" s="5" t="s">
        <v>5972</v>
      </c>
      <c r="D2609" s="6">
        <v>8</v>
      </c>
      <c r="E2609" s="6">
        <v>156</v>
      </c>
      <c r="F2609" s="6">
        <v>156</v>
      </c>
      <c r="G2609" s="6" t="s">
        <v>30</v>
      </c>
      <c r="H2609" s="7" t="s">
        <v>11933</v>
      </c>
      <c r="I2609" s="5" t="s">
        <v>62</v>
      </c>
      <c r="J2609" s="5" t="s">
        <v>5942</v>
      </c>
      <c r="K2609" s="11">
        <v>619.83856800000012</v>
      </c>
      <c r="L2609" s="8">
        <v>4958.708544000001</v>
      </c>
      <c r="M2609" s="4"/>
      <c r="N2609" s="12" t="s">
        <v>5973</v>
      </c>
    </row>
    <row r="2610" spans="1:14" ht="50" customHeight="1" x14ac:dyDescent="0.2">
      <c r="A2610" s="5"/>
      <c r="B2610" s="5" t="s">
        <v>5974</v>
      </c>
      <c r="C2610" s="5" t="s">
        <v>5975</v>
      </c>
      <c r="D2610" s="6">
        <v>8</v>
      </c>
      <c r="E2610" s="6">
        <v>1021</v>
      </c>
      <c r="F2610" s="6">
        <v>0</v>
      </c>
      <c r="G2610" s="6" t="s">
        <v>14</v>
      </c>
      <c r="H2610" s="7" t="s">
        <v>11934</v>
      </c>
      <c r="I2610" s="5" t="s">
        <v>62</v>
      </c>
      <c r="J2610" s="5" t="s">
        <v>5942</v>
      </c>
      <c r="K2610" s="11">
        <v>545.6622996000001</v>
      </c>
      <c r="L2610" s="8">
        <v>4365.2983968000008</v>
      </c>
      <c r="M2610" s="4"/>
      <c r="N2610" s="12" t="s">
        <v>5976</v>
      </c>
    </row>
    <row r="2611" spans="1:14" x14ac:dyDescent="0.2">
      <c r="A2611" s="5"/>
      <c r="B2611" s="5"/>
      <c r="C2611" s="5"/>
      <c r="D2611" s="6"/>
      <c r="E2611" s="6"/>
      <c r="F2611" s="6"/>
      <c r="G2611" s="6"/>
      <c r="H2611" s="7"/>
      <c r="I2611" s="5"/>
      <c r="J2611" s="5"/>
      <c r="K2611" s="11"/>
      <c r="L2611" s="8"/>
      <c r="M2611" s="4"/>
      <c r="N2611" s="12"/>
    </row>
    <row r="2612" spans="1:14" ht="50" customHeight="1" x14ac:dyDescent="0.2">
      <c r="A2612" s="6"/>
      <c r="B2612" s="21" t="s">
        <v>5977</v>
      </c>
      <c r="C2612" s="5" t="s">
        <v>5978</v>
      </c>
      <c r="D2612" s="6">
        <v>3</v>
      </c>
      <c r="E2612" s="6">
        <v>5023</v>
      </c>
      <c r="F2612" s="6">
        <v>4880</v>
      </c>
      <c r="G2612" s="6" t="s">
        <v>30</v>
      </c>
      <c r="H2612" s="7" t="s">
        <v>11935</v>
      </c>
      <c r="I2612" s="6" t="s">
        <v>62</v>
      </c>
      <c r="J2612" s="5" t="s">
        <v>5942</v>
      </c>
      <c r="K2612" s="11">
        <v>1255.6148255999999</v>
      </c>
      <c r="L2612" s="8">
        <v>3766.8444767999999</v>
      </c>
      <c r="M2612" s="4"/>
      <c r="N2612" s="22" t="s">
        <v>5979</v>
      </c>
    </row>
    <row r="2613" spans="1:14" x14ac:dyDescent="0.2">
      <c r="A2613" s="5"/>
      <c r="B2613" s="5"/>
      <c r="C2613" s="5"/>
      <c r="D2613" s="6"/>
      <c r="E2613" s="6"/>
      <c r="F2613" s="6"/>
      <c r="G2613" s="6"/>
      <c r="H2613" s="7"/>
      <c r="I2613" s="5"/>
      <c r="J2613" s="5"/>
      <c r="K2613" s="11"/>
      <c r="L2613" s="8"/>
      <c r="M2613" s="4"/>
      <c r="N2613" s="12"/>
    </row>
    <row r="2614" spans="1:14" ht="50" customHeight="1" x14ac:dyDescent="0.2">
      <c r="A2614" s="5"/>
      <c r="B2614" s="10" t="s">
        <v>5980</v>
      </c>
      <c r="C2614" s="5" t="s">
        <v>5981</v>
      </c>
      <c r="D2614" s="6">
        <v>6</v>
      </c>
      <c r="E2614" s="6">
        <v>155</v>
      </c>
      <c r="F2614" s="6">
        <v>155</v>
      </c>
      <c r="G2614" s="6" t="s">
        <v>14</v>
      </c>
      <c r="H2614" s="7" t="s">
        <v>11936</v>
      </c>
      <c r="I2614" s="5" t="s">
        <v>96</v>
      </c>
      <c r="J2614" s="5" t="s">
        <v>2935</v>
      </c>
      <c r="K2614" s="11">
        <v>226.16538120000001</v>
      </c>
      <c r="L2614" s="8">
        <v>1356.9922872000002</v>
      </c>
      <c r="M2614" s="4"/>
      <c r="N2614" s="12" t="s">
        <v>5982</v>
      </c>
    </row>
    <row r="2615" spans="1:14" ht="50" customHeight="1" x14ac:dyDescent="0.2">
      <c r="A2615" s="5"/>
      <c r="B2615" s="14" t="s">
        <v>5983</v>
      </c>
      <c r="C2615" s="5" t="s">
        <v>5984</v>
      </c>
      <c r="D2615" s="6">
        <v>11</v>
      </c>
      <c r="E2615" s="6">
        <v>161</v>
      </c>
      <c r="F2615" s="6">
        <v>160</v>
      </c>
      <c r="G2615" s="6" t="s">
        <v>30</v>
      </c>
      <c r="H2615" s="7" t="s">
        <v>11937</v>
      </c>
      <c r="I2615" s="15" t="s">
        <v>96</v>
      </c>
      <c r="J2615" s="5" t="s">
        <v>2935</v>
      </c>
      <c r="K2615" s="11">
        <v>598.75433280000004</v>
      </c>
      <c r="L2615" s="8">
        <v>6586.2976608000008</v>
      </c>
      <c r="M2615" s="4"/>
      <c r="N2615" s="12" t="s">
        <v>5985</v>
      </c>
    </row>
    <row r="2616" spans="1:14" ht="50" customHeight="1" x14ac:dyDescent="0.2">
      <c r="A2616" s="5"/>
      <c r="B2616" s="7" t="s">
        <v>5986</v>
      </c>
      <c r="C2616" s="5" t="s">
        <v>5987</v>
      </c>
      <c r="D2616" s="6">
        <v>11</v>
      </c>
      <c r="E2616" s="6">
        <v>28</v>
      </c>
      <c r="F2616" s="6">
        <v>26</v>
      </c>
      <c r="G2616" s="6" t="s">
        <v>14</v>
      </c>
      <c r="H2616" s="7" t="s">
        <v>11938</v>
      </c>
      <c r="I2616" s="5" t="s">
        <v>96</v>
      </c>
      <c r="J2616" s="5" t="s">
        <v>2935</v>
      </c>
      <c r="K2616" s="11">
        <v>243.57944160000005</v>
      </c>
      <c r="L2616" s="8">
        <v>2679.3738576000005</v>
      </c>
      <c r="M2616" s="4"/>
      <c r="N2616" s="12" t="s">
        <v>5988</v>
      </c>
    </row>
    <row r="2617" spans="1:14" ht="50" customHeight="1" x14ac:dyDescent="0.2">
      <c r="A2617" s="5"/>
      <c r="B2617" s="5" t="s">
        <v>5989</v>
      </c>
      <c r="C2617" s="5" t="s">
        <v>5990</v>
      </c>
      <c r="D2617" s="6">
        <v>20</v>
      </c>
      <c r="E2617" s="6">
        <v>588</v>
      </c>
      <c r="F2617" s="6">
        <v>576</v>
      </c>
      <c r="G2617" s="6" t="s">
        <v>30</v>
      </c>
      <c r="H2617" s="7" t="s">
        <v>11939</v>
      </c>
      <c r="I2617" s="5" t="s">
        <v>96</v>
      </c>
      <c r="J2617" s="5" t="s">
        <v>2935</v>
      </c>
      <c r="K2617" s="11">
        <v>305.70955200000003</v>
      </c>
      <c r="L2617" s="8">
        <v>6114.1910400000006</v>
      </c>
      <c r="M2617" s="4"/>
      <c r="N2617" s="22" t="s">
        <v>5991</v>
      </c>
    </row>
    <row r="2618" spans="1:14" ht="50" customHeight="1" x14ac:dyDescent="0.2">
      <c r="A2618" s="5"/>
      <c r="B2618" s="10" t="s">
        <v>5992</v>
      </c>
      <c r="C2618" s="5" t="s">
        <v>5993</v>
      </c>
      <c r="D2618" s="6">
        <v>20</v>
      </c>
      <c r="E2618" s="6">
        <v>269</v>
      </c>
      <c r="F2618" s="6">
        <v>265</v>
      </c>
      <c r="G2618" s="6" t="s">
        <v>30</v>
      </c>
      <c r="H2618" s="7" t="s">
        <v>11940</v>
      </c>
      <c r="I2618" s="5" t="s">
        <v>96</v>
      </c>
      <c r="J2618" s="5" t="s">
        <v>2935</v>
      </c>
      <c r="K2618" s="11">
        <v>363.83942880000001</v>
      </c>
      <c r="L2618" s="8">
        <v>7276.7885759999999</v>
      </c>
      <c r="M2618" s="4"/>
      <c r="N2618" s="12" t="s">
        <v>5994</v>
      </c>
    </row>
    <row r="2619" spans="1:14" x14ac:dyDescent="0.2">
      <c r="A2619" s="5"/>
      <c r="B2619" s="5"/>
      <c r="C2619" s="5"/>
      <c r="D2619" s="6"/>
      <c r="E2619" s="6"/>
      <c r="F2619" s="6"/>
      <c r="G2619" s="6"/>
      <c r="H2619" s="7"/>
      <c r="I2619" s="14"/>
      <c r="J2619" s="5"/>
      <c r="K2619" s="11"/>
      <c r="L2619" s="8"/>
      <c r="M2619" s="4"/>
      <c r="N2619" s="12"/>
    </row>
    <row r="2620" spans="1:14" ht="31.5" customHeight="1" x14ac:dyDescent="0.2">
      <c r="A2620" s="45" t="s">
        <v>11941</v>
      </c>
      <c r="B2620" s="46"/>
      <c r="C2620" s="46"/>
      <c r="D2620" s="46"/>
      <c r="E2620" s="46"/>
      <c r="F2620" s="46"/>
      <c r="G2620" s="46"/>
      <c r="H2620" s="46"/>
      <c r="I2620" s="46"/>
      <c r="J2620" s="46"/>
      <c r="K2620" s="46"/>
      <c r="L2620" s="46"/>
      <c r="M2620" s="46"/>
      <c r="N2620" s="47"/>
    </row>
    <row r="2621" spans="1:14" x14ac:dyDescent="0.2">
      <c r="A2621" s="5"/>
      <c r="B2621" s="5"/>
      <c r="C2621" s="5"/>
      <c r="D2621" s="6"/>
      <c r="E2621" s="6"/>
      <c r="F2621" s="6"/>
      <c r="G2621" s="6"/>
      <c r="H2621" s="7"/>
      <c r="I2621" s="14"/>
      <c r="J2621" s="5"/>
      <c r="K2621" s="11"/>
      <c r="L2621" s="8"/>
      <c r="M2621" s="4"/>
      <c r="N2621" s="12"/>
    </row>
    <row r="2622" spans="1:14" ht="50" customHeight="1" x14ac:dyDescent="0.2">
      <c r="A2622" s="5"/>
      <c r="B2622" s="7" t="s">
        <v>5995</v>
      </c>
      <c r="C2622" s="5" t="s">
        <v>5996</v>
      </c>
      <c r="D2622" s="6">
        <v>6</v>
      </c>
      <c r="E2622" s="6">
        <v>13410</v>
      </c>
      <c r="F2622" s="6">
        <v>13190</v>
      </c>
      <c r="G2622" s="6" t="s">
        <v>30</v>
      </c>
      <c r="H2622" s="7" t="s">
        <v>11942</v>
      </c>
      <c r="I2622" s="13" t="s">
        <v>62</v>
      </c>
      <c r="J2622" s="5" t="s">
        <v>3874</v>
      </c>
      <c r="K2622" s="11">
        <v>139.7156688</v>
      </c>
      <c r="L2622" s="8">
        <v>838.29401280000002</v>
      </c>
      <c r="M2622" s="4"/>
      <c r="N2622" s="12" t="s">
        <v>5997</v>
      </c>
    </row>
    <row r="2623" spans="1:14" ht="50" customHeight="1" x14ac:dyDescent="0.2">
      <c r="A2623" s="5"/>
      <c r="B2623" s="7" t="s">
        <v>5998</v>
      </c>
      <c r="C2623" s="5" t="s">
        <v>5999</v>
      </c>
      <c r="D2623" s="6">
        <v>6</v>
      </c>
      <c r="E2623" s="6">
        <v>7054</v>
      </c>
      <c r="F2623" s="6">
        <v>6692</v>
      </c>
      <c r="G2623" s="6" t="s">
        <v>30</v>
      </c>
      <c r="H2623" s="7" t="s">
        <v>11943</v>
      </c>
      <c r="I2623" s="13" t="s">
        <v>62</v>
      </c>
      <c r="J2623" s="5" t="s">
        <v>3874</v>
      </c>
      <c r="K2623" s="11">
        <v>218.33686079999998</v>
      </c>
      <c r="L2623" s="8">
        <v>1310.0211648</v>
      </c>
      <c r="M2623" s="4"/>
      <c r="N2623" s="12" t="s">
        <v>6000</v>
      </c>
    </row>
    <row r="2624" spans="1:14" ht="50" customHeight="1" x14ac:dyDescent="0.2">
      <c r="A2624" s="5"/>
      <c r="B2624" s="7" t="s">
        <v>6001</v>
      </c>
      <c r="C2624" s="5" t="s">
        <v>6002</v>
      </c>
      <c r="D2624" s="6">
        <v>6</v>
      </c>
      <c r="E2624" s="6">
        <v>3589</v>
      </c>
      <c r="F2624" s="6">
        <v>3548</v>
      </c>
      <c r="G2624" s="6" t="s">
        <v>30</v>
      </c>
      <c r="H2624" s="7" t="s">
        <v>11944</v>
      </c>
      <c r="I2624" s="13" t="s">
        <v>62</v>
      </c>
      <c r="J2624" s="5" t="s">
        <v>3874</v>
      </c>
      <c r="K2624" s="11">
        <v>265.08267359999996</v>
      </c>
      <c r="L2624" s="8">
        <v>1590.4960415999999</v>
      </c>
      <c r="M2624" s="4"/>
      <c r="N2624" s="12" t="s">
        <v>6003</v>
      </c>
    </row>
    <row r="2625" spans="1:14" ht="50" customHeight="1" x14ac:dyDescent="0.2">
      <c r="A2625" s="5"/>
      <c r="B2625" s="7" t="s">
        <v>6004</v>
      </c>
      <c r="C2625" s="5" t="s">
        <v>6005</v>
      </c>
      <c r="D2625" s="6">
        <v>4</v>
      </c>
      <c r="E2625" s="6">
        <v>2767</v>
      </c>
      <c r="F2625" s="6">
        <v>2756</v>
      </c>
      <c r="G2625" s="6" t="s">
        <v>30</v>
      </c>
      <c r="H2625" s="7" t="s">
        <v>11945</v>
      </c>
      <c r="I2625" s="13" t="s">
        <v>62</v>
      </c>
      <c r="J2625" s="5" t="s">
        <v>3874</v>
      </c>
      <c r="K2625" s="11">
        <v>468.47795040000005</v>
      </c>
      <c r="L2625" s="8">
        <v>1873.9118016000002</v>
      </c>
      <c r="M2625" s="4"/>
      <c r="N2625" s="12" t="s">
        <v>6006</v>
      </c>
    </row>
    <row r="2626" spans="1:14" ht="50" customHeight="1" x14ac:dyDescent="0.2">
      <c r="A2626" s="5"/>
      <c r="B2626" s="7" t="s">
        <v>6007</v>
      </c>
      <c r="C2626" s="5" t="s">
        <v>6008</v>
      </c>
      <c r="D2626" s="6">
        <v>4</v>
      </c>
      <c r="E2626" s="6">
        <v>2887</v>
      </c>
      <c r="F2626" s="6">
        <v>2827</v>
      </c>
      <c r="G2626" s="6" t="s">
        <v>30</v>
      </c>
      <c r="H2626" s="7" t="s">
        <v>11946</v>
      </c>
      <c r="I2626" s="13" t="s">
        <v>62</v>
      </c>
      <c r="J2626" s="5" t="s">
        <v>3874</v>
      </c>
      <c r="K2626" s="11">
        <v>614.12281919999998</v>
      </c>
      <c r="L2626" s="8">
        <v>2456.4912767999999</v>
      </c>
      <c r="M2626" s="4"/>
      <c r="N2626" s="12" t="s">
        <v>6009</v>
      </c>
    </row>
    <row r="2627" spans="1:14" x14ac:dyDescent="0.2">
      <c r="A2627" s="5"/>
      <c r="B2627" s="5"/>
      <c r="C2627" s="5"/>
      <c r="D2627" s="6"/>
      <c r="E2627" s="6"/>
      <c r="F2627" s="6"/>
      <c r="G2627" s="6"/>
      <c r="H2627" s="7"/>
      <c r="I2627" s="14"/>
      <c r="J2627" s="5"/>
      <c r="K2627" s="11"/>
      <c r="L2627" s="8"/>
      <c r="M2627" s="4"/>
      <c r="N2627" s="12"/>
    </row>
    <row r="2628" spans="1:14" ht="31.5" customHeight="1" x14ac:dyDescent="0.2">
      <c r="A2628" s="51" t="s">
        <v>11947</v>
      </c>
      <c r="B2628" s="52"/>
      <c r="C2628" s="52"/>
      <c r="D2628" s="52"/>
      <c r="E2628" s="52"/>
      <c r="F2628" s="52"/>
      <c r="G2628" s="52"/>
      <c r="H2628" s="52"/>
      <c r="I2628" s="52"/>
      <c r="J2628" s="52"/>
      <c r="K2628" s="52"/>
      <c r="L2628" s="52"/>
      <c r="M2628" s="52"/>
      <c r="N2628" s="53"/>
    </row>
    <row r="2629" spans="1:14" x14ac:dyDescent="0.2">
      <c r="A2629" s="5"/>
      <c r="B2629" s="5"/>
      <c r="C2629" s="5"/>
      <c r="D2629" s="6"/>
      <c r="E2629" s="6"/>
      <c r="F2629" s="6"/>
      <c r="G2629" s="6"/>
      <c r="H2629" s="7"/>
      <c r="I2629" s="5"/>
      <c r="J2629" s="5"/>
      <c r="K2629" s="11"/>
      <c r="L2629" s="8"/>
      <c r="M2629" s="4"/>
      <c r="N2629" s="12"/>
    </row>
    <row r="2630" spans="1:14" ht="31.5" customHeight="1" x14ac:dyDescent="0.2">
      <c r="A2630" s="45" t="s">
        <v>11948</v>
      </c>
      <c r="B2630" s="46"/>
      <c r="C2630" s="46"/>
      <c r="D2630" s="46"/>
      <c r="E2630" s="46"/>
      <c r="F2630" s="46"/>
      <c r="G2630" s="46"/>
      <c r="H2630" s="46"/>
      <c r="I2630" s="46"/>
      <c r="J2630" s="46"/>
      <c r="K2630" s="46"/>
      <c r="L2630" s="46"/>
      <c r="M2630" s="46"/>
      <c r="N2630" s="47"/>
    </row>
    <row r="2631" spans="1:14" ht="50" customHeight="1" x14ac:dyDescent="0.2">
      <c r="A2631" s="18"/>
      <c r="B2631" s="19" t="s">
        <v>6010</v>
      </c>
      <c r="C2631" s="5" t="s">
        <v>6011</v>
      </c>
      <c r="D2631" s="6">
        <v>6</v>
      </c>
      <c r="E2631" s="6">
        <v>132</v>
      </c>
      <c r="F2631" s="6">
        <v>0</v>
      </c>
      <c r="G2631" s="6" t="s">
        <v>2716</v>
      </c>
      <c r="H2631" s="7" t="s">
        <v>11949</v>
      </c>
      <c r="I2631" s="18" t="s">
        <v>62</v>
      </c>
      <c r="J2631" s="5" t="s">
        <v>3075</v>
      </c>
      <c r="K2631" s="11">
        <v>948.07710359999999</v>
      </c>
      <c r="L2631" s="8">
        <v>5688.4626215999997</v>
      </c>
      <c r="M2631" s="4"/>
      <c r="N2631" s="12" t="s">
        <v>6012</v>
      </c>
    </row>
    <row r="2632" spans="1:14" x14ac:dyDescent="0.2">
      <c r="A2632" s="5"/>
      <c r="B2632" s="5"/>
      <c r="C2632" s="5"/>
      <c r="D2632" s="6"/>
      <c r="E2632" s="6"/>
      <c r="F2632" s="6"/>
      <c r="G2632" s="6"/>
      <c r="H2632" s="7"/>
      <c r="I2632" s="5"/>
      <c r="J2632" s="5"/>
      <c r="K2632" s="11"/>
      <c r="L2632" s="8"/>
      <c r="M2632" s="4"/>
      <c r="N2632" s="12"/>
    </row>
    <row r="2633" spans="1:14" ht="50" customHeight="1" x14ac:dyDescent="0.2">
      <c r="A2633" s="5"/>
      <c r="B2633" s="7" t="s">
        <v>6013</v>
      </c>
      <c r="C2633" s="5" t="s">
        <v>6014</v>
      </c>
      <c r="D2633" s="6">
        <v>6</v>
      </c>
      <c r="E2633" s="6">
        <v>339</v>
      </c>
      <c r="F2633" s="6">
        <v>339</v>
      </c>
      <c r="G2633" s="6" t="s">
        <v>14</v>
      </c>
      <c r="H2633" s="7" t="s">
        <v>11950</v>
      </c>
      <c r="I2633" s="5" t="s">
        <v>62</v>
      </c>
      <c r="J2633" s="5" t="s">
        <v>3072</v>
      </c>
      <c r="K2633" s="11">
        <v>1380.6023616000002</v>
      </c>
      <c r="L2633" s="8">
        <v>8283.6141696000013</v>
      </c>
      <c r="M2633" s="4"/>
      <c r="N2633" s="12" t="s">
        <v>6015</v>
      </c>
    </row>
    <row r="2634" spans="1:14" ht="50" customHeight="1" x14ac:dyDescent="0.2">
      <c r="A2634" s="5"/>
      <c r="B2634" s="10" t="s">
        <v>6016</v>
      </c>
      <c r="C2634" s="5" t="s">
        <v>6017</v>
      </c>
      <c r="D2634" s="6">
        <v>6</v>
      </c>
      <c r="E2634" s="6">
        <v>1864</v>
      </c>
      <c r="F2634" s="6">
        <v>1864</v>
      </c>
      <c r="G2634" s="6" t="s">
        <v>14</v>
      </c>
      <c r="H2634" s="7" t="s">
        <v>11951</v>
      </c>
      <c r="I2634" s="5" t="s">
        <v>62</v>
      </c>
      <c r="J2634" s="5" t="s">
        <v>3072</v>
      </c>
      <c r="K2634" s="11">
        <v>1421.7786792000002</v>
      </c>
      <c r="L2634" s="8">
        <v>8530.6720752000001</v>
      </c>
      <c r="M2634" s="4"/>
      <c r="N2634" s="12" t="s">
        <v>6018</v>
      </c>
    </row>
    <row r="2635" spans="1:14" ht="50" customHeight="1" x14ac:dyDescent="0.2">
      <c r="A2635" s="5"/>
      <c r="B2635" s="10" t="s">
        <v>6019</v>
      </c>
      <c r="C2635" s="5" t="s">
        <v>6020</v>
      </c>
      <c r="D2635" s="6">
        <v>6</v>
      </c>
      <c r="E2635" s="6">
        <v>308</v>
      </c>
      <c r="F2635" s="6">
        <v>182</v>
      </c>
      <c r="G2635" s="6" t="s">
        <v>14</v>
      </c>
      <c r="H2635" s="7" t="s">
        <v>11952</v>
      </c>
      <c r="I2635" s="5" t="s">
        <v>62</v>
      </c>
      <c r="J2635" s="5" t="s">
        <v>3072</v>
      </c>
      <c r="K2635" s="11">
        <v>1330.7733648000001</v>
      </c>
      <c r="L2635" s="8">
        <v>7984.6401888</v>
      </c>
      <c r="M2635" s="4"/>
      <c r="N2635" s="12" t="s">
        <v>6021</v>
      </c>
    </row>
    <row r="2636" spans="1:14" x14ac:dyDescent="0.2">
      <c r="A2636" s="5"/>
      <c r="B2636" s="5"/>
      <c r="C2636" s="5"/>
      <c r="D2636" s="6"/>
      <c r="E2636" s="6"/>
      <c r="F2636" s="6"/>
      <c r="G2636" s="6"/>
      <c r="H2636" s="7"/>
      <c r="I2636" s="5"/>
      <c r="J2636" s="5"/>
      <c r="K2636" s="11"/>
      <c r="L2636" s="8"/>
      <c r="M2636" s="4"/>
      <c r="N2636" s="12"/>
    </row>
    <row r="2637" spans="1:14" ht="50" customHeight="1" x14ac:dyDescent="0.2">
      <c r="A2637" s="5"/>
      <c r="B2637" s="7" t="s">
        <v>6022</v>
      </c>
      <c r="C2637" s="5" t="s">
        <v>6023</v>
      </c>
      <c r="D2637" s="6">
        <v>6</v>
      </c>
      <c r="E2637" s="6">
        <v>0</v>
      </c>
      <c r="F2637" s="6">
        <v>0</v>
      </c>
      <c r="G2637" s="6" t="s">
        <v>14</v>
      </c>
      <c r="H2637" s="7" t="s">
        <v>11953</v>
      </c>
      <c r="I2637" s="5" t="s">
        <v>62</v>
      </c>
      <c r="J2637" s="5" t="s">
        <v>3072</v>
      </c>
      <c r="K2637" s="11">
        <v>718.82458560000009</v>
      </c>
      <c r="L2637" s="8">
        <v>4312.9475136000001</v>
      </c>
      <c r="M2637" s="4"/>
      <c r="N2637" s="12" t="s">
        <v>6024</v>
      </c>
    </row>
    <row r="2638" spans="1:14" ht="50" customHeight="1" x14ac:dyDescent="0.2">
      <c r="A2638" s="5"/>
      <c r="B2638" s="10" t="s">
        <v>6025</v>
      </c>
      <c r="C2638" s="5" t="s">
        <v>13423</v>
      </c>
      <c r="D2638" s="6">
        <v>4</v>
      </c>
      <c r="E2638" s="6">
        <v>1080</v>
      </c>
      <c r="F2638" s="6">
        <v>978</v>
      </c>
      <c r="G2638" s="6" t="s">
        <v>14</v>
      </c>
      <c r="H2638" s="7" t="s">
        <v>11954</v>
      </c>
      <c r="I2638" s="5" t="s">
        <v>62</v>
      </c>
      <c r="J2638" s="5" t="s">
        <v>3072</v>
      </c>
      <c r="K2638" s="11">
        <v>1283.1618888</v>
      </c>
      <c r="L2638" s="8">
        <v>5132.6475552000002</v>
      </c>
      <c r="M2638" s="4"/>
      <c r="N2638" s="12" t="s">
        <v>6026</v>
      </c>
    </row>
    <row r="2639" spans="1:14" x14ac:dyDescent="0.2">
      <c r="A2639" s="5"/>
      <c r="B2639" s="5"/>
      <c r="C2639" s="5"/>
      <c r="D2639" s="6"/>
      <c r="E2639" s="6"/>
      <c r="F2639" s="6"/>
      <c r="G2639" s="6"/>
      <c r="H2639" s="7"/>
      <c r="I2639" s="5"/>
      <c r="J2639" s="5"/>
      <c r="K2639" s="11"/>
      <c r="L2639" s="8"/>
      <c r="M2639" s="4"/>
      <c r="N2639" s="12"/>
    </row>
    <row r="2640" spans="1:14" ht="50" customHeight="1" x14ac:dyDescent="0.2">
      <c r="A2640" s="5"/>
      <c r="B2640" s="10" t="s">
        <v>6027</v>
      </c>
      <c r="C2640" s="5" t="s">
        <v>6028</v>
      </c>
      <c r="D2640" s="6">
        <v>6</v>
      </c>
      <c r="E2640" s="6">
        <v>5965</v>
      </c>
      <c r="F2640" s="6">
        <v>4223</v>
      </c>
      <c r="G2640" s="6" t="s">
        <v>14</v>
      </c>
      <c r="H2640" s="7" t="s">
        <v>11955</v>
      </c>
      <c r="I2640" s="5" t="s">
        <v>62</v>
      </c>
      <c r="J2640" s="5" t="s">
        <v>3072</v>
      </c>
      <c r="K2640" s="11">
        <v>331.47587880000003</v>
      </c>
      <c r="L2640" s="8">
        <v>1988.8552728000002</v>
      </c>
      <c r="M2640" s="4"/>
      <c r="N2640" s="12" t="s">
        <v>6029</v>
      </c>
    </row>
    <row r="2641" spans="1:14" ht="50" customHeight="1" x14ac:dyDescent="0.2">
      <c r="A2641" s="5"/>
      <c r="B2641" s="10" t="s">
        <v>6030</v>
      </c>
      <c r="C2641" s="5" t="s">
        <v>13424</v>
      </c>
      <c r="D2641" s="6">
        <v>6</v>
      </c>
      <c r="E2641" s="6">
        <v>4705</v>
      </c>
      <c r="F2641" s="6">
        <v>4696</v>
      </c>
      <c r="G2641" s="6" t="s">
        <v>2716</v>
      </c>
      <c r="H2641" s="7" t="s">
        <v>11956</v>
      </c>
      <c r="I2641" s="5" t="s">
        <v>62</v>
      </c>
      <c r="J2641" s="5" t="s">
        <v>6031</v>
      </c>
      <c r="K2641" s="11">
        <v>561.92411880000009</v>
      </c>
      <c r="L2641" s="8">
        <v>3371.5447128000005</v>
      </c>
      <c r="M2641" s="4"/>
      <c r="N2641" s="12" t="s">
        <v>6032</v>
      </c>
    </row>
    <row r="2642" spans="1:14" x14ac:dyDescent="0.2">
      <c r="A2642" s="5"/>
      <c r="B2642" s="5"/>
      <c r="C2642" s="5"/>
      <c r="D2642" s="6"/>
      <c r="E2642" s="6"/>
      <c r="F2642" s="6"/>
      <c r="G2642" s="6"/>
      <c r="H2642" s="7"/>
      <c r="I2642" s="5"/>
      <c r="J2642" s="5"/>
      <c r="K2642" s="11"/>
      <c r="L2642" s="8"/>
      <c r="M2642" s="4"/>
      <c r="N2642" s="12"/>
    </row>
    <row r="2643" spans="1:14" ht="50" customHeight="1" x14ac:dyDescent="0.2">
      <c r="A2643" s="6"/>
      <c r="B2643" s="21" t="s">
        <v>6033</v>
      </c>
      <c r="C2643" s="5" t="s">
        <v>6034</v>
      </c>
      <c r="D2643" s="6">
        <v>6</v>
      </c>
      <c r="E2643" s="6">
        <v>2425</v>
      </c>
      <c r="F2643" s="6">
        <v>2413</v>
      </c>
      <c r="G2643" s="6" t="s">
        <v>14</v>
      </c>
      <c r="H2643" s="7" t="s">
        <v>11957</v>
      </c>
      <c r="I2643" s="6" t="s">
        <v>62</v>
      </c>
      <c r="J2643" s="5" t="s">
        <v>3072</v>
      </c>
      <c r="K2643" s="11">
        <v>646.1681688000001</v>
      </c>
      <c r="L2643" s="8">
        <v>3877.0090128000006</v>
      </c>
      <c r="M2643" s="4"/>
      <c r="N2643" s="22" t="s">
        <v>6035</v>
      </c>
    </row>
    <row r="2644" spans="1:14" x14ac:dyDescent="0.2">
      <c r="A2644" s="5"/>
      <c r="B2644" s="5"/>
      <c r="C2644" s="5"/>
      <c r="D2644" s="6"/>
      <c r="E2644" s="6"/>
      <c r="F2644" s="6"/>
      <c r="G2644" s="6"/>
      <c r="H2644" s="7"/>
      <c r="I2644" s="5"/>
      <c r="J2644" s="5"/>
      <c r="K2644" s="11"/>
      <c r="L2644" s="8"/>
      <c r="M2644" s="4"/>
      <c r="N2644" s="12"/>
    </row>
    <row r="2645" spans="1:14" ht="50" customHeight="1" x14ac:dyDescent="0.2">
      <c r="A2645" s="5"/>
      <c r="B2645" s="10" t="s">
        <v>6036</v>
      </c>
      <c r="C2645" s="5" t="s">
        <v>6037</v>
      </c>
      <c r="D2645" s="6">
        <v>4</v>
      </c>
      <c r="E2645" s="6">
        <v>10883</v>
      </c>
      <c r="F2645" s="6">
        <v>7965</v>
      </c>
      <c r="G2645" s="6" t="s">
        <v>30</v>
      </c>
      <c r="H2645" s="7" t="s">
        <v>11958</v>
      </c>
      <c r="I2645" s="5" t="s">
        <v>62</v>
      </c>
      <c r="J2645" s="5" t="s">
        <v>6031</v>
      </c>
      <c r="K2645" s="11">
        <v>950.02385760000004</v>
      </c>
      <c r="L2645" s="8">
        <v>3800.0954304000002</v>
      </c>
      <c r="M2645" s="4"/>
      <c r="N2645" s="12" t="s">
        <v>6038</v>
      </c>
    </row>
    <row r="2646" spans="1:14" x14ac:dyDescent="0.2">
      <c r="A2646" s="5"/>
      <c r="B2646" s="5"/>
      <c r="C2646" s="5"/>
      <c r="D2646" s="6"/>
      <c r="E2646" s="6"/>
      <c r="F2646" s="6"/>
      <c r="G2646" s="6"/>
      <c r="H2646" s="7"/>
      <c r="I2646" s="5"/>
      <c r="J2646" s="5"/>
      <c r="K2646" s="11"/>
      <c r="L2646" s="8"/>
      <c r="M2646" s="4"/>
      <c r="N2646" s="12"/>
    </row>
    <row r="2647" spans="1:14" ht="50" customHeight="1" x14ac:dyDescent="0.2">
      <c r="A2647" s="5"/>
      <c r="B2647" s="10" t="s">
        <v>6039</v>
      </c>
      <c r="C2647" s="5" t="s">
        <v>6040</v>
      </c>
      <c r="D2647" s="6">
        <v>8</v>
      </c>
      <c r="E2647" s="6">
        <v>362</v>
      </c>
      <c r="F2647" s="6">
        <v>362</v>
      </c>
      <c r="G2647" s="6" t="s">
        <v>14</v>
      </c>
      <c r="H2647" s="7" t="s">
        <v>11959</v>
      </c>
      <c r="I2647" s="5" t="s">
        <v>62</v>
      </c>
      <c r="J2647" s="5" t="s">
        <v>3072</v>
      </c>
      <c r="K2647" s="11">
        <v>1806.4098360000003</v>
      </c>
      <c r="L2647" s="8">
        <v>14451.278688000002</v>
      </c>
      <c r="M2647" s="4"/>
      <c r="N2647" s="12" t="s">
        <v>6041</v>
      </c>
    </row>
    <row r="2648" spans="1:14" ht="50" customHeight="1" x14ac:dyDescent="0.2">
      <c r="A2648" s="5"/>
      <c r="B2648" s="10" t="s">
        <v>6042</v>
      </c>
      <c r="C2648" s="5" t="s">
        <v>6043</v>
      </c>
      <c r="D2648" s="6">
        <v>4</v>
      </c>
      <c r="E2648" s="6">
        <v>231</v>
      </c>
      <c r="F2648" s="6">
        <v>223</v>
      </c>
      <c r="G2648" s="6" t="s">
        <v>30</v>
      </c>
      <c r="H2648" s="7" t="s">
        <v>11960</v>
      </c>
      <c r="I2648" s="5" t="s">
        <v>62</v>
      </c>
      <c r="J2648" s="5" t="s">
        <v>6031</v>
      </c>
      <c r="K2648" s="11">
        <v>1053.1682208</v>
      </c>
      <c r="L2648" s="8">
        <v>4212.6728831999999</v>
      </c>
      <c r="M2648" s="4"/>
      <c r="N2648" s="12" t="s">
        <v>6044</v>
      </c>
    </row>
    <row r="2649" spans="1:14" x14ac:dyDescent="0.2">
      <c r="A2649" s="5"/>
      <c r="B2649" s="5"/>
      <c r="C2649" s="5"/>
      <c r="D2649" s="6"/>
      <c r="E2649" s="6"/>
      <c r="F2649" s="6"/>
      <c r="G2649" s="6"/>
      <c r="H2649" s="7"/>
      <c r="I2649" s="15"/>
      <c r="J2649" s="5"/>
      <c r="K2649" s="11"/>
      <c r="L2649" s="8"/>
      <c r="M2649" s="4"/>
      <c r="N2649" s="12"/>
    </row>
    <row r="2650" spans="1:14" ht="16" x14ac:dyDescent="0.2">
      <c r="A2650" s="5"/>
      <c r="B2650" s="10" t="s">
        <v>6045</v>
      </c>
      <c r="C2650" s="5" t="s">
        <v>6046</v>
      </c>
      <c r="D2650" s="6">
        <v>6</v>
      </c>
      <c r="E2650" s="6">
        <v>24</v>
      </c>
      <c r="F2650" s="6">
        <v>24</v>
      </c>
      <c r="G2650" s="6" t="s">
        <v>30</v>
      </c>
      <c r="H2650" s="7" t="s">
        <v>11961</v>
      </c>
      <c r="I2650" s="5" t="s">
        <v>6047</v>
      </c>
      <c r="J2650" s="5" t="s">
        <v>6048</v>
      </c>
      <c r="K2650" s="11">
        <v>1125.4095936000001</v>
      </c>
      <c r="L2650" s="8">
        <v>6752.4575616000002</v>
      </c>
      <c r="M2650" s="4"/>
      <c r="N2650" s="12" t="s">
        <v>6049</v>
      </c>
    </row>
    <row r="2651" spans="1:14" ht="50" customHeight="1" x14ac:dyDescent="0.2">
      <c r="A2651" s="17"/>
      <c r="B2651" s="10" t="s">
        <v>6050</v>
      </c>
      <c r="C2651" s="5" t="s">
        <v>6051</v>
      </c>
      <c r="D2651" s="6">
        <v>6</v>
      </c>
      <c r="E2651" s="6">
        <v>0</v>
      </c>
      <c r="F2651" s="6">
        <v>0</v>
      </c>
      <c r="G2651" s="6" t="s">
        <v>30</v>
      </c>
      <c r="H2651" s="7" t="s">
        <v>11962</v>
      </c>
      <c r="I2651" s="5" t="s">
        <v>6047</v>
      </c>
      <c r="J2651" s="5" t="s">
        <v>6048</v>
      </c>
      <c r="K2651" s="11">
        <v>1092.8938607999999</v>
      </c>
      <c r="L2651" s="8">
        <v>6557.3631647999991</v>
      </c>
      <c r="M2651" s="4"/>
      <c r="N2651" s="12" t="s">
        <v>6052</v>
      </c>
    </row>
    <row r="2652" spans="1:14" ht="50" customHeight="1" x14ac:dyDescent="0.2">
      <c r="A2652" s="5"/>
      <c r="B2652" s="7" t="s">
        <v>6053</v>
      </c>
      <c r="C2652" s="5" t="s">
        <v>6054</v>
      </c>
      <c r="D2652" s="6">
        <v>6</v>
      </c>
      <c r="E2652" s="6">
        <v>75</v>
      </c>
      <c r="F2652" s="6">
        <v>11</v>
      </c>
      <c r="G2652" s="6" t="s">
        <v>14</v>
      </c>
      <c r="H2652" s="7" t="s">
        <v>11963</v>
      </c>
      <c r="I2652" s="13" t="s">
        <v>6047</v>
      </c>
      <c r="J2652" s="5" t="s">
        <v>6048</v>
      </c>
      <c r="K2652" s="11">
        <v>933.79366080000011</v>
      </c>
      <c r="L2652" s="8">
        <v>5602.7619648000009</v>
      </c>
      <c r="M2652" s="4"/>
      <c r="N2652" s="12" t="s">
        <v>6055</v>
      </c>
    </row>
    <row r="2653" spans="1:14" x14ac:dyDescent="0.2">
      <c r="A2653" s="5"/>
      <c r="B2653" s="5"/>
      <c r="C2653" s="5"/>
      <c r="D2653" s="6"/>
      <c r="E2653" s="6"/>
      <c r="F2653" s="6"/>
      <c r="G2653" s="6"/>
      <c r="H2653" s="7"/>
      <c r="I2653" s="13"/>
      <c r="J2653" s="5"/>
      <c r="K2653" s="11"/>
      <c r="L2653" s="8"/>
      <c r="M2653" s="4"/>
      <c r="N2653" s="12"/>
    </row>
    <row r="2654" spans="1:14" ht="50" customHeight="1" x14ac:dyDescent="0.2">
      <c r="A2654" s="5"/>
      <c r="B2654" s="7" t="s">
        <v>6056</v>
      </c>
      <c r="C2654" s="5" t="s">
        <v>6057</v>
      </c>
      <c r="D2654" s="6">
        <v>6</v>
      </c>
      <c r="E2654" s="6">
        <v>1</v>
      </c>
      <c r="F2654" s="6">
        <v>1</v>
      </c>
      <c r="G2654" s="6" t="s">
        <v>30</v>
      </c>
      <c r="H2654" s="7" t="s">
        <v>11964</v>
      </c>
      <c r="I2654" s="13" t="s">
        <v>6047</v>
      </c>
      <c r="J2654" s="5" t="s">
        <v>6048</v>
      </c>
      <c r="K2654" s="11">
        <v>1329.6823919999999</v>
      </c>
      <c r="L2654" s="8">
        <v>7978.0943520000001</v>
      </c>
      <c r="M2654" s="4"/>
      <c r="N2654" s="12" t="s">
        <v>6058</v>
      </c>
    </row>
    <row r="2655" spans="1:14" ht="50" customHeight="1" x14ac:dyDescent="0.2">
      <c r="A2655" s="5"/>
      <c r="B2655" s="7" t="s">
        <v>6059</v>
      </c>
      <c r="C2655" s="5" t="s">
        <v>6060</v>
      </c>
      <c r="D2655" s="6">
        <v>6</v>
      </c>
      <c r="E2655" s="6">
        <v>10</v>
      </c>
      <c r="F2655" s="6">
        <v>0</v>
      </c>
      <c r="G2655" s="6" t="s">
        <v>30</v>
      </c>
      <c r="H2655" s="7" t="s">
        <v>11965</v>
      </c>
      <c r="I2655" s="13" t="s">
        <v>6047</v>
      </c>
      <c r="J2655" s="5" t="s">
        <v>6048</v>
      </c>
      <c r="K2655" s="11">
        <v>1217.9288303999999</v>
      </c>
      <c r="L2655" s="8">
        <v>7307.5729823999991</v>
      </c>
      <c r="M2655" s="4"/>
      <c r="N2655" s="12" t="s">
        <v>6061</v>
      </c>
    </row>
    <row r="2656" spans="1:14" ht="50" customHeight="1" x14ac:dyDescent="0.2">
      <c r="A2656" s="5"/>
      <c r="B2656" s="7" t="s">
        <v>6062</v>
      </c>
      <c r="C2656" s="5" t="s">
        <v>6063</v>
      </c>
      <c r="D2656" s="6">
        <v>6</v>
      </c>
      <c r="E2656" s="6">
        <v>3</v>
      </c>
      <c r="F2656" s="6">
        <v>0</v>
      </c>
      <c r="G2656" s="6" t="s">
        <v>30</v>
      </c>
      <c r="H2656" s="7" t="s">
        <v>11966</v>
      </c>
      <c r="I2656" s="13" t="s">
        <v>6047</v>
      </c>
      <c r="J2656" s="5" t="s">
        <v>6048</v>
      </c>
      <c r="K2656" s="11">
        <v>1225.4233392000001</v>
      </c>
      <c r="L2656" s="8">
        <v>7352.5400352000006</v>
      </c>
      <c r="M2656" s="4"/>
      <c r="N2656" s="12" t="s">
        <v>6064</v>
      </c>
    </row>
    <row r="2657" spans="1:14" x14ac:dyDescent="0.2">
      <c r="A2657" s="5"/>
      <c r="B2657" s="5"/>
      <c r="C2657" s="5"/>
      <c r="D2657" s="6"/>
      <c r="E2657" s="6"/>
      <c r="F2657" s="6"/>
      <c r="G2657" s="6"/>
      <c r="H2657" s="7"/>
      <c r="I2657" s="14"/>
      <c r="J2657" s="5"/>
      <c r="K2657" s="11"/>
      <c r="L2657" s="8"/>
      <c r="M2657" s="4"/>
      <c r="N2657" s="12"/>
    </row>
    <row r="2658" spans="1:14" ht="31.5" customHeight="1" x14ac:dyDescent="0.2">
      <c r="A2658" s="45" t="s">
        <v>3086</v>
      </c>
      <c r="B2658" s="46"/>
      <c r="C2658" s="46"/>
      <c r="D2658" s="46"/>
      <c r="E2658" s="46"/>
      <c r="F2658" s="46"/>
      <c r="G2658" s="46"/>
      <c r="H2658" s="46"/>
      <c r="I2658" s="46"/>
      <c r="J2658" s="46"/>
      <c r="K2658" s="46"/>
      <c r="L2658" s="46"/>
      <c r="M2658" s="46"/>
      <c r="N2658" s="47"/>
    </row>
    <row r="2659" spans="1:14" x14ac:dyDescent="0.2">
      <c r="A2659" s="5"/>
      <c r="B2659" s="5"/>
      <c r="C2659" s="5"/>
      <c r="D2659" s="6"/>
      <c r="E2659" s="6"/>
      <c r="F2659" s="6"/>
      <c r="G2659" s="6"/>
      <c r="H2659" s="7"/>
      <c r="I2659" s="14"/>
      <c r="J2659" s="5"/>
      <c r="K2659" s="11"/>
      <c r="L2659" s="8"/>
      <c r="M2659" s="4"/>
      <c r="N2659" s="12"/>
    </row>
    <row r="2660" spans="1:14" ht="50" customHeight="1" x14ac:dyDescent="0.2">
      <c r="A2660" s="5"/>
      <c r="B2660" s="10" t="s">
        <v>6065</v>
      </c>
      <c r="C2660" s="5" t="s">
        <v>6066</v>
      </c>
      <c r="D2660" s="6">
        <v>2</v>
      </c>
      <c r="E2660" s="6">
        <v>133</v>
      </c>
      <c r="F2660" s="6">
        <v>116</v>
      </c>
      <c r="G2660" s="6" t="s">
        <v>30</v>
      </c>
      <c r="H2660" s="7" t="s">
        <v>11967</v>
      </c>
      <c r="I2660" s="5" t="s">
        <v>15</v>
      </c>
      <c r="J2660" s="5" t="s">
        <v>3086</v>
      </c>
      <c r="K2660" s="11">
        <v>1605.2004575999999</v>
      </c>
      <c r="L2660" s="8">
        <v>3210.4009151999999</v>
      </c>
      <c r="M2660" s="4"/>
      <c r="N2660" s="12" t="s">
        <v>6067</v>
      </c>
    </row>
    <row r="2661" spans="1:14" ht="50" customHeight="1" x14ac:dyDescent="0.2">
      <c r="A2661" s="5"/>
      <c r="B2661" s="13" t="s">
        <v>6068</v>
      </c>
      <c r="C2661" s="5" t="s">
        <v>6069</v>
      </c>
      <c r="D2661" s="6">
        <v>2</v>
      </c>
      <c r="E2661" s="6">
        <v>99</v>
      </c>
      <c r="F2661" s="6">
        <v>87</v>
      </c>
      <c r="G2661" s="6" t="s">
        <v>30</v>
      </c>
      <c r="H2661" s="7" t="s">
        <v>11968</v>
      </c>
      <c r="I2661" s="13" t="s">
        <v>15</v>
      </c>
      <c r="J2661" s="5" t="s">
        <v>3086</v>
      </c>
      <c r="K2661" s="11">
        <v>2462.7050784000003</v>
      </c>
      <c r="L2661" s="8">
        <v>4925.4101568000005</v>
      </c>
      <c r="M2661" s="4"/>
      <c r="N2661" s="12" t="s">
        <v>6070</v>
      </c>
    </row>
    <row r="2662" spans="1:14" ht="50" customHeight="1" x14ac:dyDescent="0.2">
      <c r="A2662" s="5"/>
      <c r="B2662" s="13" t="s">
        <v>6071</v>
      </c>
      <c r="C2662" s="5" t="s">
        <v>6072</v>
      </c>
      <c r="D2662" s="6">
        <v>2</v>
      </c>
      <c r="E2662" s="6">
        <v>112</v>
      </c>
      <c r="F2662" s="6">
        <v>100</v>
      </c>
      <c r="G2662" s="6" t="s">
        <v>30</v>
      </c>
      <c r="H2662" s="7" t="s">
        <v>11969</v>
      </c>
      <c r="I2662" s="13" t="s">
        <v>15</v>
      </c>
      <c r="J2662" s="5" t="s">
        <v>3086</v>
      </c>
      <c r="K2662" s="11">
        <v>2374.9054848000005</v>
      </c>
      <c r="L2662" s="8">
        <v>4749.810969600001</v>
      </c>
      <c r="M2662" s="4"/>
      <c r="N2662" s="12" t="s">
        <v>6073</v>
      </c>
    </row>
    <row r="2663" spans="1:14" ht="50" customHeight="1" x14ac:dyDescent="0.2">
      <c r="A2663" s="18"/>
      <c r="B2663" s="18" t="s">
        <v>6074</v>
      </c>
      <c r="C2663" s="5" t="s">
        <v>6075</v>
      </c>
      <c r="D2663" s="6">
        <v>2</v>
      </c>
      <c r="E2663" s="6">
        <v>2</v>
      </c>
      <c r="F2663" s="6">
        <v>0</v>
      </c>
      <c r="G2663" s="6" t="s">
        <v>58</v>
      </c>
      <c r="H2663" s="7" t="s">
        <v>11970</v>
      </c>
      <c r="I2663" s="18" t="s">
        <v>15</v>
      </c>
      <c r="J2663" s="5" t="s">
        <v>3086</v>
      </c>
      <c r="K2663" s="11">
        <v>2493.5843520000003</v>
      </c>
      <c r="L2663" s="8">
        <v>4987.1687040000006</v>
      </c>
      <c r="M2663" s="4"/>
      <c r="N2663" s="20" t="s">
        <v>6076</v>
      </c>
    </row>
    <row r="2664" spans="1:14" ht="50" customHeight="1" x14ac:dyDescent="0.2">
      <c r="A2664" s="5"/>
      <c r="B2664" s="13" t="s">
        <v>6077</v>
      </c>
      <c r="C2664" s="5" t="s">
        <v>6078</v>
      </c>
      <c r="D2664" s="6">
        <v>6</v>
      </c>
      <c r="E2664" s="6">
        <v>795</v>
      </c>
      <c r="F2664" s="6">
        <v>787</v>
      </c>
      <c r="G2664" s="6" t="s">
        <v>14</v>
      </c>
      <c r="H2664" s="7" t="s">
        <v>11971</v>
      </c>
      <c r="I2664" s="13" t="s">
        <v>15</v>
      </c>
      <c r="J2664" s="5" t="s">
        <v>3086</v>
      </c>
      <c r="K2664" s="11">
        <v>1071.3886524000002</v>
      </c>
      <c r="L2664" s="8">
        <v>6428.3319144000016</v>
      </c>
      <c r="M2664" s="4"/>
      <c r="N2664" s="12" t="s">
        <v>6079</v>
      </c>
    </row>
    <row r="2665" spans="1:14" ht="50" customHeight="1" x14ac:dyDescent="0.2">
      <c r="A2665" s="5"/>
      <c r="B2665" s="13" t="s">
        <v>6080</v>
      </c>
      <c r="C2665" s="5" t="s">
        <v>6081</v>
      </c>
      <c r="D2665" s="6">
        <v>2</v>
      </c>
      <c r="E2665" s="6">
        <v>0</v>
      </c>
      <c r="F2665" s="6">
        <v>0</v>
      </c>
      <c r="G2665" s="6" t="s">
        <v>30</v>
      </c>
      <c r="H2665" s="7" t="s">
        <v>11972</v>
      </c>
      <c r="I2665" s="13" t="s">
        <v>15</v>
      </c>
      <c r="J2665" s="5" t="s">
        <v>3086</v>
      </c>
      <c r="K2665" s="11">
        <v>2673.713448</v>
      </c>
      <c r="L2665" s="8">
        <v>5347.4268959999999</v>
      </c>
      <c r="M2665" s="4"/>
      <c r="N2665" s="12" t="s">
        <v>6082</v>
      </c>
    </row>
    <row r="2666" spans="1:14" ht="50" customHeight="1" x14ac:dyDescent="0.2">
      <c r="A2666" s="5"/>
      <c r="B2666" s="13" t="s">
        <v>6083</v>
      </c>
      <c r="C2666" s="5" t="s">
        <v>6084</v>
      </c>
      <c r="D2666" s="6">
        <v>2</v>
      </c>
      <c r="E2666" s="6">
        <v>274</v>
      </c>
      <c r="F2666" s="6">
        <v>224</v>
      </c>
      <c r="G2666" s="6" t="s">
        <v>30</v>
      </c>
      <c r="H2666" s="7" t="s">
        <v>11973</v>
      </c>
      <c r="I2666" s="13" t="s">
        <v>15</v>
      </c>
      <c r="J2666" s="5" t="s">
        <v>3086</v>
      </c>
      <c r="K2666" s="11">
        <v>1844.1472176000002</v>
      </c>
      <c r="L2666" s="8">
        <v>3688.2944352000004</v>
      </c>
      <c r="M2666" s="4"/>
      <c r="N2666" s="12" t="s">
        <v>6085</v>
      </c>
    </row>
    <row r="2667" spans="1:14" ht="50" customHeight="1" x14ac:dyDescent="0.2">
      <c r="A2667" s="5"/>
      <c r="B2667" s="13" t="s">
        <v>6086</v>
      </c>
      <c r="C2667" s="5" t="s">
        <v>6087</v>
      </c>
      <c r="D2667" s="6">
        <v>2</v>
      </c>
      <c r="E2667" s="6">
        <v>673</v>
      </c>
      <c r="F2667" s="6">
        <v>651</v>
      </c>
      <c r="G2667" s="6" t="s">
        <v>30</v>
      </c>
      <c r="H2667" s="7" t="s">
        <v>11974</v>
      </c>
      <c r="I2667" s="13" t="s">
        <v>15</v>
      </c>
      <c r="J2667" s="5" t="s">
        <v>3086</v>
      </c>
      <c r="K2667" s="11">
        <v>1553.5452671999999</v>
      </c>
      <c r="L2667" s="8">
        <v>3107.0905343999998</v>
      </c>
      <c r="M2667" s="4"/>
      <c r="N2667" s="12" t="s">
        <v>6088</v>
      </c>
    </row>
    <row r="2668" spans="1:14" ht="50" customHeight="1" x14ac:dyDescent="0.2">
      <c r="A2668" s="5"/>
      <c r="B2668" s="13" t="s">
        <v>6089</v>
      </c>
      <c r="C2668" s="5" t="s">
        <v>6090</v>
      </c>
      <c r="D2668" s="6">
        <v>2</v>
      </c>
      <c r="E2668" s="6">
        <v>236</v>
      </c>
      <c r="F2668" s="6">
        <v>223</v>
      </c>
      <c r="G2668" s="6" t="s">
        <v>30</v>
      </c>
      <c r="H2668" s="7" t="s">
        <v>11975</v>
      </c>
      <c r="I2668" s="13" t="s">
        <v>15</v>
      </c>
      <c r="J2668" s="5" t="s">
        <v>3086</v>
      </c>
      <c r="K2668" s="11">
        <v>1951.7977728000001</v>
      </c>
      <c r="L2668" s="8">
        <v>3903.5955456000002</v>
      </c>
      <c r="M2668" s="4"/>
      <c r="N2668" s="12" t="s">
        <v>6091</v>
      </c>
    </row>
    <row r="2669" spans="1:14" ht="50" customHeight="1" x14ac:dyDescent="0.2">
      <c r="A2669" s="5"/>
      <c r="B2669" s="13" t="s">
        <v>6092</v>
      </c>
      <c r="C2669" s="5" t="s">
        <v>6093</v>
      </c>
      <c r="D2669" s="6">
        <v>2</v>
      </c>
      <c r="E2669" s="6">
        <v>48</v>
      </c>
      <c r="F2669" s="6">
        <v>42</v>
      </c>
      <c r="G2669" s="6" t="s">
        <v>30</v>
      </c>
      <c r="H2669" s="7" t="s">
        <v>11976</v>
      </c>
      <c r="I2669" s="13" t="s">
        <v>15</v>
      </c>
      <c r="J2669" s="5" t="s">
        <v>3086</v>
      </c>
      <c r="K2669" s="11">
        <v>2219.4418607999996</v>
      </c>
      <c r="L2669" s="8">
        <v>4438.8837215999993</v>
      </c>
      <c r="M2669" s="4"/>
      <c r="N2669" s="12" t="s">
        <v>6094</v>
      </c>
    </row>
    <row r="2670" spans="1:14" ht="50" customHeight="1" x14ac:dyDescent="0.2">
      <c r="A2670" s="5"/>
      <c r="B2670" s="13" t="s">
        <v>6095</v>
      </c>
      <c r="C2670" s="5" t="s">
        <v>6096</v>
      </c>
      <c r="D2670" s="6">
        <v>2</v>
      </c>
      <c r="E2670" s="6">
        <v>116</v>
      </c>
      <c r="F2670" s="6">
        <v>101</v>
      </c>
      <c r="G2670" s="6" t="s">
        <v>30</v>
      </c>
      <c r="H2670" s="7" t="s">
        <v>11977</v>
      </c>
      <c r="I2670" s="13" t="s">
        <v>15</v>
      </c>
      <c r="J2670" s="5" t="s">
        <v>3086</v>
      </c>
      <c r="K2670" s="11">
        <v>1791.922824</v>
      </c>
      <c r="L2670" s="8">
        <v>3583.845648</v>
      </c>
      <c r="M2670" s="4"/>
      <c r="N2670" s="12" t="s">
        <v>6097</v>
      </c>
    </row>
    <row r="2671" spans="1:14" ht="50" customHeight="1" x14ac:dyDescent="0.2">
      <c r="A2671" s="5"/>
      <c r="B2671" s="13" t="s">
        <v>6098</v>
      </c>
      <c r="C2671" s="5" t="s">
        <v>6099</v>
      </c>
      <c r="D2671" s="6">
        <v>2</v>
      </c>
      <c r="E2671" s="6">
        <v>234</v>
      </c>
      <c r="F2671" s="6">
        <v>217</v>
      </c>
      <c r="G2671" s="6" t="s">
        <v>30</v>
      </c>
      <c r="H2671" s="7" t="s">
        <v>11978</v>
      </c>
      <c r="I2671" s="13" t="s">
        <v>15</v>
      </c>
      <c r="J2671" s="5" t="s">
        <v>3086</v>
      </c>
      <c r="K2671" s="11">
        <v>1930.2392016000001</v>
      </c>
      <c r="L2671" s="8">
        <v>3860.4784032000002</v>
      </c>
      <c r="M2671" s="4"/>
      <c r="N2671" s="12" t="s">
        <v>6100</v>
      </c>
    </row>
    <row r="2672" spans="1:14" x14ac:dyDescent="0.2">
      <c r="A2672" s="5"/>
      <c r="B2672" s="5"/>
      <c r="C2672" s="5"/>
      <c r="D2672" s="6"/>
      <c r="E2672" s="6"/>
      <c r="F2672" s="6"/>
      <c r="G2672" s="6"/>
      <c r="H2672" s="7"/>
      <c r="I2672" s="13"/>
      <c r="J2672" s="5"/>
      <c r="K2672" s="11"/>
      <c r="L2672" s="8"/>
      <c r="M2672" s="4"/>
      <c r="N2672" s="12"/>
    </row>
    <row r="2673" spans="1:14" ht="50" customHeight="1" x14ac:dyDescent="0.2">
      <c r="A2673" s="5"/>
      <c r="B2673" s="13" t="s">
        <v>6101</v>
      </c>
      <c r="C2673" s="5" t="s">
        <v>6102</v>
      </c>
      <c r="D2673" s="6">
        <v>2</v>
      </c>
      <c r="E2673" s="6">
        <v>1994</v>
      </c>
      <c r="F2673" s="6">
        <v>0</v>
      </c>
      <c r="G2673" s="6" t="s">
        <v>30</v>
      </c>
      <c r="H2673" s="7" t="s">
        <v>11979</v>
      </c>
      <c r="I2673" s="13" t="s">
        <v>15</v>
      </c>
      <c r="J2673" s="5" t="s">
        <v>3086</v>
      </c>
      <c r="K2673" s="11">
        <v>2877.5356272000004</v>
      </c>
      <c r="L2673" s="8">
        <v>5755.0712544000007</v>
      </c>
      <c r="M2673" s="4"/>
      <c r="N2673" s="12" t="s">
        <v>6103</v>
      </c>
    </row>
    <row r="2674" spans="1:14" ht="50" customHeight="1" x14ac:dyDescent="0.2">
      <c r="A2674" s="5"/>
      <c r="B2674" s="10" t="s">
        <v>6104</v>
      </c>
      <c r="C2674" s="5" t="s">
        <v>6105</v>
      </c>
      <c r="D2674" s="6">
        <v>2</v>
      </c>
      <c r="E2674" s="6">
        <v>785</v>
      </c>
      <c r="F2674" s="6">
        <v>774</v>
      </c>
      <c r="G2674" s="6" t="s">
        <v>30</v>
      </c>
      <c r="H2674" s="7" t="s">
        <v>11980</v>
      </c>
      <c r="I2674" s="5" t="s">
        <v>15</v>
      </c>
      <c r="J2674" s="5" t="s">
        <v>3086</v>
      </c>
      <c r="K2674" s="11">
        <v>2524.7007936</v>
      </c>
      <c r="L2674" s="8">
        <v>5049.4015872</v>
      </c>
      <c r="M2674" s="4"/>
      <c r="N2674" s="12" t="s">
        <v>6106</v>
      </c>
    </row>
    <row r="2675" spans="1:14" ht="16" x14ac:dyDescent="0.2">
      <c r="A2675" s="5"/>
      <c r="B2675" s="13" t="s">
        <v>6107</v>
      </c>
      <c r="C2675" s="5" t="s">
        <v>6108</v>
      </c>
      <c r="D2675" s="6">
        <v>2</v>
      </c>
      <c r="E2675" s="6">
        <v>2937</v>
      </c>
      <c r="F2675" s="6">
        <v>2876</v>
      </c>
      <c r="G2675" s="6" t="s">
        <v>30</v>
      </c>
      <c r="H2675" s="7" t="s">
        <v>11981</v>
      </c>
      <c r="I2675" s="13" t="s">
        <v>15</v>
      </c>
      <c r="J2675" s="5" t="s">
        <v>3086</v>
      </c>
      <c r="K2675" s="11">
        <v>2636.4069215999998</v>
      </c>
      <c r="L2675" s="8">
        <v>5272.8138431999996</v>
      </c>
      <c r="M2675" s="4"/>
      <c r="N2675" s="12" t="s">
        <v>6109</v>
      </c>
    </row>
    <row r="2676" spans="1:14" ht="50" customHeight="1" x14ac:dyDescent="0.2">
      <c r="A2676" s="5"/>
      <c r="B2676" s="13" t="s">
        <v>6110</v>
      </c>
      <c r="C2676" s="5" t="s">
        <v>6111</v>
      </c>
      <c r="D2676" s="6">
        <v>2</v>
      </c>
      <c r="E2676" s="6">
        <v>389</v>
      </c>
      <c r="F2676" s="6">
        <v>384</v>
      </c>
      <c r="G2676" s="6" t="s">
        <v>30</v>
      </c>
      <c r="H2676" s="7" t="s">
        <v>11982</v>
      </c>
      <c r="I2676" s="13" t="s">
        <v>15</v>
      </c>
      <c r="J2676" s="5" t="s">
        <v>3086</v>
      </c>
      <c r="K2676" s="11">
        <v>2484.9751535999999</v>
      </c>
      <c r="L2676" s="8">
        <v>4969.9503071999998</v>
      </c>
      <c r="M2676" s="4"/>
      <c r="N2676" s="12" t="s">
        <v>6112</v>
      </c>
    </row>
    <row r="2677" spans="1:14" ht="50" customHeight="1" x14ac:dyDescent="0.2">
      <c r="A2677" s="5"/>
      <c r="B2677" s="13" t="s">
        <v>6113</v>
      </c>
      <c r="C2677" s="5" t="s">
        <v>6114</v>
      </c>
      <c r="D2677" s="6">
        <v>2</v>
      </c>
      <c r="E2677" s="6">
        <v>2383</v>
      </c>
      <c r="F2677" s="6">
        <v>2354</v>
      </c>
      <c r="G2677" s="6" t="s">
        <v>30</v>
      </c>
      <c r="H2677" s="7" t="s">
        <v>11983</v>
      </c>
      <c r="I2677" s="13" t="s">
        <v>15</v>
      </c>
      <c r="J2677" s="5" t="s">
        <v>3086</v>
      </c>
      <c r="K2677" s="11">
        <v>2097.988128</v>
      </c>
      <c r="L2677" s="8">
        <v>4195.9762559999999</v>
      </c>
      <c r="M2677" s="4"/>
      <c r="N2677" s="12" t="s">
        <v>6115</v>
      </c>
    </row>
    <row r="2678" spans="1:14" x14ac:dyDescent="0.2">
      <c r="A2678" s="5"/>
      <c r="B2678" s="5"/>
      <c r="C2678" s="5"/>
      <c r="D2678" s="6"/>
      <c r="E2678" s="6"/>
      <c r="F2678" s="6"/>
      <c r="G2678" s="6"/>
      <c r="H2678" s="7"/>
      <c r="I2678" s="15"/>
      <c r="J2678" s="5"/>
      <c r="K2678" s="11"/>
      <c r="L2678" s="8"/>
      <c r="M2678" s="4"/>
      <c r="N2678" s="12"/>
    </row>
    <row r="2679" spans="1:14" ht="50" customHeight="1" x14ac:dyDescent="0.2">
      <c r="A2679" s="5"/>
      <c r="B2679" s="13" t="s">
        <v>6116</v>
      </c>
      <c r="C2679" s="5" t="s">
        <v>6117</v>
      </c>
      <c r="D2679" s="6">
        <v>2</v>
      </c>
      <c r="E2679" s="6">
        <v>85</v>
      </c>
      <c r="F2679" s="6">
        <v>80</v>
      </c>
      <c r="G2679" s="6" t="s">
        <v>30</v>
      </c>
      <c r="H2679" s="7" t="s">
        <v>11984</v>
      </c>
      <c r="I2679" s="13" t="s">
        <v>15</v>
      </c>
      <c r="J2679" s="5" t="s">
        <v>3086</v>
      </c>
      <c r="K2679" s="11">
        <v>3635.0502192000008</v>
      </c>
      <c r="L2679" s="8">
        <v>7270.1004384000016</v>
      </c>
      <c r="M2679" s="4"/>
      <c r="N2679" s="12" t="s">
        <v>6118</v>
      </c>
    </row>
    <row r="2680" spans="1:14" ht="50" customHeight="1" x14ac:dyDescent="0.2">
      <c r="A2680" s="5"/>
      <c r="B2680" s="13" t="s">
        <v>6119</v>
      </c>
      <c r="C2680" s="5" t="s">
        <v>6120</v>
      </c>
      <c r="D2680" s="6">
        <v>2</v>
      </c>
      <c r="E2680" s="6">
        <v>125</v>
      </c>
      <c r="F2680" s="6">
        <v>118</v>
      </c>
      <c r="G2680" s="6" t="s">
        <v>30</v>
      </c>
      <c r="H2680" s="7" t="s">
        <v>11985</v>
      </c>
      <c r="I2680" s="13" t="s">
        <v>15</v>
      </c>
      <c r="J2680" s="5" t="s">
        <v>3086</v>
      </c>
      <c r="K2680" s="11">
        <v>2815.3027440000001</v>
      </c>
      <c r="L2680" s="8">
        <v>5630.6054880000002</v>
      </c>
      <c r="M2680" s="4"/>
      <c r="N2680" s="12" t="s">
        <v>6121</v>
      </c>
    </row>
    <row r="2681" spans="1:14" ht="50" customHeight="1" x14ac:dyDescent="0.2">
      <c r="A2681" s="5"/>
      <c r="B2681" s="13" t="s">
        <v>6122</v>
      </c>
      <c r="C2681" s="5" t="s">
        <v>6123</v>
      </c>
      <c r="D2681" s="6">
        <v>2</v>
      </c>
      <c r="E2681" s="6">
        <v>71</v>
      </c>
      <c r="F2681" s="6">
        <v>66</v>
      </c>
      <c r="G2681" s="6" t="s">
        <v>30</v>
      </c>
      <c r="H2681" s="7" t="s">
        <v>11986</v>
      </c>
      <c r="I2681" s="13" t="s">
        <v>15</v>
      </c>
      <c r="J2681" s="5" t="s">
        <v>3086</v>
      </c>
      <c r="K2681" s="11">
        <v>2892.4297775999999</v>
      </c>
      <c r="L2681" s="8">
        <v>5784.8595551999997</v>
      </c>
      <c r="M2681" s="4"/>
      <c r="N2681" s="12" t="s">
        <v>6124</v>
      </c>
    </row>
    <row r="2682" spans="1:14" ht="50" customHeight="1" x14ac:dyDescent="0.2">
      <c r="A2682" s="5"/>
      <c r="B2682" s="10" t="s">
        <v>6125</v>
      </c>
      <c r="C2682" s="5" t="s">
        <v>6126</v>
      </c>
      <c r="D2682" s="6">
        <v>2</v>
      </c>
      <c r="E2682" s="6">
        <v>28</v>
      </c>
      <c r="F2682" s="6">
        <v>17</v>
      </c>
      <c r="G2682" s="6" t="s">
        <v>30</v>
      </c>
      <c r="H2682" s="7" t="s">
        <v>11987</v>
      </c>
      <c r="I2682" s="5" t="s">
        <v>15</v>
      </c>
      <c r="J2682" s="5" t="s">
        <v>3086</v>
      </c>
      <c r="K2682" s="11">
        <v>1243.6141248000001</v>
      </c>
      <c r="L2682" s="8">
        <v>2487.2282496000003</v>
      </c>
      <c r="M2682" s="4"/>
      <c r="N2682" s="12" t="s">
        <v>6127</v>
      </c>
    </row>
    <row r="2683" spans="1:14" ht="50" customHeight="1" x14ac:dyDescent="0.2">
      <c r="A2683" s="5"/>
      <c r="B2683" s="13" t="s">
        <v>6128</v>
      </c>
      <c r="C2683" s="5" t="s">
        <v>6129</v>
      </c>
      <c r="D2683" s="6">
        <v>2</v>
      </c>
      <c r="E2683" s="6">
        <v>120</v>
      </c>
      <c r="F2683" s="6">
        <v>111</v>
      </c>
      <c r="G2683" s="6" t="s">
        <v>30</v>
      </c>
      <c r="H2683" s="7" t="s">
        <v>11988</v>
      </c>
      <c r="I2683" s="13" t="s">
        <v>15</v>
      </c>
      <c r="J2683" s="5" t="s">
        <v>3086</v>
      </c>
      <c r="K2683" s="11">
        <v>2546.1407807999999</v>
      </c>
      <c r="L2683" s="8">
        <v>5092.2815615999998</v>
      </c>
      <c r="M2683" s="4"/>
      <c r="N2683" s="12" t="s">
        <v>6130</v>
      </c>
    </row>
    <row r="2684" spans="1:14" ht="50" customHeight="1" x14ac:dyDescent="0.2">
      <c r="A2684" s="5"/>
      <c r="B2684" s="13" t="s">
        <v>6131</v>
      </c>
      <c r="C2684" s="5" t="s">
        <v>6132</v>
      </c>
      <c r="D2684" s="6">
        <v>2</v>
      </c>
      <c r="E2684" s="6">
        <v>129</v>
      </c>
      <c r="F2684" s="6">
        <v>105</v>
      </c>
      <c r="G2684" s="6" t="s">
        <v>30</v>
      </c>
      <c r="H2684" s="7" t="s">
        <v>11989</v>
      </c>
      <c r="I2684" s="13" t="s">
        <v>15</v>
      </c>
      <c r="J2684" s="5" t="s">
        <v>3086</v>
      </c>
      <c r="K2684" s="11">
        <v>2387.0247695999997</v>
      </c>
      <c r="L2684" s="8">
        <v>4774.0495391999993</v>
      </c>
      <c r="M2684" s="4"/>
      <c r="N2684" s="12" t="s">
        <v>6133</v>
      </c>
    </row>
    <row r="2685" spans="1:14" ht="50" customHeight="1" x14ac:dyDescent="0.2">
      <c r="A2685" s="18"/>
      <c r="B2685" s="25" t="s">
        <v>6134</v>
      </c>
      <c r="C2685" s="5" t="s">
        <v>6135</v>
      </c>
      <c r="D2685" s="6">
        <v>6</v>
      </c>
      <c r="E2685" s="6">
        <v>5239</v>
      </c>
      <c r="F2685" s="6">
        <v>4927</v>
      </c>
      <c r="G2685" s="6" t="s">
        <v>14</v>
      </c>
      <c r="H2685" s="7" t="s">
        <v>11990</v>
      </c>
      <c r="I2685" s="18" t="s">
        <v>15</v>
      </c>
      <c r="J2685" s="5" t="s">
        <v>3086</v>
      </c>
      <c r="K2685" s="11">
        <v>399.76247520000004</v>
      </c>
      <c r="L2685" s="8">
        <v>2398.5748512</v>
      </c>
      <c r="M2685" s="4"/>
      <c r="N2685" s="20" t="s">
        <v>6136</v>
      </c>
    </row>
    <row r="2686" spans="1:14" ht="50" customHeight="1" x14ac:dyDescent="0.2">
      <c r="A2686" s="18"/>
      <c r="B2686" s="19" t="s">
        <v>6137</v>
      </c>
      <c r="C2686" s="5" t="s">
        <v>6138</v>
      </c>
      <c r="D2686" s="6">
        <v>6</v>
      </c>
      <c r="E2686" s="6">
        <v>3822</v>
      </c>
      <c r="F2686" s="6">
        <v>3032</v>
      </c>
      <c r="G2686" s="6" t="s">
        <v>14</v>
      </c>
      <c r="H2686" s="7" t="s">
        <v>11991</v>
      </c>
      <c r="I2686" s="18" t="s">
        <v>15</v>
      </c>
      <c r="J2686" s="5" t="s">
        <v>3086</v>
      </c>
      <c r="K2686" s="11">
        <v>264.38500440000001</v>
      </c>
      <c r="L2686" s="8">
        <v>1586.3100264</v>
      </c>
      <c r="M2686" s="4"/>
      <c r="N2686" s="20" t="s">
        <v>6139</v>
      </c>
    </row>
    <row r="2687" spans="1:14" ht="50" customHeight="1" x14ac:dyDescent="0.2">
      <c r="A2687" s="5"/>
      <c r="B2687" s="13" t="s">
        <v>6140</v>
      </c>
      <c r="C2687" s="5" t="s">
        <v>6141</v>
      </c>
      <c r="D2687" s="6">
        <v>6</v>
      </c>
      <c r="E2687" s="6">
        <v>1360</v>
      </c>
      <c r="F2687" s="6">
        <v>833</v>
      </c>
      <c r="G2687" s="6" t="s">
        <v>14</v>
      </c>
      <c r="H2687" s="7" t="s">
        <v>11992</v>
      </c>
      <c r="I2687" s="13" t="s">
        <v>15</v>
      </c>
      <c r="J2687" s="5" t="s">
        <v>3086</v>
      </c>
      <c r="K2687" s="11">
        <v>399.32766720000001</v>
      </c>
      <c r="L2687" s="8">
        <v>2395.9660032000002</v>
      </c>
      <c r="M2687" s="4"/>
      <c r="N2687" s="12" t="s">
        <v>6142</v>
      </c>
    </row>
    <row r="2688" spans="1:14" x14ac:dyDescent="0.2">
      <c r="A2688" s="5"/>
      <c r="B2688" s="5"/>
      <c r="C2688" s="5"/>
      <c r="D2688" s="6"/>
      <c r="E2688" s="6"/>
      <c r="F2688" s="6"/>
      <c r="G2688" s="6"/>
      <c r="H2688" s="7"/>
      <c r="I2688" s="13"/>
      <c r="J2688" s="5"/>
      <c r="K2688" s="11"/>
      <c r="L2688" s="8"/>
      <c r="M2688" s="4"/>
      <c r="N2688" s="12"/>
    </row>
    <row r="2689" spans="1:14" ht="50" customHeight="1" x14ac:dyDescent="0.2">
      <c r="A2689" s="18"/>
      <c r="B2689" s="19" t="s">
        <v>6143</v>
      </c>
      <c r="C2689" s="5" t="s">
        <v>6144</v>
      </c>
      <c r="D2689" s="6">
        <v>2</v>
      </c>
      <c r="E2689" s="6">
        <v>4</v>
      </c>
      <c r="F2689" s="6">
        <v>0</v>
      </c>
      <c r="G2689" s="6" t="s">
        <v>30</v>
      </c>
      <c r="H2689" s="7" t="s">
        <v>11993</v>
      </c>
      <c r="I2689" s="18" t="s">
        <v>15</v>
      </c>
      <c r="J2689" s="5" t="s">
        <v>3086</v>
      </c>
      <c r="K2689" s="11">
        <v>1869.2395920000001</v>
      </c>
      <c r="L2689" s="8">
        <v>3738.4791840000003</v>
      </c>
      <c r="M2689" s="4"/>
      <c r="N2689" s="12" t="s">
        <v>6145</v>
      </c>
    </row>
    <row r="2690" spans="1:14" ht="50" customHeight="1" x14ac:dyDescent="0.2">
      <c r="A2690" s="18"/>
      <c r="B2690" s="19" t="s">
        <v>6146</v>
      </c>
      <c r="C2690" s="5" t="s">
        <v>6147</v>
      </c>
      <c r="D2690" s="6">
        <v>2</v>
      </c>
      <c r="E2690" s="6">
        <v>193</v>
      </c>
      <c r="F2690" s="6">
        <v>178</v>
      </c>
      <c r="G2690" s="6" t="s">
        <v>30</v>
      </c>
      <c r="H2690" s="7" t="s">
        <v>11994</v>
      </c>
      <c r="I2690" s="18" t="s">
        <v>15</v>
      </c>
      <c r="J2690" s="5" t="s">
        <v>3086</v>
      </c>
      <c r="K2690" s="11">
        <v>1442.4794928000001</v>
      </c>
      <c r="L2690" s="8">
        <v>2884.9589856000002</v>
      </c>
      <c r="M2690" s="4"/>
      <c r="N2690" s="12" t="s">
        <v>6148</v>
      </c>
    </row>
    <row r="2691" spans="1:14" ht="50" customHeight="1" x14ac:dyDescent="0.2">
      <c r="A2691" s="18"/>
      <c r="B2691" s="19" t="s">
        <v>6149</v>
      </c>
      <c r="C2691" s="5" t="s">
        <v>6150</v>
      </c>
      <c r="D2691" s="6">
        <v>2</v>
      </c>
      <c r="E2691" s="6">
        <v>68</v>
      </c>
      <c r="F2691" s="6">
        <v>52</v>
      </c>
      <c r="G2691" s="6" t="s">
        <v>30</v>
      </c>
      <c r="H2691" s="7" t="s">
        <v>11995</v>
      </c>
      <c r="I2691" s="18" t="s">
        <v>15</v>
      </c>
      <c r="J2691" s="5" t="s">
        <v>3086</v>
      </c>
      <c r="K2691" s="11">
        <v>1717.3572048000003</v>
      </c>
      <c r="L2691" s="8">
        <v>3434.7144096000006</v>
      </c>
      <c r="M2691" s="4"/>
      <c r="N2691" s="12" t="s">
        <v>6151</v>
      </c>
    </row>
    <row r="2692" spans="1:14" ht="50" customHeight="1" x14ac:dyDescent="0.2">
      <c r="A2692" s="18"/>
      <c r="B2692" s="19" t="s">
        <v>6152</v>
      </c>
      <c r="C2692" s="5" t="s">
        <v>6153</v>
      </c>
      <c r="D2692" s="6">
        <v>2</v>
      </c>
      <c r="E2692" s="6">
        <v>134</v>
      </c>
      <c r="F2692" s="6">
        <v>113</v>
      </c>
      <c r="G2692" s="6" t="s">
        <v>30</v>
      </c>
      <c r="H2692" s="7" t="s">
        <v>11996</v>
      </c>
      <c r="I2692" s="18" t="s">
        <v>15</v>
      </c>
      <c r="J2692" s="5" t="s">
        <v>3086</v>
      </c>
      <c r="K2692" s="11">
        <v>1697.9331455999998</v>
      </c>
      <c r="L2692" s="8">
        <v>3395.8662911999995</v>
      </c>
      <c r="M2692" s="4"/>
      <c r="N2692" s="12" t="s">
        <v>6154</v>
      </c>
    </row>
    <row r="2693" spans="1:14" ht="50" customHeight="1" x14ac:dyDescent="0.2">
      <c r="A2693" s="18"/>
      <c r="B2693" s="19" t="s">
        <v>6155</v>
      </c>
      <c r="C2693" s="5" t="s">
        <v>6156</v>
      </c>
      <c r="D2693" s="6">
        <v>2</v>
      </c>
      <c r="E2693" s="6">
        <v>149</v>
      </c>
      <c r="F2693" s="6">
        <v>89</v>
      </c>
      <c r="G2693" s="6" t="s">
        <v>30</v>
      </c>
      <c r="H2693" s="7" t="s">
        <v>11997</v>
      </c>
      <c r="I2693" s="18" t="s">
        <v>15</v>
      </c>
      <c r="J2693" s="5" t="s">
        <v>3086</v>
      </c>
      <c r="K2693" s="11">
        <v>1735.3345392000001</v>
      </c>
      <c r="L2693" s="8">
        <v>3470.6690784000002</v>
      </c>
      <c r="M2693" s="4"/>
      <c r="N2693" s="12" t="s">
        <v>6157</v>
      </c>
    </row>
    <row r="2694" spans="1:14" x14ac:dyDescent="0.2">
      <c r="A2694" s="5"/>
      <c r="B2694" s="5"/>
      <c r="C2694" s="5"/>
      <c r="D2694" s="6"/>
      <c r="E2694" s="6"/>
      <c r="F2694" s="6"/>
      <c r="G2694" s="6"/>
      <c r="H2694" s="7"/>
      <c r="I2694" s="13"/>
      <c r="J2694" s="5"/>
      <c r="K2694" s="11"/>
      <c r="L2694" s="8"/>
      <c r="M2694" s="4"/>
      <c r="N2694" s="12"/>
    </row>
    <row r="2695" spans="1:14" ht="50" customHeight="1" x14ac:dyDescent="0.2">
      <c r="A2695" s="5"/>
      <c r="B2695" s="13" t="s">
        <v>6158</v>
      </c>
      <c r="C2695" s="5" t="s">
        <v>6159</v>
      </c>
      <c r="D2695" s="6">
        <v>2</v>
      </c>
      <c r="E2695" s="6">
        <v>2</v>
      </c>
      <c r="F2695" s="6">
        <v>0</v>
      </c>
      <c r="G2695" s="6" t="s">
        <v>14</v>
      </c>
      <c r="H2695" s="7" t="s">
        <v>11998</v>
      </c>
      <c r="I2695" s="13" t="s">
        <v>15</v>
      </c>
      <c r="J2695" s="5" t="s">
        <v>3086</v>
      </c>
      <c r="K2695" s="11">
        <v>2602.1954376000008</v>
      </c>
      <c r="L2695" s="8">
        <v>5204.3908752000016</v>
      </c>
      <c r="M2695" s="4"/>
      <c r="N2695" s="12" t="s">
        <v>6160</v>
      </c>
    </row>
    <row r="2696" spans="1:14" x14ac:dyDescent="0.2">
      <c r="A2696" s="5"/>
      <c r="B2696" s="5"/>
      <c r="C2696" s="5"/>
      <c r="D2696" s="6"/>
      <c r="E2696" s="6"/>
      <c r="F2696" s="6"/>
      <c r="G2696" s="6"/>
      <c r="H2696" s="7"/>
      <c r="I2696" s="13"/>
      <c r="J2696" s="5"/>
      <c r="K2696" s="11"/>
      <c r="L2696" s="8"/>
      <c r="M2696" s="4"/>
      <c r="N2696" s="12"/>
    </row>
    <row r="2697" spans="1:14" ht="50" customHeight="1" x14ac:dyDescent="0.2">
      <c r="A2697" s="5"/>
      <c r="B2697" s="30" t="s">
        <v>6161</v>
      </c>
      <c r="C2697" s="5" t="s">
        <v>6162</v>
      </c>
      <c r="D2697" s="6">
        <v>2</v>
      </c>
      <c r="E2697" s="6">
        <v>323</v>
      </c>
      <c r="F2697" s="6">
        <v>316</v>
      </c>
      <c r="G2697" s="6" t="s">
        <v>14</v>
      </c>
      <c r="H2697" s="7" t="s">
        <v>11999</v>
      </c>
      <c r="I2697" s="30" t="s">
        <v>15</v>
      </c>
      <c r="J2697" s="5" t="s">
        <v>3086</v>
      </c>
      <c r="K2697" s="11">
        <v>2137.9509360000006</v>
      </c>
      <c r="L2697" s="8">
        <v>4275.9018720000013</v>
      </c>
      <c r="M2697" s="4"/>
      <c r="N2697" s="12" t="s">
        <v>6163</v>
      </c>
    </row>
    <row r="2698" spans="1:14" ht="50" customHeight="1" x14ac:dyDescent="0.2">
      <c r="A2698" s="5"/>
      <c r="B2698" s="30" t="s">
        <v>6164</v>
      </c>
      <c r="C2698" s="5" t="s">
        <v>6165</v>
      </c>
      <c r="D2698" s="6">
        <v>2</v>
      </c>
      <c r="E2698" s="6">
        <v>0</v>
      </c>
      <c r="F2698" s="6">
        <v>0</v>
      </c>
      <c r="G2698" s="6" t="s">
        <v>14</v>
      </c>
      <c r="H2698" s="7" t="s">
        <v>12000</v>
      </c>
      <c r="I2698" s="30" t="s">
        <v>15</v>
      </c>
      <c r="J2698" s="5" t="s">
        <v>3086</v>
      </c>
      <c r="K2698" s="11">
        <v>1675.9674360000001</v>
      </c>
      <c r="L2698" s="8">
        <v>3351.9348720000003</v>
      </c>
      <c r="M2698" s="4"/>
      <c r="N2698" s="12" t="s">
        <v>6166</v>
      </c>
    </row>
    <row r="2699" spans="1:14" x14ac:dyDescent="0.2">
      <c r="A2699" s="5"/>
      <c r="B2699" s="5"/>
      <c r="C2699" s="5"/>
      <c r="D2699" s="6"/>
      <c r="E2699" s="6"/>
      <c r="F2699" s="6"/>
      <c r="G2699" s="6"/>
      <c r="H2699" s="7"/>
      <c r="I2699" s="30"/>
      <c r="J2699" s="5"/>
      <c r="K2699" s="11"/>
      <c r="L2699" s="8"/>
      <c r="M2699" s="4"/>
      <c r="N2699" s="12"/>
    </row>
    <row r="2700" spans="1:14" ht="50" customHeight="1" x14ac:dyDescent="0.2">
      <c r="A2700" s="17"/>
      <c r="B2700" s="10" t="s">
        <v>6167</v>
      </c>
      <c r="C2700" s="5" t="s">
        <v>6168</v>
      </c>
      <c r="D2700" s="6">
        <v>2</v>
      </c>
      <c r="E2700" s="6">
        <v>94</v>
      </c>
      <c r="F2700" s="6">
        <v>89</v>
      </c>
      <c r="G2700" s="6" t="s">
        <v>14</v>
      </c>
      <c r="H2700" s="7" t="s">
        <v>12001</v>
      </c>
      <c r="I2700" s="5" t="s">
        <v>15</v>
      </c>
      <c r="J2700" s="5" t="s">
        <v>3086</v>
      </c>
      <c r="K2700" s="11">
        <v>1869.3917748000003</v>
      </c>
      <c r="L2700" s="8">
        <v>3738.7835496000007</v>
      </c>
      <c r="M2700" s="4"/>
      <c r="N2700" s="12" t="s">
        <v>6169</v>
      </c>
    </row>
    <row r="2701" spans="1:14" x14ac:dyDescent="0.2">
      <c r="A2701" s="5"/>
      <c r="B2701" s="5"/>
      <c r="C2701" s="5"/>
      <c r="D2701" s="6"/>
      <c r="E2701" s="6"/>
      <c r="F2701" s="6"/>
      <c r="G2701" s="6"/>
      <c r="H2701" s="7"/>
      <c r="I2701" s="30"/>
      <c r="J2701" s="5"/>
      <c r="K2701" s="11"/>
      <c r="L2701" s="8"/>
      <c r="M2701" s="4"/>
      <c r="N2701" s="12"/>
    </row>
    <row r="2702" spans="1:14" ht="50" customHeight="1" x14ac:dyDescent="0.2">
      <c r="A2702" s="5"/>
      <c r="B2702" s="7" t="s">
        <v>6170</v>
      </c>
      <c r="C2702" s="5" t="s">
        <v>6171</v>
      </c>
      <c r="D2702" s="6">
        <v>2</v>
      </c>
      <c r="E2702" s="6">
        <v>13</v>
      </c>
      <c r="F2702" s="6">
        <v>7</v>
      </c>
      <c r="G2702" s="6" t="s">
        <v>58</v>
      </c>
      <c r="H2702" s="7" t="s">
        <v>12002</v>
      </c>
      <c r="I2702" s="13" t="s">
        <v>15</v>
      </c>
      <c r="J2702" s="5" t="s">
        <v>3086</v>
      </c>
      <c r="K2702" s="11">
        <v>2460.9263184000006</v>
      </c>
      <c r="L2702" s="8">
        <v>4921.8526368000012</v>
      </c>
      <c r="M2702" s="4"/>
      <c r="N2702" s="12" t="s">
        <v>6172</v>
      </c>
    </row>
    <row r="2703" spans="1:14" ht="50" customHeight="1" x14ac:dyDescent="0.2">
      <c r="A2703" s="5"/>
      <c r="B2703" s="7" t="s">
        <v>6173</v>
      </c>
      <c r="C2703" s="5" t="s">
        <v>6174</v>
      </c>
      <c r="D2703" s="6">
        <v>2</v>
      </c>
      <c r="E2703" s="6">
        <v>195</v>
      </c>
      <c r="F2703" s="6">
        <v>190</v>
      </c>
      <c r="G2703" s="6" t="s">
        <v>14</v>
      </c>
      <c r="H2703" s="7" t="s">
        <v>12003</v>
      </c>
      <c r="I2703" s="13" t="s">
        <v>15</v>
      </c>
      <c r="J2703" s="5" t="s">
        <v>3086</v>
      </c>
      <c r="K2703" s="11">
        <v>2379.2693760000006</v>
      </c>
      <c r="L2703" s="8">
        <v>4758.5387520000013</v>
      </c>
      <c r="M2703" s="4"/>
      <c r="N2703" s="12" t="s">
        <v>6175</v>
      </c>
    </row>
    <row r="2704" spans="1:14" ht="50" customHeight="1" x14ac:dyDescent="0.2">
      <c r="A2704" s="17"/>
      <c r="B2704" s="10" t="s">
        <v>6176</v>
      </c>
      <c r="C2704" s="5" t="s">
        <v>6177</v>
      </c>
      <c r="D2704" s="6">
        <v>2</v>
      </c>
      <c r="E2704" s="6">
        <v>1</v>
      </c>
      <c r="F2704" s="6">
        <v>0</v>
      </c>
      <c r="G2704" s="6" t="s">
        <v>14</v>
      </c>
      <c r="H2704" s="7" t="s">
        <v>12004</v>
      </c>
      <c r="I2704" s="5" t="s">
        <v>15</v>
      </c>
      <c r="J2704" s="5" t="s">
        <v>3086</v>
      </c>
      <c r="K2704" s="11">
        <v>2876.1027372000003</v>
      </c>
      <c r="L2704" s="8">
        <v>5752.2054744000006</v>
      </c>
      <c r="M2704" s="4"/>
      <c r="N2704" s="12" t="s">
        <v>6178</v>
      </c>
    </row>
    <row r="2705" spans="1:14" ht="50" customHeight="1" x14ac:dyDescent="0.2">
      <c r="A2705" s="5"/>
      <c r="B2705" s="30" t="s">
        <v>6179</v>
      </c>
      <c r="C2705" s="5" t="s">
        <v>6180</v>
      </c>
      <c r="D2705" s="6">
        <v>2</v>
      </c>
      <c r="E2705" s="6">
        <v>45</v>
      </c>
      <c r="F2705" s="6">
        <v>40</v>
      </c>
      <c r="G2705" s="6" t="s">
        <v>58</v>
      </c>
      <c r="H2705" s="7" t="s">
        <v>12005</v>
      </c>
      <c r="I2705" s="30" t="s">
        <v>15</v>
      </c>
      <c r="J2705" s="5" t="s">
        <v>3086</v>
      </c>
      <c r="K2705" s="11">
        <v>2086.7700815999997</v>
      </c>
      <c r="L2705" s="8">
        <v>4173.5401631999994</v>
      </c>
      <c r="M2705" s="4"/>
      <c r="N2705" s="12" t="s">
        <v>6181</v>
      </c>
    </row>
    <row r="2706" spans="1:14" x14ac:dyDescent="0.2">
      <c r="A2706" s="5"/>
      <c r="B2706" s="5"/>
      <c r="C2706" s="5"/>
      <c r="D2706" s="6"/>
      <c r="E2706" s="6"/>
      <c r="F2706" s="6"/>
      <c r="G2706" s="6"/>
      <c r="H2706" s="7"/>
      <c r="I2706" s="30"/>
      <c r="J2706" s="5"/>
      <c r="K2706" s="11"/>
      <c r="L2706" s="8"/>
      <c r="M2706" s="4"/>
      <c r="N2706" s="12"/>
    </row>
    <row r="2707" spans="1:14" ht="50" customHeight="1" x14ac:dyDescent="0.2">
      <c r="A2707" s="5"/>
      <c r="B2707" s="10" t="s">
        <v>6182</v>
      </c>
      <c r="C2707" s="5" t="s">
        <v>6183</v>
      </c>
      <c r="D2707" s="6">
        <v>2</v>
      </c>
      <c r="E2707" s="6">
        <v>10</v>
      </c>
      <c r="F2707" s="6">
        <v>3</v>
      </c>
      <c r="G2707" s="6" t="s">
        <v>58</v>
      </c>
      <c r="H2707" s="7" t="s">
        <v>12006</v>
      </c>
      <c r="I2707" s="5" t="s">
        <v>15</v>
      </c>
      <c r="J2707" s="5" t="s">
        <v>3086</v>
      </c>
      <c r="K2707" s="11">
        <v>1334.2123007999999</v>
      </c>
      <c r="L2707" s="8">
        <v>2668.4246015999997</v>
      </c>
      <c r="M2707" s="4"/>
      <c r="N2707" s="12" t="s">
        <v>6184</v>
      </c>
    </row>
    <row r="2708" spans="1:14" ht="50" customHeight="1" x14ac:dyDescent="0.2">
      <c r="A2708" s="18"/>
      <c r="B2708" s="18" t="s">
        <v>6185</v>
      </c>
      <c r="C2708" s="5" t="s">
        <v>6186</v>
      </c>
      <c r="D2708" s="6">
        <v>2</v>
      </c>
      <c r="E2708" s="6">
        <v>29</v>
      </c>
      <c r="F2708" s="6">
        <v>22</v>
      </c>
      <c r="G2708" s="6" t="s">
        <v>58</v>
      </c>
      <c r="H2708" s="7" t="s">
        <v>12007</v>
      </c>
      <c r="I2708" s="18" t="s">
        <v>15</v>
      </c>
      <c r="J2708" s="5" t="s">
        <v>3086</v>
      </c>
      <c r="K2708" s="11">
        <v>1556.3201328</v>
      </c>
      <c r="L2708" s="8">
        <v>3112.6402656</v>
      </c>
      <c r="M2708" s="4"/>
      <c r="N2708" s="20" t="s">
        <v>6187</v>
      </c>
    </row>
    <row r="2709" spans="1:14" x14ac:dyDescent="0.2">
      <c r="A2709" s="5"/>
      <c r="B2709" s="5"/>
      <c r="C2709" s="5"/>
      <c r="D2709" s="6"/>
      <c r="E2709" s="6"/>
      <c r="F2709" s="6"/>
      <c r="G2709" s="6"/>
      <c r="H2709" s="7"/>
      <c r="I2709" s="5"/>
      <c r="J2709" s="5"/>
      <c r="K2709" s="11"/>
      <c r="L2709" s="8"/>
      <c r="M2709" s="4"/>
      <c r="N2709" s="12"/>
    </row>
    <row r="2710" spans="1:14" ht="50" customHeight="1" x14ac:dyDescent="0.2">
      <c r="A2710" s="17"/>
      <c r="B2710" s="10" t="s">
        <v>6188</v>
      </c>
      <c r="C2710" s="5" t="s">
        <v>6189</v>
      </c>
      <c r="D2710" s="6">
        <v>2</v>
      </c>
      <c r="E2710" s="6">
        <v>411</v>
      </c>
      <c r="F2710" s="6">
        <v>403</v>
      </c>
      <c r="G2710" s="6" t="s">
        <v>14</v>
      </c>
      <c r="H2710" s="7" t="s">
        <v>12008</v>
      </c>
      <c r="I2710" s="5" t="s">
        <v>15</v>
      </c>
      <c r="J2710" s="5" t="s">
        <v>3086</v>
      </c>
      <c r="K2710" s="11">
        <v>1385.9939808000001</v>
      </c>
      <c r="L2710" s="8">
        <v>2771.9879616000003</v>
      </c>
      <c r="M2710" s="4"/>
      <c r="N2710" s="12" t="s">
        <v>6190</v>
      </c>
    </row>
    <row r="2711" spans="1:14" x14ac:dyDescent="0.2">
      <c r="A2711" s="5"/>
      <c r="B2711" s="5"/>
      <c r="C2711" s="5"/>
      <c r="D2711" s="6"/>
      <c r="E2711" s="6"/>
      <c r="F2711" s="6"/>
      <c r="G2711" s="6"/>
      <c r="H2711" s="7"/>
      <c r="I2711" s="30"/>
      <c r="J2711" s="5"/>
      <c r="K2711" s="11"/>
      <c r="L2711" s="8"/>
      <c r="M2711" s="4"/>
      <c r="N2711" s="12"/>
    </row>
    <row r="2712" spans="1:14" ht="50" customHeight="1" x14ac:dyDescent="0.2">
      <c r="A2712" s="5"/>
      <c r="B2712" s="10" t="s">
        <v>6191</v>
      </c>
      <c r="C2712" s="5" t="s">
        <v>6192</v>
      </c>
      <c r="D2712" s="6">
        <v>2</v>
      </c>
      <c r="E2712" s="6">
        <v>142</v>
      </c>
      <c r="F2712" s="6">
        <v>130</v>
      </c>
      <c r="G2712" s="6" t="s">
        <v>30</v>
      </c>
      <c r="H2712" s="7" t="s">
        <v>12009</v>
      </c>
      <c r="I2712" s="5" t="s">
        <v>15</v>
      </c>
      <c r="J2712" s="5" t="s">
        <v>3086</v>
      </c>
      <c r="K2712" s="11">
        <v>2019.5329536000002</v>
      </c>
      <c r="L2712" s="8">
        <v>4039.0659072000003</v>
      </c>
      <c r="M2712" s="4"/>
      <c r="N2712" s="12" t="s">
        <v>6193</v>
      </c>
    </row>
    <row r="2713" spans="1:14" ht="50" customHeight="1" x14ac:dyDescent="0.2">
      <c r="A2713" s="17"/>
      <c r="B2713" s="10" t="s">
        <v>6194</v>
      </c>
      <c r="C2713" s="5" t="s">
        <v>6195</v>
      </c>
      <c r="D2713" s="6">
        <v>2</v>
      </c>
      <c r="E2713" s="6">
        <v>175</v>
      </c>
      <c r="F2713" s="6">
        <v>163</v>
      </c>
      <c r="G2713" s="6" t="s">
        <v>30</v>
      </c>
      <c r="H2713" s="7" t="s">
        <v>12010</v>
      </c>
      <c r="I2713" s="5" t="s">
        <v>15</v>
      </c>
      <c r="J2713" s="5" t="s">
        <v>3086</v>
      </c>
      <c r="K2713" s="11">
        <v>1729.5476399999998</v>
      </c>
      <c r="L2713" s="8">
        <v>3459.0952799999995</v>
      </c>
      <c r="M2713" s="4"/>
      <c r="N2713" s="12" t="s">
        <v>6196</v>
      </c>
    </row>
    <row r="2714" spans="1:14" x14ac:dyDescent="0.2">
      <c r="A2714" s="5"/>
      <c r="B2714" s="5"/>
      <c r="C2714" s="5"/>
      <c r="D2714" s="6"/>
      <c r="E2714" s="6"/>
      <c r="F2714" s="6"/>
      <c r="G2714" s="6"/>
      <c r="H2714" s="7"/>
      <c r="I2714" s="30"/>
      <c r="J2714" s="5"/>
      <c r="K2714" s="11"/>
      <c r="L2714" s="8"/>
      <c r="M2714" s="4"/>
      <c r="N2714" s="12"/>
    </row>
    <row r="2715" spans="1:14" ht="31.5" customHeight="1" x14ac:dyDescent="0.2">
      <c r="A2715" s="45" t="s">
        <v>6199</v>
      </c>
      <c r="B2715" s="46"/>
      <c r="C2715" s="46"/>
      <c r="D2715" s="46"/>
      <c r="E2715" s="46"/>
      <c r="F2715" s="46"/>
      <c r="G2715" s="46"/>
      <c r="H2715" s="46"/>
      <c r="I2715" s="46"/>
      <c r="J2715" s="46"/>
      <c r="K2715" s="46"/>
      <c r="L2715" s="46"/>
      <c r="M2715" s="46"/>
      <c r="N2715" s="47"/>
    </row>
    <row r="2716" spans="1:14" x14ac:dyDescent="0.2">
      <c r="A2716" s="5"/>
      <c r="B2716" s="5"/>
      <c r="C2716" s="5"/>
      <c r="D2716" s="6"/>
      <c r="E2716" s="6"/>
      <c r="F2716" s="6"/>
      <c r="G2716" s="6"/>
      <c r="H2716" s="7"/>
      <c r="I2716" s="14"/>
      <c r="J2716" s="5"/>
      <c r="K2716" s="11"/>
      <c r="L2716" s="8"/>
      <c r="M2716" s="4"/>
      <c r="N2716" s="12"/>
    </row>
    <row r="2717" spans="1:14" ht="50" customHeight="1" x14ac:dyDescent="0.2">
      <c r="A2717" s="16"/>
      <c r="B2717" s="10" t="s">
        <v>6197</v>
      </c>
      <c r="C2717" s="5" t="s">
        <v>6198</v>
      </c>
      <c r="D2717" s="6">
        <v>4</v>
      </c>
      <c r="E2717" s="6">
        <v>8</v>
      </c>
      <c r="F2717" s="6">
        <v>6</v>
      </c>
      <c r="G2717" s="6" t="s">
        <v>58</v>
      </c>
      <c r="H2717" s="7" t="s">
        <v>12011</v>
      </c>
      <c r="I2717" s="5" t="s">
        <v>15</v>
      </c>
      <c r="J2717" s="5" t="s">
        <v>6199</v>
      </c>
      <c r="K2717" s="11">
        <v>1672.6411548000003</v>
      </c>
      <c r="L2717" s="8">
        <v>6690.5646192000013</v>
      </c>
      <c r="M2717" s="4"/>
      <c r="N2717" s="12" t="s">
        <v>6200</v>
      </c>
    </row>
    <row r="2718" spans="1:14" x14ac:dyDescent="0.2">
      <c r="A2718" s="5"/>
      <c r="B2718" s="5"/>
      <c r="C2718" s="5"/>
      <c r="D2718" s="6"/>
      <c r="E2718" s="6"/>
      <c r="F2718" s="6"/>
      <c r="G2718" s="6"/>
      <c r="H2718" s="7"/>
      <c r="I2718" s="14"/>
      <c r="J2718" s="5"/>
      <c r="K2718" s="11"/>
      <c r="L2718" s="8"/>
      <c r="M2718" s="4"/>
      <c r="N2718" s="12"/>
    </row>
    <row r="2719" spans="1:14" ht="50" customHeight="1" x14ac:dyDescent="0.2">
      <c r="A2719" s="5"/>
      <c r="B2719" s="7" t="s">
        <v>6201</v>
      </c>
      <c r="C2719" s="5" t="s">
        <v>6202</v>
      </c>
      <c r="D2719" s="6">
        <v>6</v>
      </c>
      <c r="E2719" s="6">
        <v>1596</v>
      </c>
      <c r="F2719" s="6">
        <v>1591</v>
      </c>
      <c r="G2719" s="6" t="s">
        <v>14</v>
      </c>
      <c r="H2719" s="7" t="s">
        <v>12012</v>
      </c>
      <c r="I2719" s="13" t="s">
        <v>15</v>
      </c>
      <c r="J2719" s="5" t="s">
        <v>6199</v>
      </c>
      <c r="K2719" s="11">
        <v>422.67685680000011</v>
      </c>
      <c r="L2719" s="8">
        <v>2536.0611408000004</v>
      </c>
      <c r="M2719" s="4"/>
      <c r="N2719" s="12" t="s">
        <v>6203</v>
      </c>
    </row>
    <row r="2720" spans="1:14" x14ac:dyDescent="0.2">
      <c r="A2720" s="5"/>
      <c r="B2720" s="5"/>
      <c r="C2720" s="5"/>
      <c r="D2720" s="6"/>
      <c r="E2720" s="6"/>
      <c r="F2720" s="6"/>
      <c r="G2720" s="6"/>
      <c r="H2720" s="7"/>
      <c r="I2720" s="14"/>
      <c r="J2720" s="5"/>
      <c r="K2720" s="11"/>
      <c r="L2720" s="8"/>
      <c r="M2720" s="4"/>
      <c r="N2720" s="12"/>
    </row>
    <row r="2721" spans="1:14" ht="50" customHeight="1" x14ac:dyDescent="0.2">
      <c r="A2721" s="5"/>
      <c r="B2721" s="10" t="s">
        <v>6204</v>
      </c>
      <c r="C2721" s="5" t="s">
        <v>6205</v>
      </c>
      <c r="D2721" s="6">
        <v>24</v>
      </c>
      <c r="E2721" s="6">
        <v>5455</v>
      </c>
      <c r="F2721" s="6">
        <v>5455</v>
      </c>
      <c r="G2721" s="6" t="s">
        <v>14</v>
      </c>
      <c r="H2721" s="7" t="s">
        <v>12013</v>
      </c>
      <c r="I2721" s="5" t="s">
        <v>15</v>
      </c>
      <c r="J2721" s="5" t="s">
        <v>6199</v>
      </c>
      <c r="K2721" s="11">
        <v>176.98859640000003</v>
      </c>
      <c r="L2721" s="8">
        <v>4247.726313600001</v>
      </c>
      <c r="M2721" s="4"/>
      <c r="N2721" s="12" t="s">
        <v>6206</v>
      </c>
    </row>
    <row r="2722" spans="1:14" x14ac:dyDescent="0.2">
      <c r="A2722" s="5"/>
      <c r="B2722" s="5"/>
      <c r="C2722" s="5"/>
      <c r="D2722" s="6"/>
      <c r="E2722" s="6"/>
      <c r="F2722" s="6"/>
      <c r="G2722" s="6"/>
      <c r="H2722" s="7"/>
      <c r="I2722" s="15"/>
      <c r="J2722" s="5"/>
      <c r="K2722" s="11"/>
      <c r="L2722" s="8"/>
      <c r="M2722" s="4"/>
      <c r="N2722" s="12"/>
    </row>
    <row r="2723" spans="1:14" ht="50" customHeight="1" x14ac:dyDescent="0.2">
      <c r="A2723" s="5"/>
      <c r="B2723" s="7" t="s">
        <v>6207</v>
      </c>
      <c r="C2723" s="5" t="s">
        <v>6208</v>
      </c>
      <c r="D2723" s="6">
        <v>2</v>
      </c>
      <c r="E2723" s="6">
        <v>0</v>
      </c>
      <c r="F2723" s="6">
        <v>0</v>
      </c>
      <c r="G2723" s="6" t="s">
        <v>30</v>
      </c>
      <c r="H2723" s="7" t="s">
        <v>12014</v>
      </c>
      <c r="I2723" s="13" t="s">
        <v>15</v>
      </c>
      <c r="J2723" s="5" t="s">
        <v>6199</v>
      </c>
      <c r="K2723" s="11">
        <v>2678.2670736</v>
      </c>
      <c r="L2723" s="8">
        <v>5356.5341472</v>
      </c>
      <c r="M2723" s="4"/>
      <c r="N2723" s="9" t="s">
        <v>6209</v>
      </c>
    </row>
    <row r="2724" spans="1:14" x14ac:dyDescent="0.2">
      <c r="A2724" s="5"/>
      <c r="B2724" s="5"/>
      <c r="C2724" s="5"/>
      <c r="D2724" s="6"/>
      <c r="E2724" s="6"/>
      <c r="F2724" s="6"/>
      <c r="G2724" s="6"/>
      <c r="H2724" s="7"/>
      <c r="I2724" s="14"/>
      <c r="J2724" s="5"/>
      <c r="K2724" s="11"/>
      <c r="L2724" s="8"/>
      <c r="M2724" s="4"/>
      <c r="N2724" s="12"/>
    </row>
    <row r="2725" spans="1:14" ht="50" customHeight="1" x14ac:dyDescent="0.2">
      <c r="A2725" s="5"/>
      <c r="B2725" s="10" t="s">
        <v>6210</v>
      </c>
      <c r="C2725" s="5" t="s">
        <v>6211</v>
      </c>
      <c r="D2725" s="6">
        <v>6</v>
      </c>
      <c r="E2725" s="6">
        <v>154</v>
      </c>
      <c r="F2725" s="6">
        <v>154</v>
      </c>
      <c r="G2725" s="6" t="s">
        <v>14</v>
      </c>
      <c r="H2725" s="7" t="s">
        <v>12015</v>
      </c>
      <c r="I2725" s="5" t="s">
        <v>6212</v>
      </c>
      <c r="J2725" s="5" t="s">
        <v>6199</v>
      </c>
      <c r="K2725" s="11">
        <v>446.85218159999999</v>
      </c>
      <c r="L2725" s="8">
        <v>2681.1130896</v>
      </c>
      <c r="M2725" s="4"/>
      <c r="N2725" s="12" t="s">
        <v>6213</v>
      </c>
    </row>
    <row r="2726" spans="1:14" ht="50" customHeight="1" x14ac:dyDescent="0.2">
      <c r="A2726" s="5"/>
      <c r="B2726" s="5" t="s">
        <v>6214</v>
      </c>
      <c r="C2726" s="5" t="s">
        <v>6215</v>
      </c>
      <c r="D2726" s="6">
        <v>6</v>
      </c>
      <c r="E2726" s="6">
        <v>6</v>
      </c>
      <c r="F2726" s="6">
        <v>0</v>
      </c>
      <c r="G2726" s="6" t="s">
        <v>14</v>
      </c>
      <c r="H2726" s="7" t="s">
        <v>12016</v>
      </c>
      <c r="I2726" s="5" t="s">
        <v>15</v>
      </c>
      <c r="J2726" s="5" t="s">
        <v>6199</v>
      </c>
      <c r="K2726" s="11">
        <v>424.87263720000004</v>
      </c>
      <c r="L2726" s="8">
        <v>2549.2358232000001</v>
      </c>
      <c r="M2726" s="4"/>
      <c r="N2726" s="12" t="s">
        <v>6216</v>
      </c>
    </row>
    <row r="2727" spans="1:14" ht="50" customHeight="1" x14ac:dyDescent="0.2">
      <c r="A2727" s="5"/>
      <c r="B2727" s="10" t="s">
        <v>6217</v>
      </c>
      <c r="C2727" s="5" t="s">
        <v>6218</v>
      </c>
      <c r="D2727" s="6">
        <v>6</v>
      </c>
      <c r="E2727" s="6">
        <v>3</v>
      </c>
      <c r="F2727" s="6">
        <v>0</v>
      </c>
      <c r="G2727" s="6" t="s">
        <v>14</v>
      </c>
      <c r="H2727" s="7" t="s">
        <v>12017</v>
      </c>
      <c r="I2727" s="5" t="s">
        <v>15</v>
      </c>
      <c r="J2727" s="5" t="s">
        <v>6199</v>
      </c>
      <c r="K2727" s="11">
        <v>418.72010400000005</v>
      </c>
      <c r="L2727" s="8">
        <v>2512.3206240000004</v>
      </c>
      <c r="M2727" s="4"/>
      <c r="N2727" s="12" t="s">
        <v>6219</v>
      </c>
    </row>
    <row r="2728" spans="1:14" ht="16" x14ac:dyDescent="0.2">
      <c r="A2728" s="17"/>
      <c r="B2728" s="10" t="s">
        <v>6220</v>
      </c>
      <c r="C2728" s="5" t="s">
        <v>6221</v>
      </c>
      <c r="D2728" s="6">
        <v>4</v>
      </c>
      <c r="E2728" s="6">
        <v>0</v>
      </c>
      <c r="F2728" s="6">
        <v>0</v>
      </c>
      <c r="G2728" s="6" t="s">
        <v>14</v>
      </c>
      <c r="H2728" s="7" t="s">
        <v>12018</v>
      </c>
      <c r="I2728" s="5" t="s">
        <v>6212</v>
      </c>
      <c r="J2728" s="5" t="s">
        <v>6199</v>
      </c>
      <c r="K2728" s="11">
        <v>2389.7482488000005</v>
      </c>
      <c r="L2728" s="8">
        <v>9558.992995200002</v>
      </c>
      <c r="M2728" s="4"/>
      <c r="N2728" s="12" t="s">
        <v>6222</v>
      </c>
    </row>
    <row r="2729" spans="1:14" ht="50" customHeight="1" x14ac:dyDescent="0.2">
      <c r="A2729" s="16"/>
      <c r="B2729" s="10" t="s">
        <v>6223</v>
      </c>
      <c r="C2729" s="5" t="s">
        <v>6224</v>
      </c>
      <c r="D2729" s="6">
        <v>2</v>
      </c>
      <c r="E2729" s="6">
        <v>0</v>
      </c>
      <c r="F2729" s="6">
        <v>0</v>
      </c>
      <c r="G2729" s="6" t="s">
        <v>14</v>
      </c>
      <c r="H2729" s="7" t="s">
        <v>12019</v>
      </c>
      <c r="I2729" s="5" t="s">
        <v>15</v>
      </c>
      <c r="J2729" s="5" t="s">
        <v>6199</v>
      </c>
      <c r="K2729" s="11">
        <v>2475.7315308000002</v>
      </c>
      <c r="L2729" s="8">
        <v>4951.4630616000004</v>
      </c>
      <c r="M2729" s="4"/>
      <c r="N2729" s="12" t="s">
        <v>6225</v>
      </c>
    </row>
    <row r="2730" spans="1:14" ht="16" x14ac:dyDescent="0.2">
      <c r="A2730" s="16"/>
      <c r="B2730" s="10" t="s">
        <v>6226</v>
      </c>
      <c r="C2730" s="5" t="s">
        <v>6227</v>
      </c>
      <c r="D2730" s="6">
        <v>4</v>
      </c>
      <c r="E2730" s="6">
        <v>2</v>
      </c>
      <c r="F2730" s="6">
        <v>2</v>
      </c>
      <c r="G2730" s="6" t="s">
        <v>14</v>
      </c>
      <c r="H2730" s="7" t="s">
        <v>12020</v>
      </c>
      <c r="I2730" s="5" t="s">
        <v>6228</v>
      </c>
      <c r="J2730" s="5" t="s">
        <v>6199</v>
      </c>
      <c r="K2730" s="11">
        <v>3134.2047660000007</v>
      </c>
      <c r="L2730" s="8">
        <v>12536.819064000003</v>
      </c>
      <c r="M2730" s="4"/>
      <c r="N2730" s="12" t="s">
        <v>6229</v>
      </c>
    </row>
    <row r="2731" spans="1:14" x14ac:dyDescent="0.2">
      <c r="A2731" s="5"/>
      <c r="B2731" s="5"/>
      <c r="C2731" s="5"/>
      <c r="D2731" s="6"/>
      <c r="E2731" s="6"/>
      <c r="F2731" s="6"/>
      <c r="G2731" s="6"/>
      <c r="H2731" s="7"/>
      <c r="I2731" s="14"/>
      <c r="J2731" s="5"/>
      <c r="K2731" s="11"/>
      <c r="L2731" s="8"/>
      <c r="M2731" s="4"/>
      <c r="N2731" s="12"/>
    </row>
    <row r="2732" spans="1:14" ht="50" customHeight="1" x14ac:dyDescent="0.2">
      <c r="A2732" s="5"/>
      <c r="B2732" s="10" t="s">
        <v>6230</v>
      </c>
      <c r="C2732" s="5" t="s">
        <v>6231</v>
      </c>
      <c r="D2732" s="6">
        <v>24</v>
      </c>
      <c r="E2732" s="6">
        <v>185</v>
      </c>
      <c r="F2732" s="6">
        <v>185</v>
      </c>
      <c r="G2732" s="6" t="s">
        <v>58</v>
      </c>
      <c r="H2732" s="7" t="s">
        <v>12021</v>
      </c>
      <c r="I2732" s="5" t="s">
        <v>15</v>
      </c>
      <c r="J2732" s="5" t="s">
        <v>6199</v>
      </c>
      <c r="K2732" s="11">
        <v>673.73499600000002</v>
      </c>
      <c r="L2732" s="8">
        <v>16169.639904</v>
      </c>
      <c r="M2732" s="4"/>
      <c r="N2732" s="12" t="s">
        <v>6232</v>
      </c>
    </row>
    <row r="2733" spans="1:14" ht="50" customHeight="1" x14ac:dyDescent="0.2">
      <c r="A2733" s="5"/>
      <c r="B2733" s="10" t="s">
        <v>6233</v>
      </c>
      <c r="C2733" s="5" t="s">
        <v>6234</v>
      </c>
      <c r="D2733" s="6">
        <v>4</v>
      </c>
      <c r="E2733" s="6">
        <v>17</v>
      </c>
      <c r="F2733" s="6">
        <v>17</v>
      </c>
      <c r="G2733" s="6" t="s">
        <v>58</v>
      </c>
      <c r="H2733" s="7" t="s">
        <v>12022</v>
      </c>
      <c r="I2733" s="5" t="s">
        <v>15</v>
      </c>
      <c r="J2733" s="5" t="s">
        <v>6199</v>
      </c>
      <c r="K2733" s="11">
        <v>3533.2715484000005</v>
      </c>
      <c r="L2733" s="8">
        <v>14133.086193600002</v>
      </c>
      <c r="M2733" s="4"/>
      <c r="N2733" s="12" t="s">
        <v>6235</v>
      </c>
    </row>
    <row r="2734" spans="1:14" ht="50" customHeight="1" x14ac:dyDescent="0.2">
      <c r="A2734" s="5"/>
      <c r="B2734" s="7" t="s">
        <v>6236</v>
      </c>
      <c r="C2734" s="5" t="s">
        <v>6237</v>
      </c>
      <c r="D2734" s="6">
        <v>24</v>
      </c>
      <c r="E2734" s="6">
        <v>145</v>
      </c>
      <c r="F2734" s="6">
        <v>145</v>
      </c>
      <c r="G2734" s="6" t="s">
        <v>58</v>
      </c>
      <c r="H2734" s="7" t="s">
        <v>12023</v>
      </c>
      <c r="I2734" s="5" t="s">
        <v>15</v>
      </c>
      <c r="J2734" s="5" t="s">
        <v>6199</v>
      </c>
      <c r="K2734" s="11">
        <v>578.05549559999997</v>
      </c>
      <c r="L2734" s="8">
        <v>13873.331894399998</v>
      </c>
      <c r="M2734" s="4"/>
      <c r="N2734" s="12" t="s">
        <v>6238</v>
      </c>
    </row>
    <row r="2735" spans="1:14" ht="50" customHeight="1" x14ac:dyDescent="0.2">
      <c r="A2735" s="5"/>
      <c r="B2735" s="10" t="s">
        <v>6239</v>
      </c>
      <c r="C2735" s="5" t="s">
        <v>6240</v>
      </c>
      <c r="D2735" s="6">
        <v>24</v>
      </c>
      <c r="E2735" s="6">
        <v>78</v>
      </c>
      <c r="F2735" s="6">
        <v>78</v>
      </c>
      <c r="G2735" s="6" t="s">
        <v>58</v>
      </c>
      <c r="H2735" s="7" t="s">
        <v>12024</v>
      </c>
      <c r="I2735" s="5" t="s">
        <v>15</v>
      </c>
      <c r="J2735" s="5" t="s">
        <v>6199</v>
      </c>
      <c r="K2735" s="11">
        <v>331.75850400000007</v>
      </c>
      <c r="L2735" s="8">
        <v>7962.2040960000013</v>
      </c>
      <c r="M2735" s="4"/>
      <c r="N2735" s="12" t="s">
        <v>6241</v>
      </c>
    </row>
    <row r="2736" spans="1:14" ht="50" customHeight="1" x14ac:dyDescent="0.2">
      <c r="A2736" s="5"/>
      <c r="B2736" s="10" t="s">
        <v>6242</v>
      </c>
      <c r="C2736" s="5" t="s">
        <v>6243</v>
      </c>
      <c r="D2736" s="6">
        <v>6</v>
      </c>
      <c r="E2736" s="6">
        <v>115</v>
      </c>
      <c r="F2736" s="6">
        <v>115</v>
      </c>
      <c r="G2736" s="6" t="s">
        <v>58</v>
      </c>
      <c r="H2736" s="7" t="s">
        <v>12025</v>
      </c>
      <c r="I2736" s="5" t="s">
        <v>15</v>
      </c>
      <c r="J2736" s="5" t="s">
        <v>6199</v>
      </c>
      <c r="K2736" s="11">
        <v>329.56272360000003</v>
      </c>
      <c r="L2736" s="8">
        <v>1977.3763416000002</v>
      </c>
      <c r="M2736" s="4"/>
      <c r="N2736" s="12" t="s">
        <v>6244</v>
      </c>
    </row>
    <row r="2737" spans="1:14" x14ac:dyDescent="0.2">
      <c r="A2737" s="5"/>
      <c r="B2737" s="5"/>
      <c r="C2737" s="5"/>
      <c r="D2737" s="6"/>
      <c r="E2737" s="6"/>
      <c r="F2737" s="6"/>
      <c r="G2737" s="6"/>
      <c r="H2737" s="7"/>
      <c r="I2737" s="14"/>
      <c r="J2737" s="5"/>
      <c r="K2737" s="11"/>
      <c r="L2737" s="8"/>
      <c r="M2737" s="4"/>
      <c r="N2737" s="12"/>
    </row>
    <row r="2738" spans="1:14" ht="50" customHeight="1" x14ac:dyDescent="0.2">
      <c r="A2738" s="5"/>
      <c r="B2738" s="10" t="s">
        <v>6245</v>
      </c>
      <c r="C2738" s="5" t="s">
        <v>6246</v>
      </c>
      <c r="D2738" s="6">
        <v>6</v>
      </c>
      <c r="E2738" s="6">
        <v>197</v>
      </c>
      <c r="F2738" s="6">
        <v>197</v>
      </c>
      <c r="G2738" s="6" t="s">
        <v>58</v>
      </c>
      <c r="H2738" s="7" t="s">
        <v>12026</v>
      </c>
      <c r="I2738" s="5" t="s">
        <v>15</v>
      </c>
      <c r="J2738" s="5" t="s">
        <v>6199</v>
      </c>
      <c r="K2738" s="11">
        <v>446.9391432000001</v>
      </c>
      <c r="L2738" s="8">
        <v>2681.6348592000004</v>
      </c>
      <c r="M2738" s="4"/>
      <c r="N2738" s="12" t="s">
        <v>6247</v>
      </c>
    </row>
    <row r="2739" spans="1:14" ht="50" customHeight="1" x14ac:dyDescent="0.2">
      <c r="A2739" s="5"/>
      <c r="B2739" s="10" t="s">
        <v>6248</v>
      </c>
      <c r="C2739" s="5" t="s">
        <v>6249</v>
      </c>
      <c r="D2739" s="6">
        <v>6</v>
      </c>
      <c r="E2739" s="6">
        <v>195</v>
      </c>
      <c r="F2739" s="6">
        <v>195</v>
      </c>
      <c r="G2739" s="6" t="s">
        <v>58</v>
      </c>
      <c r="H2739" s="7" t="s">
        <v>12027</v>
      </c>
      <c r="I2739" s="5" t="s">
        <v>15</v>
      </c>
      <c r="J2739" s="5" t="s">
        <v>6199</v>
      </c>
      <c r="K2739" s="11">
        <v>446.9391432000001</v>
      </c>
      <c r="L2739" s="8">
        <v>2681.6348592000004</v>
      </c>
      <c r="M2739" s="4"/>
      <c r="N2739" s="12" t="s">
        <v>6250</v>
      </c>
    </row>
    <row r="2740" spans="1:14" ht="50" customHeight="1" x14ac:dyDescent="0.2">
      <c r="A2740" s="5"/>
      <c r="B2740" s="10" t="s">
        <v>6251</v>
      </c>
      <c r="C2740" s="5" t="s">
        <v>6252</v>
      </c>
      <c r="D2740" s="6">
        <v>6</v>
      </c>
      <c r="E2740" s="6">
        <v>170</v>
      </c>
      <c r="F2740" s="6">
        <v>170</v>
      </c>
      <c r="G2740" s="6" t="s">
        <v>58</v>
      </c>
      <c r="H2740" s="7" t="s">
        <v>12028</v>
      </c>
      <c r="I2740" s="5" t="s">
        <v>15</v>
      </c>
      <c r="J2740" s="5" t="s">
        <v>6199</v>
      </c>
      <c r="K2740" s="11">
        <v>446.9391432000001</v>
      </c>
      <c r="L2740" s="8">
        <v>2681.6348592000004</v>
      </c>
      <c r="M2740" s="4"/>
      <c r="N2740" s="12" t="s">
        <v>6253</v>
      </c>
    </row>
    <row r="2741" spans="1:14" ht="50" customHeight="1" x14ac:dyDescent="0.2">
      <c r="A2741" s="5"/>
      <c r="B2741" s="10" t="s">
        <v>6254</v>
      </c>
      <c r="C2741" s="5" t="s">
        <v>6255</v>
      </c>
      <c r="D2741" s="6">
        <v>6</v>
      </c>
      <c r="E2741" s="6">
        <v>185</v>
      </c>
      <c r="F2741" s="6">
        <v>185</v>
      </c>
      <c r="G2741" s="6" t="s">
        <v>58</v>
      </c>
      <c r="H2741" s="7" t="s">
        <v>12029</v>
      </c>
      <c r="I2741" s="5" t="s">
        <v>15</v>
      </c>
      <c r="J2741" s="5" t="s">
        <v>6199</v>
      </c>
      <c r="K2741" s="11">
        <v>446.9391432000001</v>
      </c>
      <c r="L2741" s="8">
        <v>2681.6348592000004</v>
      </c>
      <c r="M2741" s="4"/>
      <c r="N2741" s="12" t="s">
        <v>6256</v>
      </c>
    </row>
    <row r="2742" spans="1:14" x14ac:dyDescent="0.2">
      <c r="A2742" s="5"/>
      <c r="B2742" s="5"/>
      <c r="C2742" s="5"/>
      <c r="D2742" s="6"/>
      <c r="E2742" s="6"/>
      <c r="F2742" s="6"/>
      <c r="G2742" s="6"/>
      <c r="H2742" s="7"/>
      <c r="I2742" s="14"/>
      <c r="J2742" s="5"/>
      <c r="K2742" s="11"/>
      <c r="L2742" s="8"/>
      <c r="M2742" s="4"/>
      <c r="N2742" s="12"/>
    </row>
    <row r="2743" spans="1:14" ht="31.5" customHeight="1" x14ac:dyDescent="0.2">
      <c r="A2743" s="45" t="s">
        <v>16</v>
      </c>
      <c r="B2743" s="46"/>
      <c r="C2743" s="46"/>
      <c r="D2743" s="46"/>
      <c r="E2743" s="46"/>
      <c r="F2743" s="46"/>
      <c r="G2743" s="46"/>
      <c r="H2743" s="46"/>
      <c r="I2743" s="46"/>
      <c r="J2743" s="46"/>
      <c r="K2743" s="46"/>
      <c r="L2743" s="46"/>
      <c r="M2743" s="46"/>
      <c r="N2743" s="47"/>
    </row>
    <row r="2744" spans="1:14" x14ac:dyDescent="0.2">
      <c r="A2744" s="5"/>
      <c r="B2744" s="5"/>
      <c r="C2744" s="5"/>
      <c r="D2744" s="6"/>
      <c r="E2744" s="6"/>
      <c r="F2744" s="6"/>
      <c r="G2744" s="6"/>
      <c r="H2744" s="7"/>
      <c r="I2744" s="14"/>
      <c r="J2744" s="5"/>
      <c r="K2744" s="11"/>
      <c r="L2744" s="8"/>
      <c r="M2744" s="4"/>
      <c r="N2744" s="12"/>
    </row>
    <row r="2745" spans="1:14" ht="50" customHeight="1" x14ac:dyDescent="0.2">
      <c r="A2745" s="5"/>
      <c r="B2745" s="10" t="s">
        <v>6257</v>
      </c>
      <c r="C2745" s="5" t="s">
        <v>6258</v>
      </c>
      <c r="D2745" s="6">
        <v>12</v>
      </c>
      <c r="E2745" s="6">
        <v>5871</v>
      </c>
      <c r="F2745" s="6">
        <v>2122</v>
      </c>
      <c r="G2745" s="6" t="s">
        <v>1509</v>
      </c>
      <c r="H2745" s="7" t="s">
        <v>12030</v>
      </c>
      <c r="I2745" s="5" t="s">
        <v>62</v>
      </c>
      <c r="J2745" s="5" t="s">
        <v>16</v>
      </c>
      <c r="K2745" s="11">
        <v>355.56226559999999</v>
      </c>
      <c r="L2745" s="8">
        <v>4266.7471871999996</v>
      </c>
      <c r="M2745" s="4"/>
      <c r="N2745" s="12" t="str">
        <f>HYPERLINK("https://mystockmart.ru/product/nabor-fuzherov-dlya-shampanskogo-harmony-2-sht-160ml/","https://mystockmart.ru/product/nabor-fuzherov-dlya-shampanskogo-harmony-2-sht-160ml/")</f>
        <v>https://mystockmart.ru/product/nabor-fuzherov-dlya-shampanskogo-harmony-2-sht-160ml/</v>
      </c>
    </row>
    <row r="2746" spans="1:14" ht="50" customHeight="1" x14ac:dyDescent="0.2">
      <c r="A2746" s="5"/>
      <c r="B2746" s="10" t="s">
        <v>6259</v>
      </c>
      <c r="C2746" s="5" t="s">
        <v>6260</v>
      </c>
      <c r="D2746" s="6">
        <v>12</v>
      </c>
      <c r="E2746" s="6">
        <v>6897</v>
      </c>
      <c r="F2746" s="6">
        <v>1024</v>
      </c>
      <c r="G2746" s="6" t="s">
        <v>1509</v>
      </c>
      <c r="H2746" s="7" t="s">
        <v>12031</v>
      </c>
      <c r="I2746" s="5" t="s">
        <v>62</v>
      </c>
      <c r="J2746" s="5" t="s">
        <v>16</v>
      </c>
      <c r="K2746" s="11">
        <v>355.63341600000001</v>
      </c>
      <c r="L2746" s="8">
        <v>4267.6009919999997</v>
      </c>
      <c r="M2746" s="4"/>
      <c r="N2746" s="12" t="str">
        <f>HYPERLINK("https://mystockmart.ru/product/nabor-bokalov-dlya-vina-harmony-2-sht-350ml/","https://mystockmart.ru/product/nabor-bokalov-dlya-vina-harmony-2-sht-350ml/")</f>
        <v>https://mystockmart.ru/product/nabor-bokalov-dlya-vina-harmony-2-sht-350ml/</v>
      </c>
    </row>
    <row r="2747" spans="1:14" ht="50" customHeight="1" x14ac:dyDescent="0.2">
      <c r="A2747" s="5"/>
      <c r="B2747" s="10" t="s">
        <v>6261</v>
      </c>
      <c r="C2747" s="5" t="s">
        <v>6262</v>
      </c>
      <c r="D2747" s="6">
        <v>12</v>
      </c>
      <c r="E2747" s="6">
        <v>6332</v>
      </c>
      <c r="F2747" s="6">
        <v>1874</v>
      </c>
      <c r="G2747" s="6" t="s">
        <v>1509</v>
      </c>
      <c r="H2747" s="7" t="s">
        <v>12032</v>
      </c>
      <c r="I2747" s="5" t="s">
        <v>62</v>
      </c>
      <c r="J2747" s="5" t="s">
        <v>16</v>
      </c>
      <c r="K2747" s="11">
        <v>392.7264912</v>
      </c>
      <c r="L2747" s="8">
        <v>4712.7178943999998</v>
      </c>
      <c r="M2747" s="4"/>
      <c r="N2747" s="12" t="str">
        <f>HYPERLINK("https://mystockmart.ru/product/nabor-bokalov-dlya-vina-harmony-2-sht-450ml/","https://mystockmart.ru/product/nabor-bokalov-dlya-vina-harmony-2-sht-450ml/")</f>
        <v>https://mystockmart.ru/product/nabor-bokalov-dlya-vina-harmony-2-sht-450ml/</v>
      </c>
    </row>
    <row r="2748" spans="1:14" ht="50" customHeight="1" x14ac:dyDescent="0.2">
      <c r="A2748" s="5"/>
      <c r="B2748" s="10" t="s">
        <v>6263</v>
      </c>
      <c r="C2748" s="5" t="s">
        <v>6264</v>
      </c>
      <c r="D2748" s="6">
        <v>12</v>
      </c>
      <c r="E2748" s="6">
        <v>4218</v>
      </c>
      <c r="F2748" s="6">
        <v>2578</v>
      </c>
      <c r="G2748" s="6" t="s">
        <v>1509</v>
      </c>
      <c r="H2748" s="7" t="s">
        <v>12033</v>
      </c>
      <c r="I2748" s="5" t="s">
        <v>62</v>
      </c>
      <c r="J2748" s="5" t="s">
        <v>16</v>
      </c>
      <c r="K2748" s="11">
        <v>393.50914559999995</v>
      </c>
      <c r="L2748" s="8">
        <v>4722.1097471999992</v>
      </c>
      <c r="M2748" s="4"/>
      <c r="N2748" s="12" t="str">
        <f>HYPERLINK("https://mystockmart.ru/product/nabor-bokalov-dlya-piva-harmony-2-sht-450ml/","https://mystockmart.ru/product/nabor-bokalov-dlya-piva-harmony-2-sht-450ml/")</f>
        <v>https://mystockmart.ru/product/nabor-bokalov-dlya-piva-harmony-2-sht-450ml/</v>
      </c>
    </row>
    <row r="2749" spans="1:14" x14ac:dyDescent="0.2">
      <c r="A2749" s="5"/>
      <c r="B2749" s="10"/>
      <c r="C2749" s="5"/>
      <c r="D2749" s="6"/>
      <c r="E2749" s="6"/>
      <c r="F2749" s="6"/>
      <c r="G2749" s="6"/>
      <c r="H2749" s="7"/>
      <c r="I2749" s="5"/>
      <c r="J2749" s="5"/>
      <c r="K2749" s="11"/>
      <c r="L2749" s="8"/>
      <c r="M2749" s="4"/>
      <c r="N2749" s="12"/>
    </row>
    <row r="2750" spans="1:14" ht="50" customHeight="1" x14ac:dyDescent="0.2">
      <c r="A2750" s="18"/>
      <c r="B2750" s="18" t="s">
        <v>6265</v>
      </c>
      <c r="C2750" s="5" t="s">
        <v>6266</v>
      </c>
      <c r="D2750" s="6">
        <v>6</v>
      </c>
      <c r="E2750" s="6">
        <v>9559</v>
      </c>
      <c r="F2750" s="6">
        <v>9539</v>
      </c>
      <c r="G2750" s="6" t="s">
        <v>14</v>
      </c>
      <c r="H2750" s="7" t="s">
        <v>12034</v>
      </c>
      <c r="I2750" s="18" t="s">
        <v>62</v>
      </c>
      <c r="J2750" s="5" t="s">
        <v>16</v>
      </c>
      <c r="K2750" s="11">
        <v>163.5095484</v>
      </c>
      <c r="L2750" s="8">
        <v>981.05729040000006</v>
      </c>
      <c r="M2750" s="4"/>
      <c r="N2750" s="12" t="s">
        <v>6267</v>
      </c>
    </row>
    <row r="2751" spans="1:14" ht="50" customHeight="1" x14ac:dyDescent="0.2">
      <c r="A2751" s="18"/>
      <c r="B2751" s="18" t="s">
        <v>6268</v>
      </c>
      <c r="C2751" s="5" t="s">
        <v>6269</v>
      </c>
      <c r="D2751" s="6">
        <v>12</v>
      </c>
      <c r="E2751" s="6">
        <v>3548</v>
      </c>
      <c r="F2751" s="6">
        <v>8</v>
      </c>
      <c r="G2751" s="6" t="s">
        <v>30</v>
      </c>
      <c r="H2751" s="7" t="s">
        <v>12035</v>
      </c>
      <c r="I2751" s="18" t="s">
        <v>62</v>
      </c>
      <c r="J2751" s="5" t="s">
        <v>16</v>
      </c>
      <c r="K2751" s="11">
        <v>446.4213264</v>
      </c>
      <c r="L2751" s="8">
        <v>5357.0559168</v>
      </c>
      <c r="M2751" s="4"/>
      <c r="N2751" s="12" t="s">
        <v>6270</v>
      </c>
    </row>
    <row r="2752" spans="1:14" ht="50" customHeight="1" x14ac:dyDescent="0.2">
      <c r="A2752" s="18"/>
      <c r="B2752" s="18" t="s">
        <v>6271</v>
      </c>
      <c r="C2752" s="5" t="s">
        <v>6272</v>
      </c>
      <c r="D2752" s="6">
        <v>12</v>
      </c>
      <c r="E2752" s="6">
        <v>2622</v>
      </c>
      <c r="F2752" s="6">
        <v>423</v>
      </c>
      <c r="G2752" s="6" t="s">
        <v>30</v>
      </c>
      <c r="H2752" s="7" t="s">
        <v>12036</v>
      </c>
      <c r="I2752" s="18" t="s">
        <v>62</v>
      </c>
      <c r="J2752" s="5" t="s">
        <v>16</v>
      </c>
      <c r="K2752" s="11">
        <v>363.91057920000003</v>
      </c>
      <c r="L2752" s="8">
        <v>4366.9269504000004</v>
      </c>
      <c r="M2752" s="4"/>
      <c r="N2752" s="12" t="s">
        <v>6273</v>
      </c>
    </row>
    <row r="2753" spans="1:14" ht="50" customHeight="1" x14ac:dyDescent="0.2">
      <c r="A2753" s="5"/>
      <c r="B2753" s="10" t="s">
        <v>6274</v>
      </c>
      <c r="C2753" s="5" t="s">
        <v>6275</v>
      </c>
      <c r="D2753" s="6">
        <v>12</v>
      </c>
      <c r="E2753" s="6">
        <v>1464</v>
      </c>
      <c r="F2753" s="6">
        <v>669</v>
      </c>
      <c r="G2753" s="6" t="s">
        <v>30</v>
      </c>
      <c r="H2753" s="7" t="s">
        <v>12037</v>
      </c>
      <c r="I2753" s="5" t="s">
        <v>62</v>
      </c>
      <c r="J2753" s="5" t="s">
        <v>16</v>
      </c>
      <c r="K2753" s="11">
        <v>397.44613440000006</v>
      </c>
      <c r="L2753" s="8">
        <v>4769.3536128000005</v>
      </c>
      <c r="M2753" s="4"/>
      <c r="N2753" s="12" t="s">
        <v>6276</v>
      </c>
    </row>
    <row r="2754" spans="1:14" ht="50" customHeight="1" x14ac:dyDescent="0.2">
      <c r="A2754" s="18"/>
      <c r="B2754" s="18" t="s">
        <v>6277</v>
      </c>
      <c r="C2754" s="5" t="s">
        <v>6278</v>
      </c>
      <c r="D2754" s="6">
        <v>12</v>
      </c>
      <c r="E2754" s="6">
        <v>6510</v>
      </c>
      <c r="F2754" s="6">
        <v>1578</v>
      </c>
      <c r="G2754" s="6" t="s">
        <v>30</v>
      </c>
      <c r="H2754" s="7" t="s">
        <v>12038</v>
      </c>
      <c r="I2754" s="18" t="s">
        <v>62</v>
      </c>
      <c r="J2754" s="5" t="s">
        <v>16</v>
      </c>
      <c r="K2754" s="11">
        <v>392.8450752</v>
      </c>
      <c r="L2754" s="8">
        <v>4714.1409024000004</v>
      </c>
      <c r="M2754" s="4"/>
      <c r="N2754" s="12" t="s">
        <v>6279</v>
      </c>
    </row>
    <row r="2755" spans="1:14" x14ac:dyDescent="0.2">
      <c r="A2755" s="5"/>
      <c r="B2755" s="5"/>
      <c r="C2755" s="5"/>
      <c r="D2755" s="6"/>
      <c r="E2755" s="6"/>
      <c r="F2755" s="6"/>
      <c r="G2755" s="6"/>
      <c r="H2755" s="7"/>
      <c r="I2755" s="14"/>
      <c r="J2755" s="5"/>
      <c r="K2755" s="11"/>
      <c r="L2755" s="8"/>
      <c r="M2755" s="4"/>
      <c r="N2755" s="12"/>
    </row>
    <row r="2756" spans="1:14" ht="50" customHeight="1" x14ac:dyDescent="0.2">
      <c r="A2756" s="5"/>
      <c r="B2756" s="14" t="s">
        <v>6280</v>
      </c>
      <c r="C2756" s="5" t="s">
        <v>6281</v>
      </c>
      <c r="D2756" s="6">
        <v>6</v>
      </c>
      <c r="E2756" s="6">
        <v>881</v>
      </c>
      <c r="F2756" s="6">
        <v>704</v>
      </c>
      <c r="G2756" s="6" t="s">
        <v>58</v>
      </c>
      <c r="H2756" s="7" t="s">
        <v>12039</v>
      </c>
      <c r="I2756" s="15" t="s">
        <v>96</v>
      </c>
      <c r="J2756" s="5" t="s">
        <v>16</v>
      </c>
      <c r="K2756" s="11">
        <v>749.21371199999999</v>
      </c>
      <c r="L2756" s="8">
        <v>4495.2822720000004</v>
      </c>
      <c r="M2756" s="4"/>
      <c r="N2756" s="12" t="s">
        <v>6282</v>
      </c>
    </row>
    <row r="2757" spans="1:14" ht="50" customHeight="1" x14ac:dyDescent="0.2">
      <c r="A2757" s="5"/>
      <c r="B2757" s="14" t="s">
        <v>6283</v>
      </c>
      <c r="C2757" s="5" t="s">
        <v>6284</v>
      </c>
      <c r="D2757" s="6">
        <v>2</v>
      </c>
      <c r="E2757" s="6">
        <v>401</v>
      </c>
      <c r="F2757" s="6">
        <v>386</v>
      </c>
      <c r="G2757" s="6" t="s">
        <v>58</v>
      </c>
      <c r="H2757" s="7" t="s">
        <v>12040</v>
      </c>
      <c r="I2757" s="15" t="s">
        <v>96</v>
      </c>
      <c r="J2757" s="5" t="s">
        <v>16</v>
      </c>
      <c r="K2757" s="11">
        <v>991.67055839999989</v>
      </c>
      <c r="L2757" s="8">
        <v>1983.3411167999998</v>
      </c>
      <c r="M2757" s="4"/>
      <c r="N2757" s="12" t="s">
        <v>6285</v>
      </c>
    </row>
    <row r="2758" spans="1:14" ht="50" customHeight="1" x14ac:dyDescent="0.2">
      <c r="A2758" s="5"/>
      <c r="B2758" s="10" t="s">
        <v>6286</v>
      </c>
      <c r="C2758" s="5" t="s">
        <v>6287</v>
      </c>
      <c r="D2758" s="6">
        <v>2</v>
      </c>
      <c r="E2758" s="6">
        <v>296</v>
      </c>
      <c r="F2758" s="6">
        <v>281</v>
      </c>
      <c r="G2758" s="6" t="s">
        <v>58</v>
      </c>
      <c r="H2758" s="7" t="s">
        <v>12041</v>
      </c>
      <c r="I2758" s="5" t="s">
        <v>96</v>
      </c>
      <c r="J2758" s="5" t="s">
        <v>16</v>
      </c>
      <c r="K2758" s="11">
        <v>1000.3509071999999</v>
      </c>
      <c r="L2758" s="8">
        <v>2000.7018143999999</v>
      </c>
      <c r="M2758" s="4"/>
      <c r="N2758" s="12" t="s">
        <v>6288</v>
      </c>
    </row>
    <row r="2759" spans="1:14" ht="50" customHeight="1" x14ac:dyDescent="0.2">
      <c r="A2759" s="5"/>
      <c r="B2759" s="10" t="s">
        <v>6289</v>
      </c>
      <c r="C2759" s="5" t="s">
        <v>6290</v>
      </c>
      <c r="D2759" s="6">
        <v>2</v>
      </c>
      <c r="E2759" s="6">
        <v>737</v>
      </c>
      <c r="F2759" s="6">
        <v>521</v>
      </c>
      <c r="G2759" s="6" t="s">
        <v>58</v>
      </c>
      <c r="H2759" s="7" t="s">
        <v>12042</v>
      </c>
      <c r="I2759" s="5" t="s">
        <v>96</v>
      </c>
      <c r="J2759" s="5" t="s">
        <v>16</v>
      </c>
      <c r="K2759" s="11">
        <v>780.04555200000004</v>
      </c>
      <c r="L2759" s="8">
        <v>1560.0911040000001</v>
      </c>
      <c r="M2759" s="4"/>
      <c r="N2759" s="12" t="s">
        <v>6291</v>
      </c>
    </row>
    <row r="2760" spans="1:14" ht="50" customHeight="1" x14ac:dyDescent="0.2">
      <c r="A2760" s="5"/>
      <c r="B2760" s="10" t="s">
        <v>6292</v>
      </c>
      <c r="C2760" s="5" t="s">
        <v>6293</v>
      </c>
      <c r="D2760" s="6">
        <v>2</v>
      </c>
      <c r="E2760" s="6">
        <v>570</v>
      </c>
      <c r="F2760" s="6">
        <v>561</v>
      </c>
      <c r="G2760" s="6" t="s">
        <v>58</v>
      </c>
      <c r="H2760" s="7" t="s">
        <v>12043</v>
      </c>
      <c r="I2760" s="5" t="s">
        <v>96</v>
      </c>
      <c r="J2760" s="5" t="s">
        <v>16</v>
      </c>
      <c r="K2760" s="11">
        <v>1002.3905519999998</v>
      </c>
      <c r="L2760" s="8">
        <v>2004.7811039999997</v>
      </c>
      <c r="M2760" s="4"/>
      <c r="N2760" s="12" t="s">
        <v>6294</v>
      </c>
    </row>
    <row r="2761" spans="1:14" ht="50" customHeight="1" x14ac:dyDescent="0.2">
      <c r="A2761" s="5"/>
      <c r="B2761" s="10" t="s">
        <v>6295</v>
      </c>
      <c r="C2761" s="5" t="s">
        <v>6296</v>
      </c>
      <c r="D2761" s="6">
        <v>2</v>
      </c>
      <c r="E2761" s="6">
        <v>4385</v>
      </c>
      <c r="F2761" s="6">
        <v>4381</v>
      </c>
      <c r="G2761" s="6" t="s">
        <v>14</v>
      </c>
      <c r="H2761" s="7" t="s">
        <v>12044</v>
      </c>
      <c r="I2761" s="5" t="s">
        <v>96</v>
      </c>
      <c r="J2761" s="5" t="s">
        <v>16</v>
      </c>
      <c r="K2761" s="11">
        <v>626.0800392000001</v>
      </c>
      <c r="L2761" s="8">
        <v>1252.1600784000002</v>
      </c>
      <c r="M2761" s="4"/>
      <c r="N2761" s="12" t="s">
        <v>6297</v>
      </c>
    </row>
    <row r="2762" spans="1:14" ht="50" customHeight="1" x14ac:dyDescent="0.2">
      <c r="A2762" s="5"/>
      <c r="B2762" s="5" t="s">
        <v>6298</v>
      </c>
      <c r="C2762" s="5" t="s">
        <v>6299</v>
      </c>
      <c r="D2762" s="6">
        <v>3</v>
      </c>
      <c r="E2762" s="6">
        <v>1070</v>
      </c>
      <c r="F2762" s="6">
        <v>1048</v>
      </c>
      <c r="G2762" s="6" t="s">
        <v>14</v>
      </c>
      <c r="H2762" s="7" t="s">
        <v>12045</v>
      </c>
      <c r="I2762" s="5" t="s">
        <v>96</v>
      </c>
      <c r="J2762" s="5" t="s">
        <v>16</v>
      </c>
      <c r="K2762" s="11">
        <v>458.70069960000006</v>
      </c>
      <c r="L2762" s="8">
        <v>1376.1020988000002</v>
      </c>
      <c r="M2762" s="4"/>
      <c r="N2762" s="12" t="s">
        <v>6300</v>
      </c>
    </row>
    <row r="2763" spans="1:14" ht="50" customHeight="1" x14ac:dyDescent="0.2">
      <c r="A2763" s="5"/>
      <c r="B2763" s="10" t="s">
        <v>6301</v>
      </c>
      <c r="C2763" s="5" t="s">
        <v>6302</v>
      </c>
      <c r="D2763" s="6">
        <v>4</v>
      </c>
      <c r="E2763" s="6">
        <v>2</v>
      </c>
      <c r="F2763" s="6">
        <v>2</v>
      </c>
      <c r="G2763" s="6" t="s">
        <v>58</v>
      </c>
      <c r="H2763" s="7" t="s">
        <v>12046</v>
      </c>
      <c r="I2763" s="5" t="s">
        <v>96</v>
      </c>
      <c r="J2763" s="5" t="s">
        <v>16</v>
      </c>
      <c r="K2763" s="11">
        <v>423.41603039999995</v>
      </c>
      <c r="L2763" s="8">
        <v>1693.6641215999998</v>
      </c>
      <c r="M2763" s="4"/>
      <c r="N2763" s="12" t="s">
        <v>6303</v>
      </c>
    </row>
    <row r="2764" spans="1:14" ht="50" customHeight="1" x14ac:dyDescent="0.2">
      <c r="A2764" s="5"/>
      <c r="B2764" s="10" t="s">
        <v>6304</v>
      </c>
      <c r="C2764" s="5" t="s">
        <v>6305</v>
      </c>
      <c r="D2764" s="6">
        <v>4</v>
      </c>
      <c r="E2764" s="6">
        <v>1285</v>
      </c>
      <c r="F2764" s="6">
        <v>1211</v>
      </c>
      <c r="G2764" s="6" t="s">
        <v>58</v>
      </c>
      <c r="H2764" s="7" t="s">
        <v>12047</v>
      </c>
      <c r="I2764" s="5" t="s">
        <v>96</v>
      </c>
      <c r="J2764" s="5" t="s">
        <v>16</v>
      </c>
      <c r="K2764" s="11">
        <v>506.04536159999998</v>
      </c>
      <c r="L2764" s="8">
        <v>2024.1814463999999</v>
      </c>
      <c r="M2764" s="4"/>
      <c r="N2764" s="12" t="s">
        <v>6306</v>
      </c>
    </row>
    <row r="2765" spans="1:14" ht="50" customHeight="1" x14ac:dyDescent="0.2">
      <c r="A2765" s="5"/>
      <c r="B2765" s="10" t="s">
        <v>6307</v>
      </c>
      <c r="C2765" s="5" t="s">
        <v>6308</v>
      </c>
      <c r="D2765" s="6">
        <v>4</v>
      </c>
      <c r="E2765" s="6">
        <v>1923</v>
      </c>
      <c r="F2765" s="6">
        <v>1874</v>
      </c>
      <c r="G2765" s="6" t="s">
        <v>58</v>
      </c>
      <c r="H2765" s="7" t="s">
        <v>12048</v>
      </c>
      <c r="I2765" s="5" t="s">
        <v>96</v>
      </c>
      <c r="J2765" s="5" t="s">
        <v>16</v>
      </c>
      <c r="K2765" s="11">
        <v>518.37809759999993</v>
      </c>
      <c r="L2765" s="8">
        <v>2073.5123903999997</v>
      </c>
      <c r="M2765" s="4"/>
      <c r="N2765" s="12" t="s">
        <v>6309</v>
      </c>
    </row>
    <row r="2766" spans="1:14" ht="50" customHeight="1" x14ac:dyDescent="0.2">
      <c r="A2766" s="5"/>
      <c r="B2766" s="5" t="s">
        <v>6310</v>
      </c>
      <c r="C2766" s="5" t="s">
        <v>6311</v>
      </c>
      <c r="D2766" s="6">
        <v>4</v>
      </c>
      <c r="E2766" s="6">
        <v>1238</v>
      </c>
      <c r="F2766" s="6">
        <v>1221</v>
      </c>
      <c r="G2766" s="6" t="s">
        <v>14</v>
      </c>
      <c r="H2766" s="7" t="s">
        <v>12049</v>
      </c>
      <c r="I2766" s="5" t="s">
        <v>96</v>
      </c>
      <c r="J2766" s="5" t="s">
        <v>16</v>
      </c>
      <c r="K2766" s="11">
        <v>344.49837840000009</v>
      </c>
      <c r="L2766" s="8">
        <v>1377.9935136000004</v>
      </c>
      <c r="M2766" s="4"/>
      <c r="N2766" s="12" t="s">
        <v>6312</v>
      </c>
    </row>
    <row r="2767" spans="1:14" ht="50" customHeight="1" x14ac:dyDescent="0.2">
      <c r="A2767" s="5"/>
      <c r="B2767" s="10" t="s">
        <v>6313</v>
      </c>
      <c r="C2767" s="5" t="s">
        <v>6314</v>
      </c>
      <c r="D2767" s="6">
        <v>4</v>
      </c>
      <c r="E2767" s="6">
        <v>536</v>
      </c>
      <c r="F2767" s="6">
        <v>479</v>
      </c>
      <c r="G2767" s="6" t="s">
        <v>58</v>
      </c>
      <c r="H2767" s="7" t="s">
        <v>12050</v>
      </c>
      <c r="I2767" s="5" t="s">
        <v>96</v>
      </c>
      <c r="J2767" s="5" t="s">
        <v>16</v>
      </c>
      <c r="K2767" s="11">
        <v>597.85309440000003</v>
      </c>
      <c r="L2767" s="8">
        <v>2391.4123776000001</v>
      </c>
      <c r="M2767" s="4"/>
      <c r="N2767" s="12" t="s">
        <v>6315</v>
      </c>
    </row>
    <row r="2768" spans="1:14" ht="50" customHeight="1" x14ac:dyDescent="0.2">
      <c r="A2768" s="5"/>
      <c r="B2768" s="10" t="s">
        <v>6316</v>
      </c>
      <c r="C2768" s="5" t="s">
        <v>6317</v>
      </c>
      <c r="D2768" s="6">
        <v>4</v>
      </c>
      <c r="E2768" s="6">
        <v>858</v>
      </c>
      <c r="F2768" s="6">
        <v>830</v>
      </c>
      <c r="G2768" s="6" t="s">
        <v>58</v>
      </c>
      <c r="H2768" s="7" t="s">
        <v>12051</v>
      </c>
      <c r="I2768" s="5" t="s">
        <v>96</v>
      </c>
      <c r="J2768" s="5" t="s">
        <v>16</v>
      </c>
      <c r="K2768" s="11">
        <v>515.34234719999995</v>
      </c>
      <c r="L2768" s="8">
        <v>2061.3693887999998</v>
      </c>
      <c r="M2768" s="4"/>
      <c r="N2768" s="12" t="s">
        <v>6318</v>
      </c>
    </row>
    <row r="2769" spans="1:14" ht="50" customHeight="1" x14ac:dyDescent="0.2">
      <c r="A2769" s="5"/>
      <c r="B2769" s="7" t="s">
        <v>6319</v>
      </c>
      <c r="C2769" s="5" t="s">
        <v>6320</v>
      </c>
      <c r="D2769" s="6">
        <v>4</v>
      </c>
      <c r="E2769" s="6">
        <v>383</v>
      </c>
      <c r="F2769" s="6">
        <v>345</v>
      </c>
      <c r="G2769" s="6" t="s">
        <v>58</v>
      </c>
      <c r="H2769" s="7" t="s">
        <v>12052</v>
      </c>
      <c r="I2769" s="5" t="s">
        <v>96</v>
      </c>
      <c r="J2769" s="5" t="s">
        <v>16</v>
      </c>
      <c r="K2769" s="11">
        <v>615.90157920000001</v>
      </c>
      <c r="L2769" s="8">
        <v>2463.6063168000001</v>
      </c>
      <c r="M2769" s="4"/>
      <c r="N2769" s="12" t="s">
        <v>6321</v>
      </c>
    </row>
    <row r="2770" spans="1:14" x14ac:dyDescent="0.2">
      <c r="A2770" s="5"/>
      <c r="B2770" s="5"/>
      <c r="C2770" s="5"/>
      <c r="D2770" s="6"/>
      <c r="E2770" s="6"/>
      <c r="F2770" s="6"/>
      <c r="G2770" s="6"/>
      <c r="H2770" s="7"/>
      <c r="I2770" s="15"/>
      <c r="J2770" s="5"/>
      <c r="K2770" s="11"/>
      <c r="L2770" s="8"/>
      <c r="M2770" s="4"/>
      <c r="N2770" s="12"/>
    </row>
    <row r="2771" spans="1:14" ht="50" customHeight="1" x14ac:dyDescent="0.2">
      <c r="A2771" s="18"/>
      <c r="B2771" s="19" t="s">
        <v>6322</v>
      </c>
      <c r="C2771" s="5" t="s">
        <v>6323</v>
      </c>
      <c r="D2771" s="6">
        <v>12</v>
      </c>
      <c r="E2771" s="6">
        <v>738</v>
      </c>
      <c r="F2771" s="6">
        <v>722</v>
      </c>
      <c r="G2771" s="6" t="s">
        <v>14</v>
      </c>
      <c r="H2771" s="7" t="s">
        <v>12053</v>
      </c>
      <c r="I2771" s="18" t="s">
        <v>96</v>
      </c>
      <c r="J2771" s="5" t="s">
        <v>16</v>
      </c>
      <c r="K2771" s="11">
        <v>405.13235400000002</v>
      </c>
      <c r="L2771" s="8">
        <v>4861.588248</v>
      </c>
      <c r="M2771" s="4"/>
      <c r="N2771" s="12" t="s">
        <v>6324</v>
      </c>
    </row>
    <row r="2772" spans="1:14" ht="50" customHeight="1" x14ac:dyDescent="0.2">
      <c r="A2772" s="18"/>
      <c r="B2772" s="19" t="s">
        <v>6325</v>
      </c>
      <c r="C2772" s="5" t="s">
        <v>6326</v>
      </c>
      <c r="D2772" s="6">
        <v>10</v>
      </c>
      <c r="E2772" s="6">
        <v>1162</v>
      </c>
      <c r="F2772" s="6">
        <v>1148</v>
      </c>
      <c r="G2772" s="6" t="s">
        <v>14</v>
      </c>
      <c r="H2772" s="7" t="s">
        <v>12054</v>
      </c>
      <c r="I2772" s="18" t="s">
        <v>96</v>
      </c>
      <c r="J2772" s="5" t="s">
        <v>16</v>
      </c>
      <c r="K2772" s="11">
        <v>417.17653560000008</v>
      </c>
      <c r="L2772" s="8">
        <v>4171.7653560000008</v>
      </c>
      <c r="M2772" s="4"/>
      <c r="N2772" s="12" t="s">
        <v>6327</v>
      </c>
    </row>
    <row r="2773" spans="1:14" ht="50" customHeight="1" x14ac:dyDescent="0.2">
      <c r="A2773" s="18"/>
      <c r="B2773" s="19" t="s">
        <v>6328</v>
      </c>
      <c r="C2773" s="5" t="s">
        <v>6329</v>
      </c>
      <c r="D2773" s="6">
        <v>10</v>
      </c>
      <c r="E2773" s="6">
        <v>636</v>
      </c>
      <c r="F2773" s="6">
        <v>622</v>
      </c>
      <c r="G2773" s="6" t="s">
        <v>14</v>
      </c>
      <c r="H2773" s="7" t="s">
        <v>12055</v>
      </c>
      <c r="I2773" s="18" t="s">
        <v>96</v>
      </c>
      <c r="J2773" s="5" t="s">
        <v>16</v>
      </c>
      <c r="K2773" s="11">
        <v>464.22276120000009</v>
      </c>
      <c r="L2773" s="8">
        <v>4642.2276120000006</v>
      </c>
      <c r="M2773" s="4"/>
      <c r="N2773" s="12" t="s">
        <v>6330</v>
      </c>
    </row>
    <row r="2774" spans="1:14" ht="50" customHeight="1" x14ac:dyDescent="0.2">
      <c r="A2774" s="5"/>
      <c r="B2774" s="14" t="s">
        <v>6331</v>
      </c>
      <c r="C2774" s="5" t="s">
        <v>6332</v>
      </c>
      <c r="D2774" s="6">
        <v>4</v>
      </c>
      <c r="E2774" s="6">
        <v>1158</v>
      </c>
      <c r="F2774" s="6">
        <v>1110</v>
      </c>
      <c r="G2774" s="6" t="s">
        <v>30</v>
      </c>
      <c r="H2774" s="7" t="s">
        <v>12056</v>
      </c>
      <c r="I2774" s="15" t="s">
        <v>96</v>
      </c>
      <c r="J2774" s="5" t="s">
        <v>16</v>
      </c>
      <c r="K2774" s="11">
        <v>1153.4191343999998</v>
      </c>
      <c r="L2774" s="8">
        <v>4613.6765375999994</v>
      </c>
      <c r="M2774" s="4"/>
      <c r="N2774" s="12" t="s">
        <v>6333</v>
      </c>
    </row>
    <row r="2775" spans="1:14" ht="50" customHeight="1" x14ac:dyDescent="0.2">
      <c r="A2775" s="5"/>
      <c r="B2775" s="14" t="s">
        <v>6334</v>
      </c>
      <c r="C2775" s="5" t="s">
        <v>6335</v>
      </c>
      <c r="D2775" s="6">
        <v>2</v>
      </c>
      <c r="E2775" s="6">
        <v>166</v>
      </c>
      <c r="F2775" s="6">
        <v>160</v>
      </c>
      <c r="G2775" s="6" t="s">
        <v>30</v>
      </c>
      <c r="H2775" s="7" t="s">
        <v>12057</v>
      </c>
      <c r="I2775" s="15" t="s">
        <v>96</v>
      </c>
      <c r="J2775" s="5" t="s">
        <v>16</v>
      </c>
      <c r="K2775" s="11">
        <v>1192.0538016</v>
      </c>
      <c r="L2775" s="8">
        <v>2384.1076032000001</v>
      </c>
      <c r="M2775" s="4"/>
      <c r="N2775" s="12" t="s">
        <v>6336</v>
      </c>
    </row>
    <row r="2776" spans="1:14" ht="50" customHeight="1" x14ac:dyDescent="0.2">
      <c r="A2776" s="5"/>
      <c r="B2776" s="14" t="s">
        <v>6337</v>
      </c>
      <c r="C2776" s="5" t="s">
        <v>6338</v>
      </c>
      <c r="D2776" s="6">
        <v>2</v>
      </c>
      <c r="E2776" s="6">
        <v>404</v>
      </c>
      <c r="F2776" s="6">
        <v>381</v>
      </c>
      <c r="G2776" s="6" t="s">
        <v>30</v>
      </c>
      <c r="H2776" s="7" t="s">
        <v>12058</v>
      </c>
      <c r="I2776" s="15" t="s">
        <v>96</v>
      </c>
      <c r="J2776" s="5" t="s">
        <v>16</v>
      </c>
      <c r="K2776" s="11">
        <v>1224.1900656</v>
      </c>
      <c r="L2776" s="8">
        <v>2448.3801312000001</v>
      </c>
      <c r="M2776" s="4"/>
      <c r="N2776" s="12" t="s">
        <v>6339</v>
      </c>
    </row>
    <row r="2777" spans="1:14" ht="50" customHeight="1" x14ac:dyDescent="0.2">
      <c r="A2777" s="5"/>
      <c r="B2777" s="14" t="s">
        <v>6340</v>
      </c>
      <c r="C2777" s="5" t="s">
        <v>6341</v>
      </c>
      <c r="D2777" s="6">
        <v>2</v>
      </c>
      <c r="E2777" s="6">
        <v>620</v>
      </c>
      <c r="F2777" s="6">
        <v>612</v>
      </c>
      <c r="G2777" s="6" t="s">
        <v>30</v>
      </c>
      <c r="H2777" s="7" t="s">
        <v>12059</v>
      </c>
      <c r="I2777" s="15" t="s">
        <v>96</v>
      </c>
      <c r="J2777" s="5" t="s">
        <v>16</v>
      </c>
      <c r="K2777" s="11">
        <v>1337.4140688</v>
      </c>
      <c r="L2777" s="8">
        <v>2674.8281376</v>
      </c>
      <c r="M2777" s="4"/>
      <c r="N2777" s="12" t="s">
        <v>6342</v>
      </c>
    </row>
    <row r="2778" spans="1:14" ht="50" customHeight="1" x14ac:dyDescent="0.2">
      <c r="A2778" s="5"/>
      <c r="B2778" s="14" t="s">
        <v>6343</v>
      </c>
      <c r="C2778" s="5" t="s">
        <v>6344</v>
      </c>
      <c r="D2778" s="6">
        <v>2</v>
      </c>
      <c r="E2778" s="6">
        <v>314</v>
      </c>
      <c r="F2778" s="6">
        <v>304</v>
      </c>
      <c r="G2778" s="6" t="s">
        <v>30</v>
      </c>
      <c r="H2778" s="7" t="s">
        <v>12060</v>
      </c>
      <c r="I2778" s="15" t="s">
        <v>96</v>
      </c>
      <c r="J2778" s="5" t="s">
        <v>16</v>
      </c>
      <c r="K2778" s="11">
        <v>1518.3732528</v>
      </c>
      <c r="L2778" s="8">
        <v>3036.7465056000001</v>
      </c>
      <c r="M2778" s="4"/>
      <c r="N2778" s="12" t="s">
        <v>6345</v>
      </c>
    </row>
    <row r="2779" spans="1:14" ht="50" customHeight="1" x14ac:dyDescent="0.2">
      <c r="A2779" s="5"/>
      <c r="B2779" s="5" t="s">
        <v>6346</v>
      </c>
      <c r="C2779" s="5" t="s">
        <v>6347</v>
      </c>
      <c r="D2779" s="6">
        <v>6</v>
      </c>
      <c r="E2779" s="6">
        <v>742</v>
      </c>
      <c r="F2779" s="6">
        <v>716</v>
      </c>
      <c r="G2779" s="6" t="s">
        <v>30</v>
      </c>
      <c r="H2779" s="7" t="s">
        <v>12061</v>
      </c>
      <c r="I2779" s="5" t="s">
        <v>96</v>
      </c>
      <c r="J2779" s="5" t="s">
        <v>16</v>
      </c>
      <c r="K2779" s="11">
        <v>546.22162079999998</v>
      </c>
      <c r="L2779" s="8">
        <v>3277.3297247999999</v>
      </c>
      <c r="M2779" s="4"/>
      <c r="N2779" s="12" t="s">
        <v>6348</v>
      </c>
    </row>
    <row r="2780" spans="1:14" ht="50" customHeight="1" x14ac:dyDescent="0.2">
      <c r="A2780" s="5"/>
      <c r="B2780" s="14" t="s">
        <v>6349</v>
      </c>
      <c r="C2780" s="5" t="s">
        <v>6347</v>
      </c>
      <c r="D2780" s="6">
        <v>3</v>
      </c>
      <c r="E2780" s="6">
        <v>1555</v>
      </c>
      <c r="F2780" s="6">
        <v>1501</v>
      </c>
      <c r="G2780" s="6" t="s">
        <v>30</v>
      </c>
      <c r="H2780" s="7" t="s">
        <v>12062</v>
      </c>
      <c r="I2780" s="15" t="s">
        <v>96</v>
      </c>
      <c r="J2780" s="5" t="s">
        <v>16</v>
      </c>
      <c r="K2780" s="11">
        <v>524.2124303999999</v>
      </c>
      <c r="L2780" s="8">
        <v>1572.6372911999997</v>
      </c>
      <c r="M2780" s="4"/>
      <c r="N2780" s="12" t="s">
        <v>6350</v>
      </c>
    </row>
    <row r="2781" spans="1:14" x14ac:dyDescent="0.2">
      <c r="A2781" s="5"/>
      <c r="B2781" s="5"/>
      <c r="C2781" s="5"/>
      <c r="D2781" s="6"/>
      <c r="E2781" s="6"/>
      <c r="F2781" s="6"/>
      <c r="G2781" s="6"/>
      <c r="H2781" s="7"/>
      <c r="I2781" s="15"/>
      <c r="J2781" s="5"/>
      <c r="K2781" s="11"/>
      <c r="L2781" s="8"/>
      <c r="M2781" s="4"/>
      <c r="N2781" s="12"/>
    </row>
    <row r="2782" spans="1:14" ht="50" customHeight="1" x14ac:dyDescent="0.2">
      <c r="A2782" s="6"/>
      <c r="B2782" s="24" t="s">
        <v>6351</v>
      </c>
      <c r="C2782" s="5" t="s">
        <v>6352</v>
      </c>
      <c r="D2782" s="6">
        <v>2</v>
      </c>
      <c r="E2782" s="6">
        <v>378</v>
      </c>
      <c r="F2782" s="6">
        <v>368</v>
      </c>
      <c r="G2782" s="6" t="s">
        <v>14</v>
      </c>
      <c r="H2782" s="7" t="s">
        <v>12063</v>
      </c>
      <c r="I2782" s="23" t="s">
        <v>96</v>
      </c>
      <c r="J2782" s="5" t="s">
        <v>16</v>
      </c>
      <c r="K2782" s="11">
        <v>1157.2414920000001</v>
      </c>
      <c r="L2782" s="8">
        <v>2314.4829840000002</v>
      </c>
      <c r="M2782" s="4"/>
      <c r="N2782" s="22" t="s">
        <v>6353</v>
      </c>
    </row>
    <row r="2783" spans="1:14" x14ac:dyDescent="0.2">
      <c r="A2783" s="5"/>
      <c r="B2783" s="5"/>
      <c r="C2783" s="5"/>
      <c r="D2783" s="6"/>
      <c r="E2783" s="6"/>
      <c r="F2783" s="6"/>
      <c r="G2783" s="6"/>
      <c r="H2783" s="7"/>
      <c r="I2783" s="15"/>
      <c r="J2783" s="5"/>
      <c r="K2783" s="11"/>
      <c r="L2783" s="8"/>
      <c r="M2783" s="4"/>
      <c r="N2783" s="12"/>
    </row>
    <row r="2784" spans="1:14" ht="50" customHeight="1" x14ac:dyDescent="0.2">
      <c r="A2784" s="5"/>
      <c r="B2784" s="14" t="s">
        <v>6354</v>
      </c>
      <c r="C2784" s="5" t="s">
        <v>6355</v>
      </c>
      <c r="D2784" s="6">
        <v>4</v>
      </c>
      <c r="E2784" s="6">
        <v>281</v>
      </c>
      <c r="F2784" s="6">
        <v>272</v>
      </c>
      <c r="G2784" s="6" t="s">
        <v>30</v>
      </c>
      <c r="H2784" s="7" t="s">
        <v>12064</v>
      </c>
      <c r="I2784" s="15" t="s">
        <v>96</v>
      </c>
      <c r="J2784" s="5" t="s">
        <v>16</v>
      </c>
      <c r="K2784" s="11">
        <v>1950.0901632000002</v>
      </c>
      <c r="L2784" s="8">
        <v>7800.3606528000009</v>
      </c>
      <c r="M2784" s="4"/>
      <c r="N2784" s="12" t="s">
        <v>6356</v>
      </c>
    </row>
    <row r="2785" spans="1:14" ht="50" customHeight="1" x14ac:dyDescent="0.2">
      <c r="A2785" s="5"/>
      <c r="B2785" s="14" t="s">
        <v>6357</v>
      </c>
      <c r="C2785" s="5" t="s">
        <v>6358</v>
      </c>
      <c r="D2785" s="6">
        <v>2</v>
      </c>
      <c r="E2785" s="6">
        <v>143</v>
      </c>
      <c r="F2785" s="6">
        <v>135</v>
      </c>
      <c r="G2785" s="6" t="s">
        <v>30</v>
      </c>
      <c r="H2785" s="7" t="s">
        <v>12065</v>
      </c>
      <c r="I2785" s="15" t="s">
        <v>96</v>
      </c>
      <c r="J2785" s="5" t="s">
        <v>16</v>
      </c>
      <c r="K2785" s="11">
        <v>1887.9047135999997</v>
      </c>
      <c r="L2785" s="8">
        <v>3775.8094271999994</v>
      </c>
      <c r="M2785" s="4"/>
      <c r="N2785" s="12" t="s">
        <v>6359</v>
      </c>
    </row>
    <row r="2786" spans="1:14" ht="50" customHeight="1" x14ac:dyDescent="0.2">
      <c r="A2786" s="5"/>
      <c r="B2786" s="14" t="s">
        <v>6360</v>
      </c>
      <c r="C2786" s="5" t="s">
        <v>6361</v>
      </c>
      <c r="D2786" s="6">
        <v>2</v>
      </c>
      <c r="E2786" s="6">
        <v>105</v>
      </c>
      <c r="F2786" s="6">
        <v>97</v>
      </c>
      <c r="G2786" s="6" t="s">
        <v>30</v>
      </c>
      <c r="H2786" s="7" t="s">
        <v>12066</v>
      </c>
      <c r="I2786" s="15" t="s">
        <v>96</v>
      </c>
      <c r="J2786" s="5" t="s">
        <v>16</v>
      </c>
      <c r="K2786" s="11">
        <v>1965.6009503999999</v>
      </c>
      <c r="L2786" s="8">
        <v>3931.2019007999997</v>
      </c>
      <c r="M2786" s="4"/>
      <c r="N2786" s="12" t="s">
        <v>6362</v>
      </c>
    </row>
    <row r="2787" spans="1:14" x14ac:dyDescent="0.2">
      <c r="A2787" s="5"/>
      <c r="B2787" s="14"/>
      <c r="C2787" s="5"/>
      <c r="D2787" s="6"/>
      <c r="E2787" s="6"/>
      <c r="F2787" s="6"/>
      <c r="G2787" s="6"/>
      <c r="H2787" s="7"/>
      <c r="I2787" s="15"/>
      <c r="J2787" s="5"/>
      <c r="K2787" s="11"/>
      <c r="L2787" s="8"/>
      <c r="M2787" s="4"/>
      <c r="N2787" s="12"/>
    </row>
    <row r="2788" spans="1:14" ht="50" customHeight="1" x14ac:dyDescent="0.2">
      <c r="A2788" s="5"/>
      <c r="B2788" s="5" t="s">
        <v>6363</v>
      </c>
      <c r="C2788" s="5" t="s">
        <v>6364</v>
      </c>
      <c r="D2788" s="6">
        <v>12</v>
      </c>
      <c r="E2788" s="6">
        <v>0</v>
      </c>
      <c r="F2788" s="6">
        <v>0</v>
      </c>
      <c r="G2788" s="6" t="s">
        <v>14</v>
      </c>
      <c r="H2788" s="7" t="s">
        <v>12067</v>
      </c>
      <c r="I2788" s="5" t="s">
        <v>96</v>
      </c>
      <c r="J2788" s="5" t="s">
        <v>16</v>
      </c>
      <c r="K2788" s="11">
        <v>501.46406640000004</v>
      </c>
      <c r="L2788" s="8">
        <v>6017.5687968000002</v>
      </c>
      <c r="M2788" s="4"/>
      <c r="N2788" s="12" t="s">
        <v>6365</v>
      </c>
    </row>
    <row r="2789" spans="1:14" ht="50" customHeight="1" x14ac:dyDescent="0.2">
      <c r="A2789" s="5"/>
      <c r="B2789" s="5" t="s">
        <v>6366</v>
      </c>
      <c r="C2789" s="5" t="s">
        <v>6367</v>
      </c>
      <c r="D2789" s="6">
        <v>4</v>
      </c>
      <c r="E2789" s="6">
        <v>0</v>
      </c>
      <c r="F2789" s="6">
        <v>0</v>
      </c>
      <c r="G2789" s="6" t="s">
        <v>14</v>
      </c>
      <c r="H2789" s="7" t="s">
        <v>12068</v>
      </c>
      <c r="I2789" s="5" t="s">
        <v>96</v>
      </c>
      <c r="J2789" s="5" t="s">
        <v>16</v>
      </c>
      <c r="K2789" s="11">
        <v>671.23485000000005</v>
      </c>
      <c r="L2789" s="8">
        <v>2684.9394000000002</v>
      </c>
      <c r="M2789" s="4"/>
      <c r="N2789" s="12" t="s">
        <v>6368</v>
      </c>
    </row>
    <row r="2790" spans="1:14" x14ac:dyDescent="0.2">
      <c r="A2790" s="5"/>
      <c r="B2790" s="5"/>
      <c r="C2790" s="5"/>
      <c r="D2790" s="6"/>
      <c r="E2790" s="6"/>
      <c r="F2790" s="6"/>
      <c r="G2790" s="6"/>
      <c r="H2790" s="7"/>
      <c r="I2790" s="15"/>
      <c r="J2790" s="5"/>
      <c r="K2790" s="11"/>
      <c r="L2790" s="8"/>
      <c r="M2790" s="4"/>
      <c r="N2790" s="12"/>
    </row>
    <row r="2791" spans="1:14" ht="50" customHeight="1" x14ac:dyDescent="0.2">
      <c r="A2791" s="5"/>
      <c r="B2791" s="14" t="s">
        <v>6369</v>
      </c>
      <c r="C2791" s="5" t="s">
        <v>6370</v>
      </c>
      <c r="D2791" s="6">
        <v>6</v>
      </c>
      <c r="E2791" s="6">
        <v>176</v>
      </c>
      <c r="F2791" s="6">
        <v>176</v>
      </c>
      <c r="G2791" s="6" t="s">
        <v>30</v>
      </c>
      <c r="H2791" s="7" t="s">
        <v>12069</v>
      </c>
      <c r="I2791" s="15" t="s">
        <v>96</v>
      </c>
      <c r="J2791" s="5" t="s">
        <v>16</v>
      </c>
      <c r="K2791" s="11">
        <v>1304.6137344000001</v>
      </c>
      <c r="L2791" s="8">
        <v>7827.6824064000011</v>
      </c>
      <c r="M2791" s="4"/>
      <c r="N2791" s="12" t="s">
        <v>6371</v>
      </c>
    </row>
    <row r="2792" spans="1:14" ht="50" customHeight="1" x14ac:dyDescent="0.2">
      <c r="A2792" s="5"/>
      <c r="B2792" s="14" t="s">
        <v>6372</v>
      </c>
      <c r="C2792" s="5" t="s">
        <v>6373</v>
      </c>
      <c r="D2792" s="6">
        <v>2</v>
      </c>
      <c r="E2792" s="6">
        <v>233</v>
      </c>
      <c r="F2792" s="6">
        <v>229</v>
      </c>
      <c r="G2792" s="6" t="s">
        <v>30</v>
      </c>
      <c r="H2792" s="7" t="s">
        <v>12070</v>
      </c>
      <c r="I2792" s="15" t="s">
        <v>96</v>
      </c>
      <c r="J2792" s="5" t="s">
        <v>16</v>
      </c>
      <c r="K2792" s="11">
        <v>1482.8929199999998</v>
      </c>
      <c r="L2792" s="8">
        <v>2965.7858399999996</v>
      </c>
      <c r="M2792" s="4"/>
      <c r="N2792" s="12" t="s">
        <v>6374</v>
      </c>
    </row>
    <row r="2793" spans="1:14" x14ac:dyDescent="0.2">
      <c r="A2793" s="5"/>
      <c r="B2793" s="5"/>
      <c r="C2793" s="5"/>
      <c r="D2793" s="6"/>
      <c r="E2793" s="6"/>
      <c r="F2793" s="6"/>
      <c r="G2793" s="6"/>
      <c r="H2793" s="7"/>
      <c r="I2793" s="15"/>
      <c r="J2793" s="5"/>
      <c r="K2793" s="11"/>
      <c r="L2793" s="8"/>
      <c r="M2793" s="4"/>
      <c r="N2793" s="12"/>
    </row>
    <row r="2794" spans="1:14" ht="50" customHeight="1" x14ac:dyDescent="0.2">
      <c r="A2794" s="5"/>
      <c r="B2794" s="14" t="s">
        <v>6375</v>
      </c>
      <c r="C2794" s="5" t="s">
        <v>6376</v>
      </c>
      <c r="D2794" s="6">
        <v>4</v>
      </c>
      <c r="E2794" s="6">
        <v>46</v>
      </c>
      <c r="F2794" s="6">
        <v>37</v>
      </c>
      <c r="G2794" s="6" t="s">
        <v>30</v>
      </c>
      <c r="H2794" s="7" t="s">
        <v>12071</v>
      </c>
      <c r="I2794" s="15" t="s">
        <v>96</v>
      </c>
      <c r="J2794" s="5" t="s">
        <v>16</v>
      </c>
      <c r="K2794" s="11">
        <v>1947.0306960000003</v>
      </c>
      <c r="L2794" s="8">
        <v>7788.122784000001</v>
      </c>
      <c r="M2794" s="4"/>
      <c r="N2794" s="12" t="s">
        <v>6377</v>
      </c>
    </row>
    <row r="2795" spans="1:14" ht="50" customHeight="1" x14ac:dyDescent="0.2">
      <c r="A2795" s="5"/>
      <c r="B2795" s="14" t="s">
        <v>6378</v>
      </c>
      <c r="C2795" s="5" t="s">
        <v>6379</v>
      </c>
      <c r="D2795" s="6">
        <v>2</v>
      </c>
      <c r="E2795" s="6">
        <v>157</v>
      </c>
      <c r="F2795" s="6">
        <v>148</v>
      </c>
      <c r="G2795" s="6" t="s">
        <v>30</v>
      </c>
      <c r="H2795" s="7" t="s">
        <v>12072</v>
      </c>
      <c r="I2795" s="15" t="s">
        <v>96</v>
      </c>
      <c r="J2795" s="5" t="s">
        <v>16</v>
      </c>
      <c r="K2795" s="11">
        <v>1993.4444735999996</v>
      </c>
      <c r="L2795" s="8">
        <v>3986.8889471999992</v>
      </c>
      <c r="M2795" s="4"/>
      <c r="N2795" s="12" t="s">
        <v>6380</v>
      </c>
    </row>
    <row r="2796" spans="1:14" ht="50" customHeight="1" x14ac:dyDescent="0.2">
      <c r="A2796" s="5"/>
      <c r="B2796" s="14" t="s">
        <v>6381</v>
      </c>
      <c r="C2796" s="5" t="s">
        <v>6382</v>
      </c>
      <c r="D2796" s="6">
        <v>2</v>
      </c>
      <c r="E2796" s="6">
        <v>81</v>
      </c>
      <c r="F2796" s="6">
        <v>72</v>
      </c>
      <c r="G2796" s="6" t="s">
        <v>30</v>
      </c>
      <c r="H2796" s="7" t="s">
        <v>12073</v>
      </c>
      <c r="I2796" s="15" t="s">
        <v>96</v>
      </c>
      <c r="J2796" s="5" t="s">
        <v>16</v>
      </c>
      <c r="K2796" s="11">
        <v>1840.3288127999999</v>
      </c>
      <c r="L2796" s="8">
        <v>3680.6576255999998</v>
      </c>
      <c r="M2796" s="4"/>
      <c r="N2796" s="12" t="s">
        <v>6383</v>
      </c>
    </row>
    <row r="2797" spans="1:14" ht="50" customHeight="1" x14ac:dyDescent="0.2">
      <c r="A2797" s="5"/>
      <c r="B2797" s="14" t="s">
        <v>6384</v>
      </c>
      <c r="C2797" s="5" t="s">
        <v>6385</v>
      </c>
      <c r="D2797" s="6">
        <v>6</v>
      </c>
      <c r="E2797" s="6">
        <v>230</v>
      </c>
      <c r="F2797" s="6">
        <v>217</v>
      </c>
      <c r="G2797" s="6" t="s">
        <v>30</v>
      </c>
      <c r="H2797" s="7" t="s">
        <v>12074</v>
      </c>
      <c r="I2797" s="15" t="s">
        <v>96</v>
      </c>
      <c r="J2797" s="5" t="s">
        <v>16</v>
      </c>
      <c r="K2797" s="11">
        <v>861.65506080000011</v>
      </c>
      <c r="L2797" s="8">
        <v>5169.9303648000005</v>
      </c>
      <c r="M2797" s="4"/>
      <c r="N2797" s="12" t="s">
        <v>6386</v>
      </c>
    </row>
    <row r="2798" spans="1:14" x14ac:dyDescent="0.2">
      <c r="A2798" s="5"/>
      <c r="B2798" s="5"/>
      <c r="C2798" s="5"/>
      <c r="D2798" s="6"/>
      <c r="E2798" s="6"/>
      <c r="F2798" s="6"/>
      <c r="G2798" s="6"/>
      <c r="H2798" s="7"/>
      <c r="I2798" s="15"/>
      <c r="J2798" s="5"/>
      <c r="K2798" s="11"/>
      <c r="L2798" s="8"/>
      <c r="M2798" s="4"/>
      <c r="N2798" s="12"/>
    </row>
    <row r="2799" spans="1:14" ht="50" customHeight="1" x14ac:dyDescent="0.2">
      <c r="A2799" s="5"/>
      <c r="B2799" s="14" t="s">
        <v>6387</v>
      </c>
      <c r="C2799" s="5" t="s">
        <v>6388</v>
      </c>
      <c r="D2799" s="6">
        <v>4</v>
      </c>
      <c r="E2799" s="6">
        <v>375</v>
      </c>
      <c r="F2799" s="6">
        <v>348</v>
      </c>
      <c r="G2799" s="6" t="s">
        <v>30</v>
      </c>
      <c r="H2799" s="7" t="s">
        <v>12075</v>
      </c>
      <c r="I2799" s="15" t="s">
        <v>96</v>
      </c>
      <c r="J2799" s="5" t="s">
        <v>16</v>
      </c>
      <c r="K2799" s="11">
        <v>1254.0257999999999</v>
      </c>
      <c r="L2799" s="8">
        <v>5016.1031999999996</v>
      </c>
      <c r="M2799" s="4"/>
      <c r="N2799" s="12" t="s">
        <v>6389</v>
      </c>
    </row>
    <row r="2800" spans="1:14" ht="50" customHeight="1" x14ac:dyDescent="0.2">
      <c r="A2800" s="5"/>
      <c r="B2800" s="14" t="s">
        <v>6390</v>
      </c>
      <c r="C2800" s="5" t="s">
        <v>6391</v>
      </c>
      <c r="D2800" s="6">
        <v>12</v>
      </c>
      <c r="E2800" s="6">
        <v>69</v>
      </c>
      <c r="F2800" s="6">
        <v>69</v>
      </c>
      <c r="G2800" s="6" t="s">
        <v>30</v>
      </c>
      <c r="H2800" s="7" t="s">
        <v>12076</v>
      </c>
      <c r="I2800" s="15" t="s">
        <v>96</v>
      </c>
      <c r="J2800" s="5" t="s">
        <v>16</v>
      </c>
      <c r="K2800" s="11">
        <v>198.60448319999998</v>
      </c>
      <c r="L2800" s="8">
        <v>2383.2537983999996</v>
      </c>
      <c r="M2800" s="4"/>
      <c r="N2800" s="12" t="s">
        <v>6392</v>
      </c>
    </row>
    <row r="2801" spans="1:14" ht="50" customHeight="1" x14ac:dyDescent="0.2">
      <c r="A2801" s="5"/>
      <c r="B2801" s="14" t="s">
        <v>6393</v>
      </c>
      <c r="C2801" s="5" t="s">
        <v>6394</v>
      </c>
      <c r="D2801" s="6">
        <v>4</v>
      </c>
      <c r="E2801" s="6">
        <v>384</v>
      </c>
      <c r="F2801" s="6">
        <v>376</v>
      </c>
      <c r="G2801" s="6" t="s">
        <v>30</v>
      </c>
      <c r="H2801" s="7" t="s">
        <v>12077</v>
      </c>
      <c r="I2801" s="15" t="s">
        <v>96</v>
      </c>
      <c r="J2801" s="5" t="s">
        <v>16</v>
      </c>
      <c r="K2801" s="11">
        <v>1332.7892928000003</v>
      </c>
      <c r="L2801" s="8">
        <v>5331.1571712000014</v>
      </c>
      <c r="M2801" s="4"/>
      <c r="N2801" s="12" t="s">
        <v>6395</v>
      </c>
    </row>
    <row r="2802" spans="1:14" ht="50" customHeight="1" x14ac:dyDescent="0.2">
      <c r="A2802" s="5"/>
      <c r="B2802" s="14" t="s">
        <v>6396</v>
      </c>
      <c r="C2802" s="5" t="s">
        <v>6397</v>
      </c>
      <c r="D2802" s="6">
        <v>4</v>
      </c>
      <c r="E2802" s="6">
        <v>245</v>
      </c>
      <c r="F2802" s="6">
        <v>213</v>
      </c>
      <c r="G2802" s="6" t="s">
        <v>30</v>
      </c>
      <c r="H2802" s="7" t="s">
        <v>12078</v>
      </c>
      <c r="I2802" s="15" t="s">
        <v>96</v>
      </c>
      <c r="J2802" s="5" t="s">
        <v>16</v>
      </c>
      <c r="K2802" s="11">
        <v>1356.5060928</v>
      </c>
      <c r="L2802" s="8">
        <v>5426.0243712000001</v>
      </c>
      <c r="M2802" s="4"/>
      <c r="N2802" s="12" t="s">
        <v>6398</v>
      </c>
    </row>
    <row r="2803" spans="1:14" ht="50" customHeight="1" x14ac:dyDescent="0.2">
      <c r="A2803" s="5"/>
      <c r="B2803" s="14" t="s">
        <v>6399</v>
      </c>
      <c r="C2803" s="5" t="s">
        <v>6400</v>
      </c>
      <c r="D2803" s="6">
        <v>4</v>
      </c>
      <c r="E2803" s="6">
        <v>396</v>
      </c>
      <c r="F2803" s="6">
        <v>386</v>
      </c>
      <c r="G2803" s="6" t="s">
        <v>30</v>
      </c>
      <c r="H2803" s="7" t="s">
        <v>12079</v>
      </c>
      <c r="I2803" s="15" t="s">
        <v>96</v>
      </c>
      <c r="J2803" s="5" t="s">
        <v>16</v>
      </c>
      <c r="K2803" s="11">
        <v>1168.4555855999999</v>
      </c>
      <c r="L2803" s="8">
        <v>4673.8223423999998</v>
      </c>
      <c r="M2803" s="4"/>
      <c r="N2803" s="12" t="s">
        <v>6401</v>
      </c>
    </row>
    <row r="2804" spans="1:14" ht="50" customHeight="1" x14ac:dyDescent="0.2">
      <c r="A2804" s="5"/>
      <c r="B2804" s="14" t="s">
        <v>6402</v>
      </c>
      <c r="C2804" s="5" t="s">
        <v>6403</v>
      </c>
      <c r="D2804" s="6">
        <v>12</v>
      </c>
      <c r="E2804" s="6">
        <v>1539</v>
      </c>
      <c r="F2804" s="6">
        <v>1515</v>
      </c>
      <c r="G2804" s="6" t="s">
        <v>30</v>
      </c>
      <c r="H2804" s="7" t="s">
        <v>12080</v>
      </c>
      <c r="I2804" s="15" t="s">
        <v>96</v>
      </c>
      <c r="J2804" s="5" t="s">
        <v>16</v>
      </c>
      <c r="K2804" s="11">
        <v>149.86645919999998</v>
      </c>
      <c r="L2804" s="8">
        <v>1798.3975103999996</v>
      </c>
      <c r="M2804" s="4"/>
      <c r="N2804" s="12" t="s">
        <v>6404</v>
      </c>
    </row>
    <row r="2805" spans="1:14" ht="50" customHeight="1" x14ac:dyDescent="0.2">
      <c r="A2805" s="5"/>
      <c r="B2805" s="5" t="s">
        <v>6405</v>
      </c>
      <c r="C2805" s="5" t="s">
        <v>6406</v>
      </c>
      <c r="D2805" s="6">
        <v>4</v>
      </c>
      <c r="E2805" s="6">
        <v>190</v>
      </c>
      <c r="F2805" s="6">
        <v>181</v>
      </c>
      <c r="G2805" s="6" t="s">
        <v>30</v>
      </c>
      <c r="H2805" s="7" t="s">
        <v>12081</v>
      </c>
      <c r="I2805" s="5" t="s">
        <v>96</v>
      </c>
      <c r="J2805" s="5" t="s">
        <v>16</v>
      </c>
      <c r="K2805" s="11">
        <v>999.02276640000014</v>
      </c>
      <c r="L2805" s="8">
        <v>3996.0910656000005</v>
      </c>
      <c r="M2805" s="4"/>
      <c r="N2805" s="12" t="s">
        <v>6407</v>
      </c>
    </row>
    <row r="2806" spans="1:14" x14ac:dyDescent="0.2">
      <c r="A2806" s="5"/>
      <c r="B2806" s="5"/>
      <c r="C2806" s="5"/>
      <c r="D2806" s="6"/>
      <c r="E2806" s="6"/>
      <c r="F2806" s="6"/>
      <c r="G2806" s="6"/>
      <c r="H2806" s="7"/>
      <c r="I2806" s="15"/>
      <c r="J2806" s="5"/>
      <c r="K2806" s="11"/>
      <c r="L2806" s="8"/>
      <c r="M2806" s="4"/>
      <c r="N2806" s="12"/>
    </row>
    <row r="2807" spans="1:14" ht="50" customHeight="1" x14ac:dyDescent="0.2">
      <c r="A2807" s="5"/>
      <c r="B2807" s="10" t="s">
        <v>6408</v>
      </c>
      <c r="C2807" s="5" t="s">
        <v>6409</v>
      </c>
      <c r="D2807" s="6">
        <v>6</v>
      </c>
      <c r="E2807" s="6">
        <v>8228</v>
      </c>
      <c r="F2807" s="6">
        <v>8168</v>
      </c>
      <c r="G2807" s="6" t="s">
        <v>30</v>
      </c>
      <c r="H2807" s="7" t="s">
        <v>12082</v>
      </c>
      <c r="I2807" s="5" t="s">
        <v>96</v>
      </c>
      <c r="J2807" s="5" t="s">
        <v>16</v>
      </c>
      <c r="K2807" s="11">
        <v>221.04057600000004</v>
      </c>
      <c r="L2807" s="8">
        <v>1326.2434560000002</v>
      </c>
      <c r="M2807" s="4"/>
      <c r="N2807" s="12" t="s">
        <v>6410</v>
      </c>
    </row>
    <row r="2808" spans="1:14" ht="50" customHeight="1" x14ac:dyDescent="0.2">
      <c r="A2808" s="5"/>
      <c r="B2808" s="10" t="s">
        <v>6411</v>
      </c>
      <c r="C2808" s="5" t="s">
        <v>6412</v>
      </c>
      <c r="D2808" s="6">
        <v>6</v>
      </c>
      <c r="E2808" s="6">
        <v>206</v>
      </c>
      <c r="F2808" s="6">
        <v>104</v>
      </c>
      <c r="G2808" s="6" t="s">
        <v>30</v>
      </c>
      <c r="H2808" s="7" t="s">
        <v>12083</v>
      </c>
      <c r="I2808" s="5" t="s">
        <v>96</v>
      </c>
      <c r="J2808" s="5" t="s">
        <v>16</v>
      </c>
      <c r="K2808" s="11">
        <v>246.03808320000002</v>
      </c>
      <c r="L2808" s="8">
        <v>1476.2284992</v>
      </c>
      <c r="M2808" s="4"/>
      <c r="N2808" s="12" t="s">
        <v>6413</v>
      </c>
    </row>
    <row r="2809" spans="1:14" ht="50" customHeight="1" x14ac:dyDescent="0.2">
      <c r="A2809" s="5"/>
      <c r="B2809" s="10" t="s">
        <v>6414</v>
      </c>
      <c r="C2809" s="5" t="s">
        <v>6415</v>
      </c>
      <c r="D2809" s="6">
        <v>6</v>
      </c>
      <c r="E2809" s="6">
        <v>2446</v>
      </c>
      <c r="F2809" s="6">
        <v>2342</v>
      </c>
      <c r="G2809" s="6" t="s">
        <v>30</v>
      </c>
      <c r="H2809" s="7" t="s">
        <v>12084</v>
      </c>
      <c r="I2809" s="5" t="s">
        <v>96</v>
      </c>
      <c r="J2809" s="5" t="s">
        <v>16</v>
      </c>
      <c r="K2809" s="11">
        <v>229.9106592</v>
      </c>
      <c r="L2809" s="8">
        <v>1379.4639551999999</v>
      </c>
      <c r="M2809" s="4"/>
      <c r="N2809" s="12" t="s">
        <v>6416</v>
      </c>
    </row>
    <row r="2810" spans="1:14" ht="50" customHeight="1" x14ac:dyDescent="0.2">
      <c r="A2810" s="5"/>
      <c r="B2810" s="5" t="s">
        <v>6417</v>
      </c>
      <c r="C2810" s="5" t="s">
        <v>6418</v>
      </c>
      <c r="D2810" s="6">
        <v>4</v>
      </c>
      <c r="E2810" s="6">
        <v>873</v>
      </c>
      <c r="F2810" s="6">
        <v>817</v>
      </c>
      <c r="G2810" s="6" t="s">
        <v>14</v>
      </c>
      <c r="H2810" s="7" t="s">
        <v>12085</v>
      </c>
      <c r="I2810" s="5" t="s">
        <v>96</v>
      </c>
      <c r="J2810" s="5" t="s">
        <v>16</v>
      </c>
      <c r="K2810" s="11">
        <v>513.96479640000007</v>
      </c>
      <c r="L2810" s="8">
        <v>2055.8591856000003</v>
      </c>
      <c r="M2810" s="4"/>
      <c r="N2810" s="12" t="s">
        <v>6419</v>
      </c>
    </row>
    <row r="2811" spans="1:14" ht="50" customHeight="1" x14ac:dyDescent="0.2">
      <c r="A2811" s="17"/>
      <c r="B2811" s="10" t="s">
        <v>6420</v>
      </c>
      <c r="C2811" s="5" t="s">
        <v>6421</v>
      </c>
      <c r="D2811" s="6">
        <v>4</v>
      </c>
      <c r="E2811" s="6">
        <v>1107</v>
      </c>
      <c r="F2811" s="6">
        <v>946</v>
      </c>
      <c r="G2811" s="6" t="s">
        <v>30</v>
      </c>
      <c r="H2811" s="7" t="s">
        <v>12086</v>
      </c>
      <c r="I2811" s="5" t="s">
        <v>96</v>
      </c>
      <c r="J2811" s="5" t="s">
        <v>16</v>
      </c>
      <c r="K2811" s="11">
        <v>466.62804</v>
      </c>
      <c r="L2811" s="8">
        <v>1866.51216</v>
      </c>
      <c r="M2811" s="4"/>
      <c r="N2811" s="12" t="s">
        <v>6422</v>
      </c>
    </row>
    <row r="2812" spans="1:14" x14ac:dyDescent="0.2">
      <c r="A2812" s="5"/>
      <c r="B2812" s="5"/>
      <c r="C2812" s="5"/>
      <c r="D2812" s="6"/>
      <c r="E2812" s="6"/>
      <c r="F2812" s="6"/>
      <c r="G2812" s="6"/>
      <c r="H2812" s="7"/>
      <c r="I2812" s="15"/>
      <c r="J2812" s="5"/>
      <c r="K2812" s="11"/>
      <c r="L2812" s="8"/>
      <c r="M2812" s="4"/>
      <c r="N2812" s="12"/>
    </row>
    <row r="2813" spans="1:14" ht="50" customHeight="1" x14ac:dyDescent="0.2">
      <c r="A2813" s="18"/>
      <c r="B2813" s="19" t="s">
        <v>6423</v>
      </c>
      <c r="C2813" s="5" t="s">
        <v>6424</v>
      </c>
      <c r="D2813" s="6">
        <v>6</v>
      </c>
      <c r="E2813" s="6">
        <v>1024</v>
      </c>
      <c r="F2813" s="6">
        <v>880</v>
      </c>
      <c r="G2813" s="6" t="s">
        <v>14</v>
      </c>
      <c r="H2813" s="7" t="s">
        <v>12087</v>
      </c>
      <c r="I2813" s="18" t="s">
        <v>96</v>
      </c>
      <c r="J2813" s="5" t="s">
        <v>16</v>
      </c>
      <c r="K2813" s="11">
        <v>313.56178920000002</v>
      </c>
      <c r="L2813" s="8">
        <v>1881.3707352000001</v>
      </c>
      <c r="M2813" s="4"/>
      <c r="N2813" s="22" t="s">
        <v>6425</v>
      </c>
    </row>
    <row r="2814" spans="1:14" ht="50" customHeight="1" x14ac:dyDescent="0.2">
      <c r="A2814" s="18"/>
      <c r="B2814" s="10" t="s">
        <v>6426</v>
      </c>
      <c r="C2814" s="5" t="s">
        <v>6427</v>
      </c>
      <c r="D2814" s="6">
        <v>6</v>
      </c>
      <c r="E2814" s="6">
        <v>1999</v>
      </c>
      <c r="F2814" s="6">
        <v>1489</v>
      </c>
      <c r="G2814" s="6" t="s">
        <v>14</v>
      </c>
      <c r="H2814" s="7" t="s">
        <v>12088</v>
      </c>
      <c r="I2814" s="18" t="s">
        <v>96</v>
      </c>
      <c r="J2814" s="5" t="s">
        <v>16</v>
      </c>
      <c r="K2814" s="11">
        <v>222.49125360000002</v>
      </c>
      <c r="L2814" s="8">
        <v>1334.9475216000001</v>
      </c>
      <c r="M2814" s="4"/>
      <c r="N2814" s="22" t="s">
        <v>6428</v>
      </c>
    </row>
    <row r="2815" spans="1:14" ht="50" customHeight="1" x14ac:dyDescent="0.2">
      <c r="A2815" s="5"/>
      <c r="B2815" s="10" t="s">
        <v>6429</v>
      </c>
      <c r="C2815" s="5" t="s">
        <v>6430</v>
      </c>
      <c r="D2815" s="6">
        <v>6</v>
      </c>
      <c r="E2815" s="6">
        <v>2080</v>
      </c>
      <c r="F2815" s="6">
        <v>1774</v>
      </c>
      <c r="G2815" s="6" t="s">
        <v>14</v>
      </c>
      <c r="H2815" s="7" t="s">
        <v>12089</v>
      </c>
      <c r="I2815" s="5" t="s">
        <v>96</v>
      </c>
      <c r="J2815" s="5" t="s">
        <v>16</v>
      </c>
      <c r="K2815" s="11">
        <v>351.78141240000002</v>
      </c>
      <c r="L2815" s="8">
        <v>2110.6884743999999</v>
      </c>
      <c r="M2815" s="4"/>
      <c r="N2815" s="12" t="s">
        <v>6431</v>
      </c>
    </row>
    <row r="2816" spans="1:14" ht="50" customHeight="1" x14ac:dyDescent="0.2">
      <c r="A2816" s="5"/>
      <c r="B2816" s="10" t="s">
        <v>6432</v>
      </c>
      <c r="C2816" s="5" t="s">
        <v>6433</v>
      </c>
      <c r="D2816" s="6">
        <v>6</v>
      </c>
      <c r="E2816" s="6">
        <v>2137</v>
      </c>
      <c r="F2816" s="6">
        <v>1975</v>
      </c>
      <c r="G2816" s="6" t="s">
        <v>14</v>
      </c>
      <c r="H2816" s="7" t="s">
        <v>12090</v>
      </c>
      <c r="I2816" s="5" t="s">
        <v>96</v>
      </c>
      <c r="J2816" s="5" t="s">
        <v>16</v>
      </c>
      <c r="K2816" s="11">
        <v>339.54156720000009</v>
      </c>
      <c r="L2816" s="8">
        <v>2037.2494032000004</v>
      </c>
      <c r="M2816" s="4"/>
      <c r="N2816" s="12" t="s">
        <v>6434</v>
      </c>
    </row>
    <row r="2817" spans="1:14" ht="50" customHeight="1" x14ac:dyDescent="0.2">
      <c r="A2817" s="5"/>
      <c r="B2817" s="10" t="s">
        <v>6435</v>
      </c>
      <c r="C2817" s="5" t="s">
        <v>6436</v>
      </c>
      <c r="D2817" s="6">
        <v>6</v>
      </c>
      <c r="E2817" s="6">
        <v>2586</v>
      </c>
      <c r="F2817" s="6">
        <v>2196</v>
      </c>
      <c r="G2817" s="6" t="s">
        <v>14</v>
      </c>
      <c r="H2817" s="7" t="s">
        <v>12091</v>
      </c>
      <c r="I2817" s="5" t="s">
        <v>96</v>
      </c>
      <c r="J2817" s="5" t="s">
        <v>16</v>
      </c>
      <c r="K2817" s="11">
        <v>196.12014840000001</v>
      </c>
      <c r="L2817" s="8">
        <v>1176.7208903999999</v>
      </c>
      <c r="M2817" s="4"/>
      <c r="N2817" s="12" t="s">
        <v>6437</v>
      </c>
    </row>
    <row r="2818" spans="1:14" x14ac:dyDescent="0.2">
      <c r="A2818" s="5"/>
      <c r="B2818" s="5"/>
      <c r="C2818" s="5"/>
      <c r="D2818" s="6"/>
      <c r="E2818" s="6"/>
      <c r="F2818" s="6"/>
      <c r="G2818" s="6"/>
      <c r="H2818" s="7"/>
      <c r="I2818" s="15"/>
      <c r="J2818" s="5"/>
      <c r="K2818" s="11"/>
      <c r="L2818" s="8"/>
      <c r="M2818" s="4"/>
      <c r="N2818" s="12"/>
    </row>
    <row r="2819" spans="1:14" ht="50" customHeight="1" x14ac:dyDescent="0.2">
      <c r="A2819" s="6"/>
      <c r="B2819" s="21" t="s">
        <v>6438</v>
      </c>
      <c r="C2819" s="5" t="s">
        <v>6439</v>
      </c>
      <c r="D2819" s="6">
        <v>6</v>
      </c>
      <c r="E2819" s="6">
        <v>4773</v>
      </c>
      <c r="F2819" s="6">
        <v>4587</v>
      </c>
      <c r="G2819" s="6" t="s">
        <v>14</v>
      </c>
      <c r="H2819" s="7" t="s">
        <v>12092</v>
      </c>
      <c r="I2819" s="6" t="s">
        <v>96</v>
      </c>
      <c r="J2819" s="5" t="s">
        <v>16</v>
      </c>
      <c r="K2819" s="11">
        <v>148.37823000000003</v>
      </c>
      <c r="L2819" s="8">
        <v>890.26938000000018</v>
      </c>
      <c r="M2819" s="4"/>
      <c r="N2819" s="22" t="s">
        <v>6440</v>
      </c>
    </row>
    <row r="2820" spans="1:14" ht="50" customHeight="1" x14ac:dyDescent="0.2">
      <c r="A2820" s="6"/>
      <c r="B2820" s="21" t="s">
        <v>6441</v>
      </c>
      <c r="C2820" s="5" t="s">
        <v>6442</v>
      </c>
      <c r="D2820" s="6">
        <v>6</v>
      </c>
      <c r="E2820" s="6">
        <v>13702</v>
      </c>
      <c r="F2820" s="6">
        <v>13616</v>
      </c>
      <c r="G2820" s="6" t="s">
        <v>14</v>
      </c>
      <c r="H2820" s="7" t="s">
        <v>12093</v>
      </c>
      <c r="I2820" s="6" t="s">
        <v>96</v>
      </c>
      <c r="J2820" s="5" t="s">
        <v>16</v>
      </c>
      <c r="K2820" s="11">
        <v>159.96586320000003</v>
      </c>
      <c r="L2820" s="8">
        <v>959.79517920000012</v>
      </c>
      <c r="M2820" s="4"/>
      <c r="N2820" s="22" t="s">
        <v>6443</v>
      </c>
    </row>
    <row r="2821" spans="1:14" ht="50" customHeight="1" x14ac:dyDescent="0.2">
      <c r="A2821" s="6"/>
      <c r="B2821" s="21" t="s">
        <v>6444</v>
      </c>
      <c r="C2821" s="5" t="s">
        <v>6445</v>
      </c>
      <c r="D2821" s="6">
        <v>6</v>
      </c>
      <c r="E2821" s="6">
        <v>900</v>
      </c>
      <c r="F2821" s="6">
        <v>732</v>
      </c>
      <c r="G2821" s="6" t="s">
        <v>14</v>
      </c>
      <c r="H2821" s="7" t="s">
        <v>12094</v>
      </c>
      <c r="I2821" s="6" t="s">
        <v>96</v>
      </c>
      <c r="J2821" s="5" t="s">
        <v>16</v>
      </c>
      <c r="K2821" s="11">
        <v>164.81397240000004</v>
      </c>
      <c r="L2821" s="8">
        <v>988.8838344000003</v>
      </c>
      <c r="M2821" s="4"/>
      <c r="N2821" s="22" t="s">
        <v>6446</v>
      </c>
    </row>
    <row r="2822" spans="1:14" ht="50" customHeight="1" x14ac:dyDescent="0.2">
      <c r="A2822" s="5"/>
      <c r="B2822" s="10" t="s">
        <v>12095</v>
      </c>
      <c r="C2822" s="5" t="s">
        <v>6447</v>
      </c>
      <c r="D2822" s="6">
        <v>6</v>
      </c>
      <c r="E2822" s="6">
        <v>0</v>
      </c>
      <c r="F2822" s="6">
        <v>0</v>
      </c>
      <c r="G2822" s="6" t="s">
        <v>58</v>
      </c>
      <c r="H2822" s="7" t="s">
        <v>12096</v>
      </c>
      <c r="I2822" s="5" t="s">
        <v>96</v>
      </c>
      <c r="J2822" s="5" t="s">
        <v>16</v>
      </c>
      <c r="K2822" s="11">
        <v>255.07418399999997</v>
      </c>
      <c r="L2822" s="8">
        <v>1530.4451039999999</v>
      </c>
      <c r="M2822" s="4"/>
      <c r="N2822" s="12" t="s">
        <v>6448</v>
      </c>
    </row>
    <row r="2823" spans="1:14" ht="50" customHeight="1" x14ac:dyDescent="0.2">
      <c r="A2823" s="5"/>
      <c r="B2823" s="10" t="s">
        <v>12097</v>
      </c>
      <c r="C2823" s="5" t="s">
        <v>6449</v>
      </c>
      <c r="D2823" s="6">
        <v>8</v>
      </c>
      <c r="E2823" s="6">
        <v>0</v>
      </c>
      <c r="F2823" s="6">
        <v>0</v>
      </c>
      <c r="G2823" s="6" t="s">
        <v>58</v>
      </c>
      <c r="H2823" s="7" t="s">
        <v>12098</v>
      </c>
      <c r="I2823" s="5" t="s">
        <v>96</v>
      </c>
      <c r="J2823" s="5" t="s">
        <v>16</v>
      </c>
      <c r="K2823" s="11">
        <v>283.84266240000005</v>
      </c>
      <c r="L2823" s="8">
        <v>2270.7412992000004</v>
      </c>
      <c r="M2823" s="4"/>
      <c r="N2823" s="12" t="s">
        <v>6450</v>
      </c>
    </row>
    <row r="2824" spans="1:14" x14ac:dyDescent="0.2">
      <c r="A2824" s="5"/>
      <c r="B2824" s="5"/>
      <c r="C2824" s="5"/>
      <c r="D2824" s="6"/>
      <c r="E2824" s="6"/>
      <c r="F2824" s="6"/>
      <c r="G2824" s="6"/>
      <c r="H2824" s="7"/>
      <c r="I2824" s="15"/>
      <c r="J2824" s="5"/>
      <c r="K2824" s="11"/>
      <c r="L2824" s="8"/>
      <c r="M2824" s="4"/>
      <c r="N2824" s="12"/>
    </row>
    <row r="2825" spans="1:14" ht="50" customHeight="1" x14ac:dyDescent="0.2">
      <c r="A2825" s="5"/>
      <c r="B2825" s="14" t="s">
        <v>6451</v>
      </c>
      <c r="C2825" s="5" t="s">
        <v>6452</v>
      </c>
      <c r="D2825" s="6">
        <v>4</v>
      </c>
      <c r="E2825" s="6">
        <v>132</v>
      </c>
      <c r="F2825" s="6">
        <v>118</v>
      </c>
      <c r="G2825" s="6" t="s">
        <v>30</v>
      </c>
      <c r="H2825" s="7" t="s">
        <v>12099</v>
      </c>
      <c r="I2825" s="15" t="s">
        <v>96</v>
      </c>
      <c r="J2825" s="5" t="s">
        <v>16</v>
      </c>
      <c r="K2825" s="11">
        <v>1096.8308496</v>
      </c>
      <c r="L2825" s="8">
        <v>4387.3233983999999</v>
      </c>
      <c r="M2825" s="4"/>
      <c r="N2825" s="12" t="s">
        <v>6453</v>
      </c>
    </row>
    <row r="2826" spans="1:14" ht="50" customHeight="1" x14ac:dyDescent="0.2">
      <c r="A2826" s="5"/>
      <c r="B2826" s="14" t="s">
        <v>6454</v>
      </c>
      <c r="C2826" s="5" t="s">
        <v>6455</v>
      </c>
      <c r="D2826" s="6">
        <v>4</v>
      </c>
      <c r="E2826" s="6">
        <v>155</v>
      </c>
      <c r="F2826" s="6">
        <v>123</v>
      </c>
      <c r="G2826" s="6" t="s">
        <v>30</v>
      </c>
      <c r="H2826" s="7" t="s">
        <v>12100</v>
      </c>
      <c r="I2826" s="15" t="s">
        <v>96</v>
      </c>
      <c r="J2826" s="5" t="s">
        <v>16</v>
      </c>
      <c r="K2826" s="11">
        <v>1109.3770368</v>
      </c>
      <c r="L2826" s="8">
        <v>4437.5081472000002</v>
      </c>
      <c r="M2826" s="4"/>
      <c r="N2826" s="12" t="s">
        <v>6456</v>
      </c>
    </row>
    <row r="2827" spans="1:14" ht="50" customHeight="1" x14ac:dyDescent="0.2">
      <c r="A2827" s="5"/>
      <c r="B2827" s="14" t="s">
        <v>6457</v>
      </c>
      <c r="C2827" s="5" t="s">
        <v>6458</v>
      </c>
      <c r="D2827" s="6">
        <v>4</v>
      </c>
      <c r="E2827" s="6">
        <v>433</v>
      </c>
      <c r="F2827" s="6">
        <v>389</v>
      </c>
      <c r="G2827" s="6" t="s">
        <v>30</v>
      </c>
      <c r="H2827" s="7" t="s">
        <v>12101</v>
      </c>
      <c r="I2827" s="15" t="s">
        <v>96</v>
      </c>
      <c r="J2827" s="5" t="s">
        <v>16</v>
      </c>
      <c r="K2827" s="11">
        <v>799.94394720000003</v>
      </c>
      <c r="L2827" s="8">
        <v>3199.7757888000001</v>
      </c>
      <c r="M2827" s="4"/>
      <c r="N2827" s="12" t="s">
        <v>6459</v>
      </c>
    </row>
    <row r="2828" spans="1:14" ht="50" customHeight="1" x14ac:dyDescent="0.2">
      <c r="A2828" s="5"/>
      <c r="B2828" s="14" t="s">
        <v>6460</v>
      </c>
      <c r="C2828" s="5" t="s">
        <v>6461</v>
      </c>
      <c r="D2828" s="6">
        <v>2</v>
      </c>
      <c r="E2828" s="6">
        <v>437</v>
      </c>
      <c r="F2828" s="6">
        <v>405</v>
      </c>
      <c r="G2828" s="6" t="s">
        <v>30</v>
      </c>
      <c r="H2828" s="7" t="s">
        <v>12102</v>
      </c>
      <c r="I2828" s="15" t="s">
        <v>96</v>
      </c>
      <c r="J2828" s="5" t="s">
        <v>16</v>
      </c>
      <c r="K2828" s="11">
        <v>862.34284800000012</v>
      </c>
      <c r="L2828" s="8">
        <v>1724.6856960000002</v>
      </c>
      <c r="M2828" s="4"/>
      <c r="N2828" s="12" t="s">
        <v>6462</v>
      </c>
    </row>
    <row r="2829" spans="1:14" x14ac:dyDescent="0.2">
      <c r="A2829" s="5"/>
      <c r="B2829" s="5"/>
      <c r="C2829" s="5"/>
      <c r="D2829" s="6"/>
      <c r="E2829" s="6"/>
      <c r="F2829" s="6"/>
      <c r="G2829" s="6"/>
      <c r="H2829" s="7"/>
      <c r="I2829" s="15"/>
      <c r="J2829" s="5"/>
      <c r="K2829" s="11"/>
      <c r="L2829" s="8"/>
      <c r="M2829" s="4"/>
      <c r="N2829" s="12"/>
    </row>
    <row r="2830" spans="1:14" ht="50" customHeight="1" x14ac:dyDescent="0.2">
      <c r="A2830" s="5"/>
      <c r="B2830" s="14" t="s">
        <v>6463</v>
      </c>
      <c r="C2830" s="5" t="s">
        <v>6464</v>
      </c>
      <c r="D2830" s="6">
        <v>4</v>
      </c>
      <c r="E2830" s="6">
        <v>658</v>
      </c>
      <c r="F2830" s="6">
        <v>625</v>
      </c>
      <c r="G2830" s="6" t="s">
        <v>30</v>
      </c>
      <c r="H2830" s="7" t="s">
        <v>12103</v>
      </c>
      <c r="I2830" s="15" t="s">
        <v>96</v>
      </c>
      <c r="J2830" s="5" t="s">
        <v>16</v>
      </c>
      <c r="K2830" s="11">
        <v>696.34896479999998</v>
      </c>
      <c r="L2830" s="8">
        <v>2785.3958591999999</v>
      </c>
      <c r="M2830" s="4"/>
      <c r="N2830" s="12" t="s">
        <v>6465</v>
      </c>
    </row>
    <row r="2831" spans="1:14" ht="50" customHeight="1" x14ac:dyDescent="0.2">
      <c r="A2831" s="5"/>
      <c r="B2831" s="14" t="s">
        <v>6466</v>
      </c>
      <c r="C2831" s="5" t="s">
        <v>6467</v>
      </c>
      <c r="D2831" s="6">
        <v>4</v>
      </c>
      <c r="E2831" s="6">
        <v>385</v>
      </c>
      <c r="F2831" s="6">
        <v>356</v>
      </c>
      <c r="G2831" s="6" t="s">
        <v>30</v>
      </c>
      <c r="H2831" s="7" t="s">
        <v>12104</v>
      </c>
      <c r="I2831" s="15" t="s">
        <v>96</v>
      </c>
      <c r="J2831" s="5" t="s">
        <v>16</v>
      </c>
      <c r="K2831" s="11">
        <v>758.48698080000008</v>
      </c>
      <c r="L2831" s="8">
        <v>3033.9479232000003</v>
      </c>
      <c r="M2831" s="4"/>
      <c r="N2831" s="12" t="s">
        <v>6468</v>
      </c>
    </row>
    <row r="2832" spans="1:14" ht="50" customHeight="1" x14ac:dyDescent="0.2">
      <c r="A2832" s="5"/>
      <c r="B2832" s="14" t="s">
        <v>6469</v>
      </c>
      <c r="C2832" s="5" t="s">
        <v>6470</v>
      </c>
      <c r="D2832" s="6">
        <v>4</v>
      </c>
      <c r="E2832" s="6">
        <v>566</v>
      </c>
      <c r="F2832" s="6">
        <v>394</v>
      </c>
      <c r="G2832" s="6" t="s">
        <v>30</v>
      </c>
      <c r="H2832" s="7" t="s">
        <v>12105</v>
      </c>
      <c r="I2832" s="15" t="s">
        <v>96</v>
      </c>
      <c r="J2832" s="5" t="s">
        <v>16</v>
      </c>
      <c r="K2832" s="11">
        <v>815.85792000000004</v>
      </c>
      <c r="L2832" s="8">
        <v>3263.4316800000001</v>
      </c>
      <c r="M2832" s="4"/>
      <c r="N2832" s="12" t="s">
        <v>6471</v>
      </c>
    </row>
    <row r="2833" spans="1:14" ht="50" customHeight="1" x14ac:dyDescent="0.2">
      <c r="A2833" s="5"/>
      <c r="B2833" s="7" t="s">
        <v>6472</v>
      </c>
      <c r="C2833" s="5" t="s">
        <v>6473</v>
      </c>
      <c r="D2833" s="6">
        <v>4</v>
      </c>
      <c r="E2833" s="6">
        <v>702</v>
      </c>
      <c r="F2833" s="6">
        <v>662</v>
      </c>
      <c r="G2833" s="6" t="s">
        <v>30</v>
      </c>
      <c r="H2833" s="7" t="s">
        <v>12106</v>
      </c>
      <c r="I2833" s="13" t="s">
        <v>96</v>
      </c>
      <c r="J2833" s="5" t="s">
        <v>16</v>
      </c>
      <c r="K2833" s="11">
        <v>592.46938080000007</v>
      </c>
      <c r="L2833" s="8">
        <v>2369.8775232000003</v>
      </c>
      <c r="M2833" s="4"/>
      <c r="N2833" s="12" t="s">
        <v>6474</v>
      </c>
    </row>
    <row r="2834" spans="1:14" ht="50" customHeight="1" x14ac:dyDescent="0.2">
      <c r="A2834" s="5"/>
      <c r="B2834" s="7" t="s">
        <v>6475</v>
      </c>
      <c r="C2834" s="5" t="s">
        <v>6476</v>
      </c>
      <c r="D2834" s="6">
        <v>4</v>
      </c>
      <c r="E2834" s="6">
        <v>1098</v>
      </c>
      <c r="F2834" s="6">
        <v>880</v>
      </c>
      <c r="G2834" s="6" t="s">
        <v>30</v>
      </c>
      <c r="H2834" s="7" t="s">
        <v>12107</v>
      </c>
      <c r="I2834" s="13" t="s">
        <v>96</v>
      </c>
      <c r="J2834" s="5" t="s">
        <v>16</v>
      </c>
      <c r="K2834" s="11">
        <v>449.86026240000007</v>
      </c>
      <c r="L2834" s="8">
        <v>1799.4410496000003</v>
      </c>
      <c r="M2834" s="4"/>
      <c r="N2834" s="12" t="s">
        <v>6477</v>
      </c>
    </row>
    <row r="2835" spans="1:14" ht="50" customHeight="1" x14ac:dyDescent="0.2">
      <c r="A2835" s="5"/>
      <c r="B2835" s="7" t="s">
        <v>6478</v>
      </c>
      <c r="C2835" s="5" t="s">
        <v>6479</v>
      </c>
      <c r="D2835" s="6">
        <v>4</v>
      </c>
      <c r="E2835" s="6">
        <v>1</v>
      </c>
      <c r="F2835" s="6">
        <v>1</v>
      </c>
      <c r="G2835" s="6" t="s">
        <v>30</v>
      </c>
      <c r="H2835" s="7" t="s">
        <v>12108</v>
      </c>
      <c r="I2835" s="13" t="s">
        <v>96</v>
      </c>
      <c r="J2835" s="5" t="s">
        <v>16</v>
      </c>
      <c r="K2835" s="11">
        <v>204.34394879999999</v>
      </c>
      <c r="L2835" s="8">
        <v>817.37579519999997</v>
      </c>
      <c r="M2835" s="4"/>
      <c r="N2835" s="12" t="s">
        <v>6480</v>
      </c>
    </row>
    <row r="2836" spans="1:14" ht="50" customHeight="1" x14ac:dyDescent="0.2">
      <c r="A2836" s="5"/>
      <c r="B2836" s="7" t="s">
        <v>6481</v>
      </c>
      <c r="C2836" s="5" t="s">
        <v>6482</v>
      </c>
      <c r="D2836" s="6">
        <v>6</v>
      </c>
      <c r="E2836" s="6">
        <v>5415</v>
      </c>
      <c r="F2836" s="6">
        <v>5229</v>
      </c>
      <c r="G2836" s="6" t="s">
        <v>30</v>
      </c>
      <c r="H2836" s="7" t="s">
        <v>12109</v>
      </c>
      <c r="I2836" s="13" t="s">
        <v>96</v>
      </c>
      <c r="J2836" s="5" t="s">
        <v>16</v>
      </c>
      <c r="K2836" s="11">
        <v>98.922772800000004</v>
      </c>
      <c r="L2836" s="8">
        <v>593.5366368</v>
      </c>
      <c r="M2836" s="4"/>
      <c r="N2836" s="12" t="s">
        <v>6483</v>
      </c>
    </row>
    <row r="2837" spans="1:14" ht="50" customHeight="1" x14ac:dyDescent="0.2">
      <c r="A2837" s="5"/>
      <c r="B2837" s="7" t="s">
        <v>6484</v>
      </c>
      <c r="C2837" s="5" t="s">
        <v>6485</v>
      </c>
      <c r="D2837" s="6">
        <v>6</v>
      </c>
      <c r="E2837" s="6">
        <v>5956</v>
      </c>
      <c r="F2837" s="6">
        <v>5794</v>
      </c>
      <c r="G2837" s="6" t="s">
        <v>30</v>
      </c>
      <c r="H2837" s="7" t="s">
        <v>12110</v>
      </c>
      <c r="I2837" s="13" t="s">
        <v>96</v>
      </c>
      <c r="J2837" s="5" t="s">
        <v>16</v>
      </c>
      <c r="K2837" s="11">
        <v>98.993923200000012</v>
      </c>
      <c r="L2837" s="8">
        <v>593.96353920000001</v>
      </c>
      <c r="M2837" s="4"/>
      <c r="N2837" s="12" t="s">
        <v>6486</v>
      </c>
    </row>
    <row r="2838" spans="1:14" ht="50" customHeight="1" x14ac:dyDescent="0.2">
      <c r="A2838" s="5"/>
      <c r="B2838" s="14" t="s">
        <v>6487</v>
      </c>
      <c r="C2838" s="5" t="s">
        <v>6488</v>
      </c>
      <c r="D2838" s="6">
        <v>4</v>
      </c>
      <c r="E2838" s="6">
        <v>1488</v>
      </c>
      <c r="F2838" s="6">
        <v>1447</v>
      </c>
      <c r="G2838" s="6" t="s">
        <v>30</v>
      </c>
      <c r="H2838" s="7" t="s">
        <v>12111</v>
      </c>
      <c r="I2838" s="15" t="s">
        <v>96</v>
      </c>
      <c r="J2838" s="5" t="s">
        <v>16</v>
      </c>
      <c r="K2838" s="11">
        <v>567.25842239999997</v>
      </c>
      <c r="L2838" s="8">
        <v>2269.0336895999999</v>
      </c>
      <c r="M2838" s="4"/>
      <c r="N2838" s="12" t="s">
        <v>6489</v>
      </c>
    </row>
    <row r="2839" spans="1:14" ht="50" customHeight="1" x14ac:dyDescent="0.2">
      <c r="A2839" s="5"/>
      <c r="B2839" s="14" t="s">
        <v>6490</v>
      </c>
      <c r="C2839" s="5" t="s">
        <v>6491</v>
      </c>
      <c r="D2839" s="6">
        <v>4</v>
      </c>
      <c r="E2839" s="6">
        <v>444</v>
      </c>
      <c r="F2839" s="6">
        <v>412</v>
      </c>
      <c r="G2839" s="6" t="s">
        <v>30</v>
      </c>
      <c r="H2839" s="7" t="s">
        <v>12112</v>
      </c>
      <c r="I2839" s="15" t="s">
        <v>96</v>
      </c>
      <c r="J2839" s="5" t="s">
        <v>16</v>
      </c>
      <c r="K2839" s="11">
        <v>590.05026720000001</v>
      </c>
      <c r="L2839" s="8">
        <v>2360.2010688</v>
      </c>
      <c r="M2839" s="4"/>
      <c r="N2839" s="12" t="s">
        <v>6492</v>
      </c>
    </row>
    <row r="2840" spans="1:14" ht="50" customHeight="1" x14ac:dyDescent="0.2">
      <c r="A2840" s="5"/>
      <c r="B2840" s="7" t="s">
        <v>6493</v>
      </c>
      <c r="C2840" s="5" t="s">
        <v>6494</v>
      </c>
      <c r="D2840" s="6">
        <v>2</v>
      </c>
      <c r="E2840" s="6">
        <v>946</v>
      </c>
      <c r="F2840" s="6">
        <v>941</v>
      </c>
      <c r="G2840" s="6" t="s">
        <v>14</v>
      </c>
      <c r="H2840" s="7" t="s">
        <v>12113</v>
      </c>
      <c r="I2840" s="13" t="s">
        <v>96</v>
      </c>
      <c r="J2840" s="5" t="s">
        <v>16</v>
      </c>
      <c r="K2840" s="11">
        <v>633.51525600000002</v>
      </c>
      <c r="L2840" s="8">
        <v>1267.030512</v>
      </c>
      <c r="M2840" s="4"/>
      <c r="N2840" s="12" t="s">
        <v>6495</v>
      </c>
    </row>
    <row r="2841" spans="1:14" x14ac:dyDescent="0.2">
      <c r="A2841" s="5"/>
      <c r="B2841" s="7"/>
      <c r="C2841" s="5"/>
      <c r="D2841" s="6"/>
      <c r="E2841" s="6"/>
      <c r="F2841" s="6"/>
      <c r="G2841" s="6"/>
      <c r="H2841" s="7"/>
      <c r="I2841" s="13"/>
      <c r="J2841" s="5"/>
      <c r="K2841" s="11"/>
      <c r="L2841" s="8"/>
      <c r="M2841" s="4"/>
      <c r="N2841" s="12"/>
    </row>
    <row r="2842" spans="1:14" ht="50" customHeight="1" x14ac:dyDescent="0.2">
      <c r="A2842" s="5"/>
      <c r="B2842" s="5" t="s">
        <v>6496</v>
      </c>
      <c r="C2842" s="5" t="s">
        <v>6497</v>
      </c>
      <c r="D2842" s="6">
        <v>6</v>
      </c>
      <c r="E2842" s="6">
        <v>3383</v>
      </c>
      <c r="F2842" s="6">
        <v>1145</v>
      </c>
      <c r="G2842" s="6" t="s">
        <v>1509</v>
      </c>
      <c r="H2842" s="7" t="s">
        <v>12114</v>
      </c>
      <c r="I2842" s="5" t="s">
        <v>62</v>
      </c>
      <c r="J2842" s="5" t="s">
        <v>16</v>
      </c>
      <c r="K2842" s="11">
        <v>176.80874399999999</v>
      </c>
      <c r="L2842" s="8">
        <v>1060.8524640000001</v>
      </c>
      <c r="M2842" s="4"/>
      <c r="N2842" s="12" t="s">
        <v>1517</v>
      </c>
    </row>
    <row r="2843" spans="1:14" x14ac:dyDescent="0.2">
      <c r="A2843" s="5"/>
      <c r="B2843" s="5"/>
      <c r="C2843" s="5"/>
      <c r="D2843" s="6"/>
      <c r="E2843" s="6"/>
      <c r="F2843" s="6"/>
      <c r="G2843" s="6"/>
      <c r="H2843" s="7"/>
      <c r="I2843" s="15"/>
      <c r="J2843" s="5"/>
      <c r="K2843" s="11"/>
      <c r="L2843" s="8"/>
      <c r="M2843" s="4"/>
      <c r="N2843" s="12"/>
    </row>
    <row r="2844" spans="1:14" ht="50" customHeight="1" x14ac:dyDescent="0.2">
      <c r="A2844" s="5"/>
      <c r="B2844" s="14" t="s">
        <v>6498</v>
      </c>
      <c r="C2844" s="5" t="s">
        <v>6499</v>
      </c>
      <c r="D2844" s="6">
        <v>4</v>
      </c>
      <c r="E2844" s="6">
        <v>637</v>
      </c>
      <c r="F2844" s="6">
        <v>505</v>
      </c>
      <c r="G2844" s="6" t="s">
        <v>30</v>
      </c>
      <c r="H2844" s="7" t="s">
        <v>12115</v>
      </c>
      <c r="I2844" s="15" t="s">
        <v>96</v>
      </c>
      <c r="J2844" s="5" t="s">
        <v>16</v>
      </c>
      <c r="K2844" s="11">
        <v>882.12265919999993</v>
      </c>
      <c r="L2844" s="8">
        <v>3528.4906367999997</v>
      </c>
      <c r="M2844" s="4"/>
      <c r="N2844" s="12" t="s">
        <v>6500</v>
      </c>
    </row>
    <row r="2845" spans="1:14" ht="50" customHeight="1" x14ac:dyDescent="0.2">
      <c r="A2845" s="5"/>
      <c r="B2845" s="14" t="s">
        <v>6501</v>
      </c>
      <c r="C2845" s="5" t="s">
        <v>6502</v>
      </c>
      <c r="D2845" s="6">
        <v>4</v>
      </c>
      <c r="E2845" s="6">
        <v>748</v>
      </c>
      <c r="F2845" s="6">
        <v>651</v>
      </c>
      <c r="G2845" s="6" t="s">
        <v>30</v>
      </c>
      <c r="H2845" s="7" t="s">
        <v>12116</v>
      </c>
      <c r="I2845" s="15" t="s">
        <v>96</v>
      </c>
      <c r="J2845" s="5" t="s">
        <v>16</v>
      </c>
      <c r="K2845" s="11">
        <v>935.5566096</v>
      </c>
      <c r="L2845" s="8">
        <v>3742.2264384</v>
      </c>
      <c r="M2845" s="4"/>
      <c r="N2845" s="12" t="s">
        <v>6503</v>
      </c>
    </row>
    <row r="2846" spans="1:14" ht="50" customHeight="1" x14ac:dyDescent="0.2">
      <c r="A2846" s="5"/>
      <c r="B2846" s="14" t="s">
        <v>6504</v>
      </c>
      <c r="C2846" s="5" t="s">
        <v>6505</v>
      </c>
      <c r="D2846" s="6">
        <v>4</v>
      </c>
      <c r="E2846" s="6">
        <v>132</v>
      </c>
      <c r="F2846" s="6">
        <v>46</v>
      </c>
      <c r="G2846" s="6" t="s">
        <v>30</v>
      </c>
      <c r="H2846" s="7" t="s">
        <v>12117</v>
      </c>
      <c r="I2846" s="15" t="s">
        <v>96</v>
      </c>
      <c r="J2846" s="5" t="s">
        <v>16</v>
      </c>
      <c r="K2846" s="11">
        <v>995.98701600000004</v>
      </c>
      <c r="L2846" s="8">
        <v>3983.9480640000002</v>
      </c>
      <c r="M2846" s="4"/>
      <c r="N2846" s="12" t="s">
        <v>6506</v>
      </c>
    </row>
    <row r="2847" spans="1:14" ht="50" customHeight="1" x14ac:dyDescent="0.2">
      <c r="A2847" s="5"/>
      <c r="B2847" s="14" t="s">
        <v>6507</v>
      </c>
      <c r="C2847" s="5" t="s">
        <v>6508</v>
      </c>
      <c r="D2847" s="6">
        <v>4</v>
      </c>
      <c r="E2847" s="6">
        <v>140</v>
      </c>
      <c r="F2847" s="6">
        <v>46</v>
      </c>
      <c r="G2847" s="6" t="s">
        <v>30</v>
      </c>
      <c r="H2847" s="7" t="s">
        <v>12118</v>
      </c>
      <c r="I2847" s="15" t="s">
        <v>96</v>
      </c>
      <c r="J2847" s="5" t="s">
        <v>16</v>
      </c>
      <c r="K2847" s="11">
        <v>1046.622384</v>
      </c>
      <c r="L2847" s="8">
        <v>4186.489536</v>
      </c>
      <c r="M2847" s="4"/>
      <c r="N2847" s="12" t="s">
        <v>6509</v>
      </c>
    </row>
    <row r="2848" spans="1:14" x14ac:dyDescent="0.2">
      <c r="A2848" s="5"/>
      <c r="B2848" s="5"/>
      <c r="C2848" s="5"/>
      <c r="D2848" s="6"/>
      <c r="E2848" s="6"/>
      <c r="F2848" s="6"/>
      <c r="G2848" s="6"/>
      <c r="H2848" s="7"/>
      <c r="I2848" s="15"/>
      <c r="J2848" s="5"/>
      <c r="K2848" s="11"/>
      <c r="L2848" s="8"/>
      <c r="M2848" s="4"/>
      <c r="N2848" s="12"/>
    </row>
    <row r="2849" spans="1:14" ht="50" customHeight="1" x14ac:dyDescent="0.2">
      <c r="A2849" s="5"/>
      <c r="B2849" s="10" t="s">
        <v>6510</v>
      </c>
      <c r="C2849" s="5" t="s">
        <v>6511</v>
      </c>
      <c r="D2849" s="6">
        <v>8</v>
      </c>
      <c r="E2849" s="6">
        <v>200</v>
      </c>
      <c r="F2849" s="6">
        <v>196</v>
      </c>
      <c r="G2849" s="6" t="s">
        <v>58</v>
      </c>
      <c r="H2849" s="7" t="s">
        <v>12119</v>
      </c>
      <c r="I2849" s="5" t="s">
        <v>96</v>
      </c>
      <c r="J2849" s="5" t="s">
        <v>16</v>
      </c>
      <c r="K2849" s="11">
        <v>331.41856319999999</v>
      </c>
      <c r="L2849" s="8">
        <v>2651.3485056</v>
      </c>
      <c r="M2849" s="4"/>
      <c r="N2849" s="12" t="s">
        <v>6512</v>
      </c>
    </row>
    <row r="2850" spans="1:14" x14ac:dyDescent="0.2">
      <c r="A2850" s="5"/>
      <c r="B2850" s="5"/>
      <c r="C2850" s="5"/>
      <c r="D2850" s="6"/>
      <c r="E2850" s="6"/>
      <c r="F2850" s="6"/>
      <c r="G2850" s="6"/>
      <c r="H2850" s="7"/>
      <c r="I2850" s="15"/>
      <c r="J2850" s="5"/>
      <c r="K2850" s="11"/>
      <c r="L2850" s="8"/>
      <c r="M2850" s="4"/>
      <c r="N2850" s="12"/>
    </row>
    <row r="2851" spans="1:14" ht="50" customHeight="1" x14ac:dyDescent="0.2">
      <c r="A2851" s="5"/>
      <c r="B2851" s="10" t="s">
        <v>6513</v>
      </c>
      <c r="C2851" s="5" t="s">
        <v>6514</v>
      </c>
      <c r="D2851" s="6">
        <v>6</v>
      </c>
      <c r="E2851" s="6">
        <v>354</v>
      </c>
      <c r="F2851" s="6">
        <v>348</v>
      </c>
      <c r="G2851" s="6" t="s">
        <v>14</v>
      </c>
      <c r="H2851" s="7" t="s">
        <v>12120</v>
      </c>
      <c r="I2851" s="5" t="s">
        <v>96</v>
      </c>
      <c r="J2851" s="5" t="s">
        <v>16</v>
      </c>
      <c r="K2851" s="11">
        <v>492.39831960000009</v>
      </c>
      <c r="L2851" s="8">
        <v>2954.3899176000004</v>
      </c>
      <c r="M2851" s="4"/>
      <c r="N2851" s="12" t="s">
        <v>6515</v>
      </c>
    </row>
    <row r="2852" spans="1:14" ht="50" customHeight="1" x14ac:dyDescent="0.2">
      <c r="A2852" s="5"/>
      <c r="B2852" s="10" t="s">
        <v>6516</v>
      </c>
      <c r="C2852" s="5" t="s">
        <v>6517</v>
      </c>
      <c r="D2852" s="6">
        <v>8</v>
      </c>
      <c r="E2852" s="6">
        <v>93</v>
      </c>
      <c r="F2852" s="6">
        <v>85</v>
      </c>
      <c r="G2852" s="6" t="s">
        <v>58</v>
      </c>
      <c r="H2852" s="7" t="s">
        <v>12121</v>
      </c>
      <c r="I2852" s="5" t="s">
        <v>96</v>
      </c>
      <c r="J2852" s="5" t="s">
        <v>16</v>
      </c>
      <c r="K2852" s="11">
        <v>331.39484640000001</v>
      </c>
      <c r="L2852" s="8">
        <v>2651.1587712</v>
      </c>
      <c r="M2852" s="4"/>
      <c r="N2852" s="12" t="s">
        <v>6518</v>
      </c>
    </row>
    <row r="2853" spans="1:14" x14ac:dyDescent="0.2">
      <c r="A2853" s="5"/>
      <c r="B2853" s="5"/>
      <c r="C2853" s="5"/>
      <c r="D2853" s="6"/>
      <c r="E2853" s="6"/>
      <c r="F2853" s="6"/>
      <c r="G2853" s="6"/>
      <c r="H2853" s="7"/>
      <c r="I2853" s="15"/>
      <c r="J2853" s="5"/>
      <c r="K2853" s="11"/>
      <c r="L2853" s="8"/>
      <c r="M2853" s="4"/>
      <c r="N2853" s="12"/>
    </row>
    <row r="2854" spans="1:14" ht="50" customHeight="1" x14ac:dyDescent="0.2">
      <c r="A2854" s="5"/>
      <c r="B2854" s="10" t="s">
        <v>6519</v>
      </c>
      <c r="C2854" s="5" t="s">
        <v>6520</v>
      </c>
      <c r="D2854" s="6">
        <v>12</v>
      </c>
      <c r="E2854" s="6">
        <v>942</v>
      </c>
      <c r="F2854" s="6">
        <v>926</v>
      </c>
      <c r="G2854" s="6" t="s">
        <v>30</v>
      </c>
      <c r="H2854" s="7" t="s">
        <v>12122</v>
      </c>
      <c r="I2854" s="5" t="s">
        <v>96</v>
      </c>
      <c r="J2854" s="5" t="s">
        <v>16</v>
      </c>
      <c r="K2854" s="11">
        <v>126.24452639999998</v>
      </c>
      <c r="L2854" s="8">
        <v>1514.9343167999998</v>
      </c>
      <c r="M2854" s="4"/>
      <c r="N2854" s="12" t="s">
        <v>6521</v>
      </c>
    </row>
    <row r="2855" spans="1:14" ht="50" customHeight="1" x14ac:dyDescent="0.2">
      <c r="A2855" s="5"/>
      <c r="B2855" s="10" t="s">
        <v>6522</v>
      </c>
      <c r="C2855" s="5" t="s">
        <v>6523</v>
      </c>
      <c r="D2855" s="6">
        <v>6</v>
      </c>
      <c r="E2855" s="6">
        <v>322</v>
      </c>
      <c r="F2855" s="6">
        <v>322</v>
      </c>
      <c r="G2855" s="6" t="s">
        <v>58</v>
      </c>
      <c r="H2855" s="7" t="s">
        <v>12123</v>
      </c>
      <c r="I2855" s="5" t="s">
        <v>96</v>
      </c>
      <c r="J2855" s="5" t="s">
        <v>16</v>
      </c>
      <c r="K2855" s="11">
        <v>66.976243199999999</v>
      </c>
      <c r="L2855" s="8">
        <v>401.85745919999999</v>
      </c>
      <c r="M2855" s="4"/>
      <c r="N2855" s="12" t="s">
        <v>6524</v>
      </c>
    </row>
    <row r="2856" spans="1:14" ht="50" customHeight="1" x14ac:dyDescent="0.2">
      <c r="A2856" s="5"/>
      <c r="B2856" s="7" t="s">
        <v>6525</v>
      </c>
      <c r="C2856" s="5" t="s">
        <v>6526</v>
      </c>
      <c r="D2856" s="6">
        <v>6</v>
      </c>
      <c r="E2856" s="6">
        <v>73</v>
      </c>
      <c r="F2856" s="6">
        <v>63</v>
      </c>
      <c r="G2856" s="6" t="s">
        <v>58</v>
      </c>
      <c r="H2856" s="7" t="s">
        <v>12124</v>
      </c>
      <c r="I2856" s="13" t="s">
        <v>96</v>
      </c>
      <c r="J2856" s="5" t="s">
        <v>16</v>
      </c>
      <c r="K2856" s="11">
        <v>71.60101920000001</v>
      </c>
      <c r="L2856" s="8">
        <v>429.60611520000009</v>
      </c>
      <c r="M2856" s="4"/>
      <c r="N2856" s="12" t="s">
        <v>6527</v>
      </c>
    </row>
    <row r="2857" spans="1:14" ht="50" customHeight="1" x14ac:dyDescent="0.2">
      <c r="A2857" s="5"/>
      <c r="B2857" s="7" t="s">
        <v>6528</v>
      </c>
      <c r="C2857" s="5" t="s">
        <v>6529</v>
      </c>
      <c r="D2857" s="6">
        <v>6</v>
      </c>
      <c r="E2857" s="6">
        <v>88</v>
      </c>
      <c r="F2857" s="6">
        <v>84</v>
      </c>
      <c r="G2857" s="6" t="s">
        <v>14</v>
      </c>
      <c r="H2857" s="7" t="s">
        <v>12125</v>
      </c>
      <c r="I2857" s="5" t="s">
        <v>96</v>
      </c>
      <c r="J2857" s="5" t="s">
        <v>16</v>
      </c>
      <c r="K2857" s="11">
        <v>95.462096400000007</v>
      </c>
      <c r="L2857" s="8">
        <v>572.77257840000004</v>
      </c>
      <c r="M2857" s="4"/>
      <c r="N2857" s="12" t="s">
        <v>6530</v>
      </c>
    </row>
    <row r="2858" spans="1:14" ht="50" customHeight="1" x14ac:dyDescent="0.2">
      <c r="A2858" s="5"/>
      <c r="B2858" s="7" t="s">
        <v>6531</v>
      </c>
      <c r="C2858" s="5" t="s">
        <v>6532</v>
      </c>
      <c r="D2858" s="6">
        <v>6</v>
      </c>
      <c r="E2858" s="6">
        <v>15</v>
      </c>
      <c r="F2858" s="6">
        <v>11</v>
      </c>
      <c r="G2858" s="6" t="s">
        <v>58</v>
      </c>
      <c r="H2858" s="7" t="s">
        <v>12126</v>
      </c>
      <c r="I2858" s="13" t="s">
        <v>96</v>
      </c>
      <c r="J2858" s="5" t="s">
        <v>16</v>
      </c>
      <c r="K2858" s="11">
        <v>78.929510399999998</v>
      </c>
      <c r="L2858" s="8">
        <v>473.57706239999999</v>
      </c>
      <c r="M2858" s="4"/>
      <c r="N2858" s="12" t="s">
        <v>6533</v>
      </c>
    </row>
    <row r="2859" spans="1:14" ht="50" customHeight="1" x14ac:dyDescent="0.2">
      <c r="A2859" s="5"/>
      <c r="B2859" s="5" t="s">
        <v>6534</v>
      </c>
      <c r="C2859" s="5" t="s">
        <v>6535</v>
      </c>
      <c r="D2859" s="6">
        <v>6</v>
      </c>
      <c r="E2859" s="6">
        <v>70</v>
      </c>
      <c r="F2859" s="6">
        <v>70</v>
      </c>
      <c r="G2859" s="6" t="s">
        <v>14</v>
      </c>
      <c r="H2859" s="7" t="e">
        <v>#NAME?</v>
      </c>
      <c r="I2859" s="5" t="e">
        <v>#NAME?</v>
      </c>
      <c r="J2859" s="5" t="s">
        <v>16</v>
      </c>
      <c r="K2859" s="11">
        <v>68.764885200000009</v>
      </c>
      <c r="L2859" s="8">
        <v>412.58931120000005</v>
      </c>
      <c r="M2859" s="4"/>
      <c r="N2859" s="12" t="s">
        <v>6536</v>
      </c>
    </row>
    <row r="2860" spans="1:14" ht="50" customHeight="1" x14ac:dyDescent="0.2">
      <c r="A2860" s="6"/>
      <c r="B2860" s="24" t="s">
        <v>6537</v>
      </c>
      <c r="C2860" s="5" t="s">
        <v>6538</v>
      </c>
      <c r="D2860" s="6">
        <v>12</v>
      </c>
      <c r="E2860" s="6">
        <v>2482</v>
      </c>
      <c r="F2860" s="6">
        <v>2482</v>
      </c>
      <c r="G2860" s="6" t="s">
        <v>14</v>
      </c>
      <c r="H2860" s="7" t="s">
        <v>12127</v>
      </c>
      <c r="I2860" s="23" t="s">
        <v>96</v>
      </c>
      <c r="J2860" s="5" t="s">
        <v>16</v>
      </c>
      <c r="K2860" s="11">
        <v>77.352343200000007</v>
      </c>
      <c r="L2860" s="8">
        <v>928.22811840000008</v>
      </c>
      <c r="M2860" s="4"/>
      <c r="N2860" s="22" t="s">
        <v>6539</v>
      </c>
    </row>
    <row r="2861" spans="1:14" x14ac:dyDescent="0.2">
      <c r="A2861" s="5"/>
      <c r="B2861" s="5"/>
      <c r="C2861" s="5"/>
      <c r="D2861" s="6"/>
      <c r="E2861" s="6"/>
      <c r="F2861" s="6"/>
      <c r="G2861" s="6"/>
      <c r="H2861" s="7"/>
      <c r="I2861" s="15"/>
      <c r="J2861" s="5"/>
      <c r="K2861" s="11"/>
      <c r="L2861" s="8"/>
      <c r="M2861" s="4"/>
      <c r="N2861" s="12"/>
    </row>
    <row r="2862" spans="1:14" ht="50" customHeight="1" x14ac:dyDescent="0.2">
      <c r="A2862" s="5"/>
      <c r="B2862" s="7" t="s">
        <v>6540</v>
      </c>
      <c r="C2862" s="5" t="s">
        <v>6541</v>
      </c>
      <c r="D2862" s="6">
        <v>6</v>
      </c>
      <c r="E2862" s="6">
        <v>14420</v>
      </c>
      <c r="F2862" s="6">
        <v>14122</v>
      </c>
      <c r="G2862" s="6" t="s">
        <v>30</v>
      </c>
      <c r="H2862" s="7" t="s">
        <v>12128</v>
      </c>
      <c r="I2862" s="13" t="s">
        <v>96</v>
      </c>
      <c r="J2862" s="5" t="s">
        <v>16</v>
      </c>
      <c r="K2862" s="11">
        <v>127.76240159999998</v>
      </c>
      <c r="L2862" s="8">
        <v>766.57440959999985</v>
      </c>
      <c r="M2862" s="4"/>
      <c r="N2862" s="12" t="s">
        <v>6542</v>
      </c>
    </row>
    <row r="2863" spans="1:14" ht="50" customHeight="1" x14ac:dyDescent="0.2">
      <c r="A2863" s="5"/>
      <c r="B2863" s="7" t="s">
        <v>6543</v>
      </c>
      <c r="C2863" s="5" t="s">
        <v>6544</v>
      </c>
      <c r="D2863" s="6">
        <v>6</v>
      </c>
      <c r="E2863" s="6">
        <v>8624</v>
      </c>
      <c r="F2863" s="6">
        <v>8525</v>
      </c>
      <c r="G2863" s="6" t="s">
        <v>30</v>
      </c>
      <c r="H2863" s="7" t="s">
        <v>12129</v>
      </c>
      <c r="I2863" s="13" t="s">
        <v>96</v>
      </c>
      <c r="J2863" s="5" t="s">
        <v>16</v>
      </c>
      <c r="K2863" s="11">
        <v>139.88168640000001</v>
      </c>
      <c r="L2863" s="8">
        <v>839.29011839999998</v>
      </c>
      <c r="M2863" s="4"/>
      <c r="N2863" s="12" t="s">
        <v>6545</v>
      </c>
    </row>
    <row r="2864" spans="1:14" ht="50" customHeight="1" x14ac:dyDescent="0.2">
      <c r="A2864" s="18"/>
      <c r="B2864" s="19" t="s">
        <v>6546</v>
      </c>
      <c r="C2864" s="5" t="s">
        <v>6547</v>
      </c>
      <c r="D2864" s="6">
        <v>8</v>
      </c>
      <c r="E2864" s="6">
        <v>419</v>
      </c>
      <c r="F2864" s="6">
        <v>0</v>
      </c>
      <c r="G2864" s="6" t="s">
        <v>14</v>
      </c>
      <c r="H2864" s="7" t="s">
        <v>12130</v>
      </c>
      <c r="I2864" s="18" t="s">
        <v>96</v>
      </c>
      <c r="J2864" s="5" t="s">
        <v>16</v>
      </c>
      <c r="K2864" s="11">
        <v>514.74745080000002</v>
      </c>
      <c r="L2864" s="8">
        <v>4117.9796064000002</v>
      </c>
      <c r="M2864" s="4"/>
      <c r="N2864" s="12" t="s">
        <v>6548</v>
      </c>
    </row>
    <row r="2865" spans="1:14" x14ac:dyDescent="0.2">
      <c r="A2865" s="5"/>
      <c r="B2865" s="5"/>
      <c r="C2865" s="5"/>
      <c r="D2865" s="6"/>
      <c r="E2865" s="6"/>
      <c r="F2865" s="6"/>
      <c r="G2865" s="6"/>
      <c r="H2865" s="7"/>
      <c r="I2865" s="15"/>
      <c r="J2865" s="5"/>
      <c r="K2865" s="11"/>
      <c r="L2865" s="8"/>
      <c r="M2865" s="4"/>
      <c r="N2865" s="12"/>
    </row>
    <row r="2866" spans="1:14" ht="50" customHeight="1" x14ac:dyDescent="0.2">
      <c r="A2866" s="18"/>
      <c r="B2866" s="19" t="s">
        <v>6549</v>
      </c>
      <c r="C2866" s="5" t="s">
        <v>6550</v>
      </c>
      <c r="D2866" s="6">
        <v>12</v>
      </c>
      <c r="E2866" s="6">
        <v>8</v>
      </c>
      <c r="F2866" s="6">
        <v>0</v>
      </c>
      <c r="G2866" s="6" t="s">
        <v>14</v>
      </c>
      <c r="H2866" s="7" t="s">
        <v>12131</v>
      </c>
      <c r="I2866" s="18" t="s">
        <v>96</v>
      </c>
      <c r="J2866" s="5" t="s">
        <v>16</v>
      </c>
      <c r="K2866" s="11">
        <v>129.89888999999999</v>
      </c>
      <c r="L2866" s="8">
        <v>1558.7866799999999</v>
      </c>
      <c r="M2866" s="4"/>
      <c r="N2866" s="12" t="s">
        <v>6551</v>
      </c>
    </row>
    <row r="2867" spans="1:14" x14ac:dyDescent="0.2">
      <c r="A2867" s="5"/>
      <c r="B2867" s="5"/>
      <c r="C2867" s="5"/>
      <c r="D2867" s="6"/>
      <c r="E2867" s="6"/>
      <c r="F2867" s="6"/>
      <c r="G2867" s="6"/>
      <c r="H2867" s="7"/>
      <c r="I2867" s="15"/>
      <c r="J2867" s="5"/>
      <c r="K2867" s="11"/>
      <c r="L2867" s="8"/>
      <c r="M2867" s="4"/>
      <c r="N2867" s="12"/>
    </row>
    <row r="2868" spans="1:14" ht="50" customHeight="1" x14ac:dyDescent="0.2">
      <c r="A2868" s="5"/>
      <c r="B2868" s="7" t="s">
        <v>6552</v>
      </c>
      <c r="C2868" s="5" t="s">
        <v>6553</v>
      </c>
      <c r="D2868" s="6">
        <v>12</v>
      </c>
      <c r="E2868" s="6">
        <v>1666</v>
      </c>
      <c r="F2868" s="6">
        <v>126</v>
      </c>
      <c r="G2868" s="6" t="s">
        <v>58</v>
      </c>
      <c r="H2868" s="7" t="s">
        <v>12132</v>
      </c>
      <c r="I2868" s="13" t="s">
        <v>96</v>
      </c>
      <c r="J2868" s="5" t="s">
        <v>16</v>
      </c>
      <c r="K2868" s="11">
        <v>262.30780800000002</v>
      </c>
      <c r="L2868" s="8">
        <v>3147.6936960000003</v>
      </c>
      <c r="M2868" s="4"/>
      <c r="N2868" s="12" t="s">
        <v>6554</v>
      </c>
    </row>
    <row r="2869" spans="1:14" x14ac:dyDescent="0.2">
      <c r="A2869" s="5"/>
      <c r="B2869" s="5"/>
      <c r="C2869" s="5"/>
      <c r="D2869" s="6"/>
      <c r="E2869" s="6"/>
      <c r="F2869" s="6"/>
      <c r="G2869" s="6"/>
      <c r="H2869" s="7"/>
      <c r="I2869" s="15"/>
      <c r="J2869" s="5"/>
      <c r="K2869" s="11"/>
      <c r="L2869" s="8"/>
      <c r="M2869" s="4"/>
      <c r="N2869" s="12"/>
    </row>
    <row r="2870" spans="1:14" ht="50" customHeight="1" x14ac:dyDescent="0.2">
      <c r="A2870" s="5"/>
      <c r="B2870" s="14" t="s">
        <v>6555</v>
      </c>
      <c r="C2870" s="5" t="s">
        <v>6556</v>
      </c>
      <c r="D2870" s="6">
        <v>6</v>
      </c>
      <c r="E2870" s="6">
        <v>12</v>
      </c>
      <c r="F2870" s="6">
        <v>8</v>
      </c>
      <c r="G2870" s="6" t="s">
        <v>14</v>
      </c>
      <c r="H2870" s="7" t="s">
        <v>12133</v>
      </c>
      <c r="I2870" s="15" t="s">
        <v>96</v>
      </c>
      <c r="J2870" s="5" t="s">
        <v>16</v>
      </c>
      <c r="K2870" s="11">
        <v>457.24409280000003</v>
      </c>
      <c r="L2870" s="8">
        <v>2743.4645568000001</v>
      </c>
      <c r="M2870" s="4"/>
      <c r="N2870" s="12" t="s">
        <v>6557</v>
      </c>
    </row>
    <row r="2871" spans="1:14" ht="50" customHeight="1" x14ac:dyDescent="0.2">
      <c r="A2871" s="5"/>
      <c r="B2871" s="7" t="s">
        <v>6558</v>
      </c>
      <c r="C2871" s="5" t="s">
        <v>6559</v>
      </c>
      <c r="D2871" s="6">
        <v>3</v>
      </c>
      <c r="E2871" s="6">
        <v>71</v>
      </c>
      <c r="F2871" s="6">
        <v>54</v>
      </c>
      <c r="G2871" s="6" t="s">
        <v>14</v>
      </c>
      <c r="H2871" s="7" t="s">
        <v>12134</v>
      </c>
      <c r="I2871" s="13" t="s">
        <v>96</v>
      </c>
      <c r="J2871" s="5" t="s">
        <v>16</v>
      </c>
      <c r="K2871" s="11">
        <v>498.11604480000011</v>
      </c>
      <c r="L2871" s="8">
        <v>1494.3481344000004</v>
      </c>
      <c r="M2871" s="4"/>
      <c r="N2871" s="12" t="s">
        <v>6560</v>
      </c>
    </row>
    <row r="2872" spans="1:14" x14ac:dyDescent="0.2">
      <c r="A2872" s="5"/>
      <c r="B2872" s="5"/>
      <c r="C2872" s="5"/>
      <c r="D2872" s="6"/>
      <c r="E2872" s="6"/>
      <c r="F2872" s="6"/>
      <c r="G2872" s="6"/>
      <c r="H2872" s="7"/>
      <c r="I2872" s="15"/>
      <c r="J2872" s="5"/>
      <c r="K2872" s="11"/>
      <c r="L2872" s="8"/>
      <c r="M2872" s="4"/>
      <c r="N2872" s="12"/>
    </row>
    <row r="2873" spans="1:14" ht="50" customHeight="1" x14ac:dyDescent="0.2">
      <c r="A2873" s="5"/>
      <c r="B2873" s="14" t="s">
        <v>6561</v>
      </c>
      <c r="C2873" s="5" t="s">
        <v>6562</v>
      </c>
      <c r="D2873" s="6">
        <v>4</v>
      </c>
      <c r="E2873" s="6">
        <v>492</v>
      </c>
      <c r="F2873" s="6">
        <v>364</v>
      </c>
      <c r="G2873" s="6" t="s">
        <v>30</v>
      </c>
      <c r="H2873" s="7" t="s">
        <v>12135</v>
      </c>
      <c r="I2873" s="15" t="s">
        <v>96</v>
      </c>
      <c r="J2873" s="5" t="s">
        <v>16</v>
      </c>
      <c r="K2873" s="11">
        <v>252.58392000000001</v>
      </c>
      <c r="L2873" s="8">
        <v>1010.33568</v>
      </c>
      <c r="M2873" s="4"/>
      <c r="N2873" s="12" t="s">
        <v>6563</v>
      </c>
    </row>
    <row r="2874" spans="1:14" ht="50" customHeight="1" x14ac:dyDescent="0.2">
      <c r="A2874" s="5"/>
      <c r="B2874" s="14" t="s">
        <v>6564</v>
      </c>
      <c r="C2874" s="5" t="s">
        <v>6565</v>
      </c>
      <c r="D2874" s="6">
        <v>4</v>
      </c>
      <c r="E2874" s="6">
        <v>3867</v>
      </c>
      <c r="F2874" s="6">
        <v>1604</v>
      </c>
      <c r="G2874" s="6" t="s">
        <v>30</v>
      </c>
      <c r="H2874" s="7" t="s">
        <v>12136</v>
      </c>
      <c r="I2874" s="15" t="s">
        <v>96</v>
      </c>
      <c r="J2874" s="5" t="s">
        <v>16</v>
      </c>
      <c r="K2874" s="11">
        <v>257.35099680000002</v>
      </c>
      <c r="L2874" s="8">
        <v>1029.4039872000001</v>
      </c>
      <c r="M2874" s="4"/>
      <c r="N2874" s="12" t="s">
        <v>6566</v>
      </c>
    </row>
    <row r="2875" spans="1:14" ht="50" customHeight="1" x14ac:dyDescent="0.2">
      <c r="A2875" s="5"/>
      <c r="B2875" s="14" t="s">
        <v>6567</v>
      </c>
      <c r="C2875" s="5" t="s">
        <v>6568</v>
      </c>
      <c r="D2875" s="6">
        <v>4</v>
      </c>
      <c r="E2875" s="6">
        <v>2669</v>
      </c>
      <c r="F2875" s="6">
        <v>1870</v>
      </c>
      <c r="G2875" s="6" t="s">
        <v>30</v>
      </c>
      <c r="H2875" s="7" t="s">
        <v>12137</v>
      </c>
      <c r="I2875" s="15" t="s">
        <v>96</v>
      </c>
      <c r="J2875" s="5" t="s">
        <v>16</v>
      </c>
      <c r="K2875" s="11">
        <v>241.01012160000002</v>
      </c>
      <c r="L2875" s="8">
        <v>964.04048640000008</v>
      </c>
      <c r="M2875" s="4"/>
      <c r="N2875" s="12" t="s">
        <v>6569</v>
      </c>
    </row>
    <row r="2876" spans="1:14" x14ac:dyDescent="0.2">
      <c r="A2876" s="5"/>
      <c r="B2876" s="5"/>
      <c r="C2876" s="5"/>
      <c r="D2876" s="6"/>
      <c r="E2876" s="6"/>
      <c r="F2876" s="6"/>
      <c r="G2876" s="6"/>
      <c r="H2876" s="7"/>
      <c r="I2876" s="15"/>
      <c r="J2876" s="5"/>
      <c r="K2876" s="11"/>
      <c r="L2876" s="8"/>
      <c r="M2876" s="4"/>
      <c r="N2876" s="12"/>
    </row>
    <row r="2877" spans="1:14" ht="50" customHeight="1" x14ac:dyDescent="0.2">
      <c r="A2877" s="5"/>
      <c r="B2877" s="14" t="s">
        <v>6570</v>
      </c>
      <c r="C2877" s="5" t="s">
        <v>6571</v>
      </c>
      <c r="D2877" s="6">
        <v>6</v>
      </c>
      <c r="E2877" s="6">
        <v>990</v>
      </c>
      <c r="F2877" s="6">
        <v>938</v>
      </c>
      <c r="G2877" s="6" t="s">
        <v>30</v>
      </c>
      <c r="H2877" s="7" t="s">
        <v>12138</v>
      </c>
      <c r="I2877" s="15" t="s">
        <v>96</v>
      </c>
      <c r="J2877" s="5" t="s">
        <v>16</v>
      </c>
      <c r="K2877" s="11">
        <v>340.21749599999998</v>
      </c>
      <c r="L2877" s="8">
        <v>2041.3049759999999</v>
      </c>
      <c r="M2877" s="4"/>
      <c r="N2877" s="12" t="s">
        <v>6572</v>
      </c>
    </row>
    <row r="2878" spans="1:14" ht="50" customHeight="1" x14ac:dyDescent="0.2">
      <c r="A2878" s="5"/>
      <c r="B2878" s="14" t="s">
        <v>6573</v>
      </c>
      <c r="C2878" s="5" t="s">
        <v>6574</v>
      </c>
      <c r="D2878" s="6">
        <v>6</v>
      </c>
      <c r="E2878" s="6">
        <v>501</v>
      </c>
      <c r="F2878" s="6">
        <v>399</v>
      </c>
      <c r="G2878" s="6" t="s">
        <v>30</v>
      </c>
      <c r="H2878" s="7" t="s">
        <v>12139</v>
      </c>
      <c r="I2878" s="15" t="s">
        <v>96</v>
      </c>
      <c r="J2878" s="5" t="s">
        <v>16</v>
      </c>
      <c r="K2878" s="11">
        <v>405.8893152</v>
      </c>
      <c r="L2878" s="8">
        <v>2435.3358911999999</v>
      </c>
      <c r="M2878" s="4"/>
      <c r="N2878" s="12" t="s">
        <v>6575</v>
      </c>
    </row>
    <row r="2879" spans="1:14" x14ac:dyDescent="0.2">
      <c r="A2879" s="5"/>
      <c r="B2879" s="5"/>
      <c r="C2879" s="5"/>
      <c r="D2879" s="6"/>
      <c r="E2879" s="6"/>
      <c r="F2879" s="6"/>
      <c r="G2879" s="6"/>
      <c r="H2879" s="7"/>
      <c r="I2879" s="15"/>
      <c r="J2879" s="5"/>
      <c r="K2879" s="11"/>
      <c r="L2879" s="8"/>
      <c r="M2879" s="4"/>
      <c r="N2879" s="12"/>
    </row>
    <row r="2880" spans="1:14" ht="50" customHeight="1" x14ac:dyDescent="0.2">
      <c r="A2880" s="5"/>
      <c r="B2880" s="14" t="s">
        <v>6576</v>
      </c>
      <c r="C2880" s="5" t="s">
        <v>6577</v>
      </c>
      <c r="D2880" s="6">
        <v>6</v>
      </c>
      <c r="E2880" s="6">
        <v>487</v>
      </c>
      <c r="F2880" s="6">
        <v>422</v>
      </c>
      <c r="G2880" s="6" t="s">
        <v>30</v>
      </c>
      <c r="H2880" s="7" t="s">
        <v>12140</v>
      </c>
      <c r="I2880" s="15" t="s">
        <v>96</v>
      </c>
      <c r="J2880" s="5" t="s">
        <v>16</v>
      </c>
      <c r="K2880" s="11">
        <v>307.25114400000001</v>
      </c>
      <c r="L2880" s="8">
        <v>1843.506864</v>
      </c>
      <c r="M2880" s="4"/>
      <c r="N2880" s="12" t="s">
        <v>6578</v>
      </c>
    </row>
    <row r="2881" spans="1:14" ht="50" customHeight="1" x14ac:dyDescent="0.2">
      <c r="A2881" s="5"/>
      <c r="B2881" s="14" t="s">
        <v>6579</v>
      </c>
      <c r="C2881" s="5" t="s">
        <v>6580</v>
      </c>
      <c r="D2881" s="6">
        <v>6</v>
      </c>
      <c r="E2881" s="6">
        <v>2032</v>
      </c>
      <c r="F2881" s="6">
        <v>2014</v>
      </c>
      <c r="G2881" s="6" t="s">
        <v>30</v>
      </c>
      <c r="H2881" s="7" t="s">
        <v>12141</v>
      </c>
      <c r="I2881" s="15" t="s">
        <v>96</v>
      </c>
      <c r="J2881" s="5" t="s">
        <v>16</v>
      </c>
      <c r="K2881" s="11">
        <v>382.40968320000002</v>
      </c>
      <c r="L2881" s="8">
        <v>2294.4580992000001</v>
      </c>
      <c r="M2881" s="4"/>
      <c r="N2881" s="12" t="s">
        <v>6581</v>
      </c>
    </row>
    <row r="2882" spans="1:14" x14ac:dyDescent="0.2">
      <c r="A2882" s="5"/>
      <c r="B2882" s="5"/>
      <c r="C2882" s="5"/>
      <c r="D2882" s="6"/>
      <c r="E2882" s="6"/>
      <c r="F2882" s="6"/>
      <c r="G2882" s="6"/>
      <c r="H2882" s="7"/>
      <c r="I2882" s="15"/>
      <c r="J2882" s="5"/>
      <c r="K2882" s="11"/>
      <c r="L2882" s="8"/>
      <c r="M2882" s="4"/>
      <c r="N2882" s="12"/>
    </row>
    <row r="2883" spans="1:14" ht="50" customHeight="1" x14ac:dyDescent="0.2">
      <c r="A2883" s="5"/>
      <c r="B2883" s="7" t="s">
        <v>6582</v>
      </c>
      <c r="C2883" s="5" t="s">
        <v>6583</v>
      </c>
      <c r="D2883" s="6">
        <v>12</v>
      </c>
      <c r="E2883" s="6">
        <v>0</v>
      </c>
      <c r="F2883" s="6">
        <v>0</v>
      </c>
      <c r="G2883" s="6" t="s">
        <v>58</v>
      </c>
      <c r="H2883" s="7" t="s">
        <v>12142</v>
      </c>
      <c r="I2883" s="13" t="s">
        <v>96</v>
      </c>
      <c r="J2883" s="5" t="s">
        <v>16</v>
      </c>
      <c r="K2883" s="11">
        <v>107.6505552</v>
      </c>
      <c r="L2883" s="8">
        <v>1291.8066624000001</v>
      </c>
      <c r="M2883" s="4"/>
      <c r="N2883" s="12" t="s">
        <v>6584</v>
      </c>
    </row>
    <row r="2884" spans="1:14" x14ac:dyDescent="0.2">
      <c r="A2884" s="5"/>
      <c r="B2884" s="5"/>
      <c r="C2884" s="5"/>
      <c r="D2884" s="6"/>
      <c r="E2884" s="6"/>
      <c r="F2884" s="6"/>
      <c r="G2884" s="6"/>
      <c r="H2884" s="7"/>
      <c r="I2884" s="15"/>
      <c r="J2884" s="5"/>
      <c r="K2884" s="11"/>
      <c r="L2884" s="8"/>
      <c r="M2884" s="4"/>
      <c r="N2884" s="12"/>
    </row>
    <row r="2885" spans="1:14" ht="50" customHeight="1" x14ac:dyDescent="0.2">
      <c r="A2885" s="5"/>
      <c r="B2885" s="7" t="s">
        <v>6585</v>
      </c>
      <c r="C2885" s="5" t="s">
        <v>6586</v>
      </c>
      <c r="D2885" s="6">
        <v>24</v>
      </c>
      <c r="E2885" s="6">
        <v>1013</v>
      </c>
      <c r="F2885" s="6">
        <v>892</v>
      </c>
      <c r="G2885" s="6" t="s">
        <v>30</v>
      </c>
      <c r="H2885" s="7" t="s">
        <v>12143</v>
      </c>
      <c r="I2885" s="13" t="s">
        <v>23</v>
      </c>
      <c r="J2885" s="5" t="s">
        <v>16</v>
      </c>
      <c r="K2885" s="11">
        <v>219.5701344</v>
      </c>
      <c r="L2885" s="8">
        <v>5269.6832255999998</v>
      </c>
      <c r="M2885" s="4"/>
      <c r="N2885" s="12" t="s">
        <v>6587</v>
      </c>
    </row>
    <row r="2886" spans="1:14" x14ac:dyDescent="0.2">
      <c r="A2886" s="5"/>
      <c r="B2886" s="5"/>
      <c r="C2886" s="5"/>
      <c r="D2886" s="6"/>
      <c r="E2886" s="6"/>
      <c r="F2886" s="6"/>
      <c r="G2886" s="6"/>
      <c r="H2886" s="7"/>
      <c r="I2886" s="5"/>
      <c r="J2886" s="5"/>
      <c r="K2886" s="11"/>
      <c r="L2886" s="8"/>
      <c r="M2886" s="4"/>
      <c r="N2886" s="12"/>
    </row>
    <row r="2887" spans="1:14" ht="50" customHeight="1" x14ac:dyDescent="0.2">
      <c r="A2887" s="5"/>
      <c r="B2887" s="10" t="s">
        <v>6588</v>
      </c>
      <c r="C2887" s="5" t="s">
        <v>6589</v>
      </c>
      <c r="D2887" s="6">
        <v>4</v>
      </c>
      <c r="E2887" s="6">
        <v>191</v>
      </c>
      <c r="F2887" s="6">
        <v>187</v>
      </c>
      <c r="G2887" s="6" t="s">
        <v>14</v>
      </c>
      <c r="H2887" s="7" t="s">
        <v>12144</v>
      </c>
      <c r="I2887" s="5" t="s">
        <v>96</v>
      </c>
      <c r="J2887" s="5" t="s">
        <v>16</v>
      </c>
      <c r="K2887" s="11">
        <v>433.26443160000002</v>
      </c>
      <c r="L2887" s="8">
        <v>1733.0577264000001</v>
      </c>
      <c r="M2887" s="4"/>
      <c r="N2887" s="12" t="s">
        <v>6590</v>
      </c>
    </row>
    <row r="2888" spans="1:14" x14ac:dyDescent="0.2">
      <c r="A2888" s="5"/>
      <c r="B2888" s="5"/>
      <c r="C2888" s="5"/>
      <c r="D2888" s="6"/>
      <c r="E2888" s="6"/>
      <c r="F2888" s="6"/>
      <c r="G2888" s="6"/>
      <c r="H2888" s="7"/>
      <c r="I2888" s="15"/>
      <c r="J2888" s="5"/>
      <c r="K2888" s="11"/>
      <c r="L2888" s="8"/>
      <c r="M2888" s="4"/>
      <c r="N2888" s="12"/>
    </row>
    <row r="2889" spans="1:14" ht="50" customHeight="1" x14ac:dyDescent="0.2">
      <c r="A2889" s="5"/>
      <c r="B2889" s="10" t="s">
        <v>6591</v>
      </c>
      <c r="C2889" s="5" t="s">
        <v>6592</v>
      </c>
      <c r="D2889" s="6">
        <v>6</v>
      </c>
      <c r="E2889" s="6">
        <v>0</v>
      </c>
      <c r="F2889" s="6">
        <v>0</v>
      </c>
      <c r="G2889" s="6" t="s">
        <v>58</v>
      </c>
      <c r="H2889" s="7" t="s">
        <v>12145</v>
      </c>
      <c r="I2889" s="5" t="s">
        <v>96</v>
      </c>
      <c r="J2889" s="5" t="s">
        <v>16</v>
      </c>
      <c r="K2889" s="11">
        <v>220.11562080000002</v>
      </c>
      <c r="L2889" s="8">
        <v>1320.6937248000002</v>
      </c>
      <c r="M2889" s="4"/>
      <c r="N2889" s="12" t="s">
        <v>6593</v>
      </c>
    </row>
    <row r="2890" spans="1:14" x14ac:dyDescent="0.2">
      <c r="A2890" s="5"/>
      <c r="B2890" s="5"/>
      <c r="C2890" s="5"/>
      <c r="D2890" s="6"/>
      <c r="E2890" s="6"/>
      <c r="F2890" s="6"/>
      <c r="G2890" s="6"/>
      <c r="H2890" s="7"/>
      <c r="I2890" s="5"/>
      <c r="J2890" s="5"/>
      <c r="K2890" s="11"/>
      <c r="L2890" s="8"/>
      <c r="M2890" s="4"/>
      <c r="N2890" s="12"/>
    </row>
    <row r="2891" spans="1:14" ht="50" customHeight="1" x14ac:dyDescent="0.2">
      <c r="A2891" s="5"/>
      <c r="B2891" s="14" t="s">
        <v>6594</v>
      </c>
      <c r="C2891" s="5" t="s">
        <v>6595</v>
      </c>
      <c r="D2891" s="6">
        <v>12</v>
      </c>
      <c r="E2891" s="6">
        <v>4959</v>
      </c>
      <c r="F2891" s="6">
        <v>1781</v>
      </c>
      <c r="G2891" s="6" t="s">
        <v>30</v>
      </c>
      <c r="H2891" s="7" t="s">
        <v>12146</v>
      </c>
      <c r="I2891" s="15" t="s">
        <v>96</v>
      </c>
      <c r="J2891" s="5" t="s">
        <v>16</v>
      </c>
      <c r="K2891" s="11">
        <v>78.146856000000014</v>
      </c>
      <c r="L2891" s="8">
        <v>937.76227200000017</v>
      </c>
      <c r="M2891" s="4"/>
      <c r="N2891" s="12" t="s">
        <v>6596</v>
      </c>
    </row>
    <row r="2892" spans="1:14" ht="50" customHeight="1" x14ac:dyDescent="0.2">
      <c r="A2892" s="5"/>
      <c r="B2892" s="14" t="s">
        <v>6597</v>
      </c>
      <c r="C2892" s="5" t="s">
        <v>6598</v>
      </c>
      <c r="D2892" s="6">
        <v>12</v>
      </c>
      <c r="E2892" s="6">
        <v>10210</v>
      </c>
      <c r="F2892" s="6">
        <v>7618</v>
      </c>
      <c r="G2892" s="6" t="s">
        <v>30</v>
      </c>
      <c r="H2892" s="7" t="s">
        <v>12147</v>
      </c>
      <c r="I2892" s="15" t="s">
        <v>96</v>
      </c>
      <c r="J2892" s="5" t="s">
        <v>16</v>
      </c>
      <c r="K2892" s="11">
        <v>76.961016000000015</v>
      </c>
      <c r="L2892" s="8">
        <v>923.53219200000012</v>
      </c>
      <c r="M2892" s="4"/>
      <c r="N2892" s="12" t="s">
        <v>6599</v>
      </c>
    </row>
    <row r="2893" spans="1:14" ht="50" customHeight="1" x14ac:dyDescent="0.2">
      <c r="A2893" s="5"/>
      <c r="B2893" s="14" t="s">
        <v>6600</v>
      </c>
      <c r="C2893" s="5" t="s">
        <v>6601</v>
      </c>
      <c r="D2893" s="6">
        <v>4</v>
      </c>
      <c r="E2893" s="6">
        <v>324</v>
      </c>
      <c r="F2893" s="6">
        <v>298</v>
      </c>
      <c r="G2893" s="6" t="s">
        <v>30</v>
      </c>
      <c r="H2893" s="7" t="s">
        <v>12148</v>
      </c>
      <c r="I2893" s="15" t="s">
        <v>96</v>
      </c>
      <c r="J2893" s="5" t="s">
        <v>16</v>
      </c>
      <c r="K2893" s="11">
        <v>659.04243840000004</v>
      </c>
      <c r="L2893" s="8">
        <v>2636.1697536000001</v>
      </c>
      <c r="M2893" s="4"/>
      <c r="N2893" s="12" t="s">
        <v>6602</v>
      </c>
    </row>
    <row r="2894" spans="1:14" ht="50" customHeight="1" x14ac:dyDescent="0.2">
      <c r="A2894" s="5"/>
      <c r="B2894" s="14" t="s">
        <v>6603</v>
      </c>
      <c r="C2894" s="5" t="s">
        <v>6604</v>
      </c>
      <c r="D2894" s="6">
        <v>4</v>
      </c>
      <c r="E2894" s="6">
        <v>1688</v>
      </c>
      <c r="F2894" s="6">
        <v>1652</v>
      </c>
      <c r="G2894" s="6" t="s">
        <v>30</v>
      </c>
      <c r="H2894" s="7" t="s">
        <v>12149</v>
      </c>
      <c r="I2894" s="15" t="s">
        <v>96</v>
      </c>
      <c r="J2894" s="5" t="s">
        <v>16</v>
      </c>
      <c r="K2894" s="11">
        <v>661.36668480000003</v>
      </c>
      <c r="L2894" s="8">
        <v>2645.4667392000001</v>
      </c>
      <c r="M2894" s="4"/>
      <c r="N2894" s="12" t="s">
        <v>6605</v>
      </c>
    </row>
    <row r="2895" spans="1:14" x14ac:dyDescent="0.2">
      <c r="A2895" s="5"/>
      <c r="B2895" s="5"/>
      <c r="C2895" s="5"/>
      <c r="D2895" s="6"/>
      <c r="E2895" s="6"/>
      <c r="F2895" s="6"/>
      <c r="G2895" s="6"/>
      <c r="H2895" s="7"/>
      <c r="I2895" s="15"/>
      <c r="J2895" s="5"/>
      <c r="K2895" s="11"/>
      <c r="L2895" s="8"/>
      <c r="M2895" s="4"/>
      <c r="N2895" s="12"/>
    </row>
    <row r="2896" spans="1:14" ht="50" customHeight="1" x14ac:dyDescent="0.2">
      <c r="A2896" s="6"/>
      <c r="B2896" s="24" t="s">
        <v>6606</v>
      </c>
      <c r="C2896" s="5" t="s">
        <v>6607</v>
      </c>
      <c r="D2896" s="6">
        <v>12</v>
      </c>
      <c r="E2896" s="6">
        <v>4550</v>
      </c>
      <c r="F2896" s="6">
        <v>4550</v>
      </c>
      <c r="G2896" s="6" t="s">
        <v>14</v>
      </c>
      <c r="H2896" s="7" t="s">
        <v>12150</v>
      </c>
      <c r="I2896" s="23" t="s">
        <v>23</v>
      </c>
      <c r="J2896" s="5" t="s">
        <v>16</v>
      </c>
      <c r="K2896" s="11">
        <v>123.33328920000002</v>
      </c>
      <c r="L2896" s="8">
        <v>1479.9994704000003</v>
      </c>
      <c r="M2896" s="4"/>
      <c r="N2896" s="22" t="s">
        <v>6608</v>
      </c>
    </row>
    <row r="2897" spans="1:14" x14ac:dyDescent="0.2">
      <c r="A2897" s="5"/>
      <c r="B2897" s="5"/>
      <c r="C2897" s="5"/>
      <c r="D2897" s="6"/>
      <c r="E2897" s="6"/>
      <c r="F2897" s="6"/>
      <c r="G2897" s="6"/>
      <c r="H2897" s="7"/>
      <c r="I2897" s="13"/>
      <c r="J2897" s="5"/>
      <c r="K2897" s="11"/>
      <c r="L2897" s="8"/>
      <c r="M2897" s="4"/>
      <c r="N2897" s="12"/>
    </row>
    <row r="2898" spans="1:14" ht="50" customHeight="1" x14ac:dyDescent="0.2">
      <c r="A2898" s="5"/>
      <c r="B2898" s="7" t="s">
        <v>6609</v>
      </c>
      <c r="C2898" s="5" t="s">
        <v>6610</v>
      </c>
      <c r="D2898" s="6">
        <v>6</v>
      </c>
      <c r="E2898" s="6">
        <v>701</v>
      </c>
      <c r="F2898" s="6">
        <v>697</v>
      </c>
      <c r="G2898" s="6" t="s">
        <v>30</v>
      </c>
      <c r="H2898" s="7" t="s">
        <v>12151</v>
      </c>
      <c r="I2898" s="13" t="s">
        <v>96</v>
      </c>
      <c r="J2898" s="5" t="s">
        <v>16</v>
      </c>
      <c r="K2898" s="11">
        <v>146.90185920000002</v>
      </c>
      <c r="L2898" s="8">
        <v>881.41115520000017</v>
      </c>
      <c r="M2898" s="4"/>
      <c r="N2898" s="12" t="s">
        <v>6611</v>
      </c>
    </row>
    <row r="2899" spans="1:14" x14ac:dyDescent="0.2">
      <c r="A2899" s="5"/>
      <c r="B2899" s="5"/>
      <c r="C2899" s="5"/>
      <c r="D2899" s="6"/>
      <c r="E2899" s="6"/>
      <c r="F2899" s="6"/>
      <c r="G2899" s="6"/>
      <c r="H2899" s="7"/>
      <c r="I2899" s="13"/>
      <c r="J2899" s="5"/>
      <c r="K2899" s="11"/>
      <c r="L2899" s="8"/>
      <c r="M2899" s="4"/>
      <c r="N2899" s="12"/>
    </row>
    <row r="2900" spans="1:14" ht="50" customHeight="1" x14ac:dyDescent="0.2">
      <c r="A2900" s="5"/>
      <c r="B2900" s="10" t="s">
        <v>6612</v>
      </c>
      <c r="C2900" s="5" t="s">
        <v>6613</v>
      </c>
      <c r="D2900" s="6">
        <v>6</v>
      </c>
      <c r="E2900" s="6">
        <v>4092</v>
      </c>
      <c r="F2900" s="6">
        <v>3980</v>
      </c>
      <c r="G2900" s="6" t="s">
        <v>30</v>
      </c>
      <c r="H2900" s="7" t="s">
        <v>12152</v>
      </c>
      <c r="I2900" s="5" t="s">
        <v>96</v>
      </c>
      <c r="J2900" s="5" t="s">
        <v>16</v>
      </c>
      <c r="K2900" s="11">
        <v>137.67602399999998</v>
      </c>
      <c r="L2900" s="8">
        <v>826.0561439999999</v>
      </c>
      <c r="M2900" s="4"/>
      <c r="N2900" s="12" t="s">
        <v>6614</v>
      </c>
    </row>
    <row r="2901" spans="1:14" ht="50" customHeight="1" x14ac:dyDescent="0.2">
      <c r="A2901" s="5"/>
      <c r="B2901" s="10" t="s">
        <v>6615</v>
      </c>
      <c r="C2901" s="5" t="s">
        <v>6616</v>
      </c>
      <c r="D2901" s="6">
        <v>6</v>
      </c>
      <c r="E2901" s="6">
        <v>9674</v>
      </c>
      <c r="F2901" s="6">
        <v>9373</v>
      </c>
      <c r="G2901" s="6" t="s">
        <v>30</v>
      </c>
      <c r="H2901" s="7" t="s">
        <v>12153</v>
      </c>
      <c r="I2901" s="5" t="s">
        <v>96</v>
      </c>
      <c r="J2901" s="5" t="s">
        <v>16</v>
      </c>
      <c r="K2901" s="11">
        <v>121.33514879999998</v>
      </c>
      <c r="L2901" s="8">
        <v>728.01089279999997</v>
      </c>
      <c r="M2901" s="4"/>
      <c r="N2901" s="12" t="s">
        <v>6617</v>
      </c>
    </row>
    <row r="2902" spans="1:14" ht="50" customHeight="1" x14ac:dyDescent="0.2">
      <c r="A2902" s="5"/>
      <c r="B2902" s="5" t="s">
        <v>6618</v>
      </c>
      <c r="C2902" s="5" t="s">
        <v>6619</v>
      </c>
      <c r="D2902" s="6">
        <v>2</v>
      </c>
      <c r="E2902" s="6">
        <v>380</v>
      </c>
      <c r="F2902" s="6">
        <v>266</v>
      </c>
      <c r="G2902" s="6" t="s">
        <v>30</v>
      </c>
      <c r="H2902" s="7" t="s">
        <v>12154</v>
      </c>
      <c r="I2902" s="5" t="s">
        <v>96</v>
      </c>
      <c r="J2902" s="5" t="s">
        <v>16</v>
      </c>
      <c r="K2902" s="11">
        <v>873.77434559999995</v>
      </c>
      <c r="L2902" s="8">
        <v>1747.5486911999999</v>
      </c>
      <c r="M2902" s="4"/>
      <c r="N2902" s="12" t="s">
        <v>6620</v>
      </c>
    </row>
    <row r="2903" spans="1:14" ht="50" customHeight="1" x14ac:dyDescent="0.2">
      <c r="A2903" s="5"/>
      <c r="B2903" s="5" t="s">
        <v>6621</v>
      </c>
      <c r="C2903" s="5" t="s">
        <v>6622</v>
      </c>
      <c r="D2903" s="6">
        <v>2</v>
      </c>
      <c r="E2903" s="6">
        <v>785</v>
      </c>
      <c r="F2903" s="6">
        <v>644</v>
      </c>
      <c r="G2903" s="6" t="s">
        <v>30</v>
      </c>
      <c r="H2903" s="7" t="s">
        <v>12155</v>
      </c>
      <c r="I2903" s="5" t="s">
        <v>96</v>
      </c>
      <c r="J2903" s="5" t="s">
        <v>16</v>
      </c>
      <c r="K2903" s="11">
        <v>773.04909599999996</v>
      </c>
      <c r="L2903" s="8">
        <v>1546.0981919999999</v>
      </c>
      <c r="M2903" s="4"/>
      <c r="N2903" s="12" t="s">
        <v>6623</v>
      </c>
    </row>
    <row r="2904" spans="1:14" x14ac:dyDescent="0.2">
      <c r="A2904" s="5"/>
      <c r="B2904" s="5"/>
      <c r="C2904" s="5"/>
      <c r="D2904" s="6"/>
      <c r="E2904" s="6"/>
      <c r="F2904" s="6"/>
      <c r="G2904" s="6"/>
      <c r="H2904" s="7"/>
      <c r="I2904" s="13"/>
      <c r="J2904" s="5"/>
      <c r="K2904" s="11"/>
      <c r="L2904" s="8"/>
      <c r="M2904" s="4"/>
      <c r="N2904" s="12"/>
    </row>
    <row r="2905" spans="1:14" ht="50" customHeight="1" x14ac:dyDescent="0.2">
      <c r="A2905" s="5"/>
      <c r="B2905" s="10" t="s">
        <v>6624</v>
      </c>
      <c r="C2905" s="5" t="s">
        <v>6625</v>
      </c>
      <c r="D2905" s="6">
        <v>12</v>
      </c>
      <c r="E2905" s="6">
        <v>4</v>
      </c>
      <c r="F2905" s="6">
        <v>4</v>
      </c>
      <c r="G2905" s="6" t="s">
        <v>58</v>
      </c>
      <c r="H2905" s="7" t="s">
        <v>12156</v>
      </c>
      <c r="I2905" s="5" t="s">
        <v>96</v>
      </c>
      <c r="J2905" s="5" t="s">
        <v>16</v>
      </c>
      <c r="K2905" s="11">
        <v>101.60277120000001</v>
      </c>
      <c r="L2905" s="8">
        <v>1219.2332544000001</v>
      </c>
      <c r="M2905" s="4"/>
      <c r="N2905" s="12" t="s">
        <v>6626</v>
      </c>
    </row>
    <row r="2906" spans="1:14" ht="50" customHeight="1" x14ac:dyDescent="0.2">
      <c r="A2906" s="5"/>
      <c r="B2906" s="10" t="s">
        <v>6627</v>
      </c>
      <c r="C2906" s="5" t="s">
        <v>6628</v>
      </c>
      <c r="D2906" s="6">
        <v>12</v>
      </c>
      <c r="E2906" s="6">
        <v>2246</v>
      </c>
      <c r="F2906" s="6">
        <v>2246</v>
      </c>
      <c r="G2906" s="6" t="s">
        <v>14</v>
      </c>
      <c r="H2906" s="7" t="s">
        <v>12157</v>
      </c>
      <c r="I2906" s="5" t="s">
        <v>96</v>
      </c>
      <c r="J2906" s="5" t="s">
        <v>16</v>
      </c>
      <c r="K2906" s="11">
        <v>93.114133200000012</v>
      </c>
      <c r="L2906" s="8">
        <v>1117.3695984000001</v>
      </c>
      <c r="M2906" s="4"/>
      <c r="N2906" s="12" t="s">
        <v>6629</v>
      </c>
    </row>
    <row r="2907" spans="1:14" ht="50" customHeight="1" x14ac:dyDescent="0.2">
      <c r="A2907" s="5"/>
      <c r="B2907" s="10" t="s">
        <v>6630</v>
      </c>
      <c r="C2907" s="5" t="s">
        <v>6631</v>
      </c>
      <c r="D2907" s="6">
        <v>12</v>
      </c>
      <c r="E2907" s="6">
        <v>2340</v>
      </c>
      <c r="F2907" s="6">
        <v>2340</v>
      </c>
      <c r="G2907" s="6" t="s">
        <v>14</v>
      </c>
      <c r="H2907" s="7" t="s">
        <v>12158</v>
      </c>
      <c r="I2907" s="5" t="s">
        <v>96</v>
      </c>
      <c r="J2907" s="5" t="s">
        <v>16</v>
      </c>
      <c r="K2907" s="11">
        <v>93.114133200000012</v>
      </c>
      <c r="L2907" s="8">
        <v>1117.3695984000001</v>
      </c>
      <c r="M2907" s="4"/>
      <c r="N2907" s="12" t="s">
        <v>6632</v>
      </c>
    </row>
    <row r="2908" spans="1:14" x14ac:dyDescent="0.2">
      <c r="A2908" s="5"/>
      <c r="B2908" s="5"/>
      <c r="C2908" s="5"/>
      <c r="D2908" s="6"/>
      <c r="E2908" s="6"/>
      <c r="F2908" s="6"/>
      <c r="G2908" s="6"/>
      <c r="H2908" s="7"/>
      <c r="I2908" s="15"/>
      <c r="J2908" s="5"/>
      <c r="K2908" s="11"/>
      <c r="L2908" s="8"/>
      <c r="M2908" s="4"/>
      <c r="N2908" s="12"/>
    </row>
    <row r="2909" spans="1:14" ht="50" customHeight="1" x14ac:dyDescent="0.2">
      <c r="A2909" s="5"/>
      <c r="B2909" s="7" t="s">
        <v>6633</v>
      </c>
      <c r="C2909" s="5" t="s">
        <v>6634</v>
      </c>
      <c r="D2909" s="6">
        <v>4</v>
      </c>
      <c r="E2909" s="6">
        <v>1632</v>
      </c>
      <c r="F2909" s="6">
        <v>1586</v>
      </c>
      <c r="G2909" s="6" t="s">
        <v>30</v>
      </c>
      <c r="H2909" s="7" t="s">
        <v>12159</v>
      </c>
      <c r="I2909" s="13" t="s">
        <v>96</v>
      </c>
      <c r="J2909" s="5" t="s">
        <v>16</v>
      </c>
      <c r="K2909" s="11">
        <v>651.83253119999995</v>
      </c>
      <c r="L2909" s="8">
        <v>2607.3301247999998</v>
      </c>
      <c r="M2909" s="4"/>
      <c r="N2909" s="12" t="s">
        <v>6635</v>
      </c>
    </row>
    <row r="2910" spans="1:14" ht="50" customHeight="1" x14ac:dyDescent="0.2">
      <c r="A2910" s="5"/>
      <c r="B2910" s="7" t="s">
        <v>6636</v>
      </c>
      <c r="C2910" s="5" t="s">
        <v>6637</v>
      </c>
      <c r="D2910" s="6">
        <v>4</v>
      </c>
      <c r="E2910" s="6">
        <v>1010</v>
      </c>
      <c r="F2910" s="6">
        <v>877</v>
      </c>
      <c r="G2910" s="6" t="s">
        <v>30</v>
      </c>
      <c r="H2910" s="7" t="s">
        <v>12160</v>
      </c>
      <c r="I2910" s="13" t="s">
        <v>96</v>
      </c>
      <c r="J2910" s="5" t="s">
        <v>16</v>
      </c>
      <c r="K2910" s="11">
        <v>652.04598240000007</v>
      </c>
      <c r="L2910" s="8">
        <v>2608.1839296000003</v>
      </c>
      <c r="M2910" s="4"/>
      <c r="N2910" s="12" t="s">
        <v>6638</v>
      </c>
    </row>
    <row r="2911" spans="1:14" ht="50" customHeight="1" x14ac:dyDescent="0.2">
      <c r="A2911" s="5"/>
      <c r="B2911" s="7" t="s">
        <v>6639</v>
      </c>
      <c r="C2911" s="5" t="s">
        <v>6640</v>
      </c>
      <c r="D2911" s="6">
        <v>4</v>
      </c>
      <c r="E2911" s="6">
        <v>1120</v>
      </c>
      <c r="F2911" s="6">
        <v>1088</v>
      </c>
      <c r="G2911" s="6" t="s">
        <v>14</v>
      </c>
      <c r="H2911" s="7" t="s">
        <v>12161</v>
      </c>
      <c r="I2911" s="13" t="s">
        <v>96</v>
      </c>
      <c r="J2911" s="5" t="s">
        <v>16</v>
      </c>
      <c r="K2911" s="11">
        <v>438.32994480000008</v>
      </c>
      <c r="L2911" s="8">
        <v>1753.3197792000003</v>
      </c>
      <c r="M2911" s="4"/>
      <c r="N2911" s="12" t="s">
        <v>6641</v>
      </c>
    </row>
    <row r="2912" spans="1:14" ht="50" customHeight="1" x14ac:dyDescent="0.2">
      <c r="A2912" s="5"/>
      <c r="B2912" s="7" t="s">
        <v>6642</v>
      </c>
      <c r="C2912" s="5" t="s">
        <v>6643</v>
      </c>
      <c r="D2912" s="6">
        <v>6</v>
      </c>
      <c r="E2912" s="6">
        <v>45</v>
      </c>
      <c r="F2912" s="6">
        <v>45</v>
      </c>
      <c r="G2912" s="6" t="s">
        <v>58</v>
      </c>
      <c r="H2912" s="7" t="s">
        <v>12162</v>
      </c>
      <c r="I2912" s="13" t="s">
        <v>96</v>
      </c>
      <c r="J2912" s="5" t="s">
        <v>16</v>
      </c>
      <c r="K2912" s="11">
        <v>103.47639840000001</v>
      </c>
      <c r="L2912" s="8">
        <v>620.85839040000008</v>
      </c>
      <c r="M2912" s="4"/>
      <c r="N2912" s="12" t="s">
        <v>6644</v>
      </c>
    </row>
    <row r="2913" spans="1:14" ht="50" customHeight="1" x14ac:dyDescent="0.2">
      <c r="A2913" s="5"/>
      <c r="B2913" s="7" t="s">
        <v>6645</v>
      </c>
      <c r="C2913" s="5" t="s">
        <v>6646</v>
      </c>
      <c r="D2913" s="6">
        <v>6</v>
      </c>
      <c r="E2913" s="6">
        <v>8967</v>
      </c>
      <c r="F2913" s="6">
        <v>8907</v>
      </c>
      <c r="G2913" s="6" t="s">
        <v>14</v>
      </c>
      <c r="H2913" s="7" t="s">
        <v>12163</v>
      </c>
      <c r="I2913" s="13" t="s">
        <v>96</v>
      </c>
      <c r="J2913" s="5" t="s">
        <v>16</v>
      </c>
      <c r="K2913" s="11">
        <v>86.570272800000012</v>
      </c>
      <c r="L2913" s="8">
        <v>519.4216368000001</v>
      </c>
      <c r="M2913" s="4"/>
      <c r="N2913" s="12" t="s">
        <v>6647</v>
      </c>
    </row>
    <row r="2914" spans="1:14" x14ac:dyDescent="0.2">
      <c r="A2914" s="5"/>
      <c r="B2914" s="5"/>
      <c r="C2914" s="5"/>
      <c r="D2914" s="6"/>
      <c r="E2914" s="6"/>
      <c r="F2914" s="6"/>
      <c r="G2914" s="6"/>
      <c r="H2914" s="7"/>
      <c r="I2914" s="15"/>
      <c r="J2914" s="5"/>
      <c r="K2914" s="11"/>
      <c r="L2914" s="8"/>
      <c r="M2914" s="4"/>
      <c r="N2914" s="12"/>
    </row>
    <row r="2915" spans="1:14" ht="50" customHeight="1" x14ac:dyDescent="0.2">
      <c r="A2915" s="5"/>
      <c r="B2915" s="7" t="s">
        <v>6648</v>
      </c>
      <c r="C2915" s="5" t="s">
        <v>6649</v>
      </c>
      <c r="D2915" s="6">
        <v>2</v>
      </c>
      <c r="E2915" s="6">
        <v>11</v>
      </c>
      <c r="F2915" s="6">
        <v>7</v>
      </c>
      <c r="G2915" s="6" t="s">
        <v>58</v>
      </c>
      <c r="H2915" s="7" t="s">
        <v>12164</v>
      </c>
      <c r="I2915" s="13" t="s">
        <v>96</v>
      </c>
      <c r="J2915" s="5" t="s">
        <v>16</v>
      </c>
      <c r="K2915" s="11">
        <v>814.93296480000004</v>
      </c>
      <c r="L2915" s="8">
        <v>1629.8659296000001</v>
      </c>
      <c r="M2915" s="4"/>
      <c r="N2915" s="12" t="s">
        <v>6650</v>
      </c>
    </row>
    <row r="2916" spans="1:14" ht="50" customHeight="1" x14ac:dyDescent="0.2">
      <c r="A2916" s="5"/>
      <c r="B2916" s="29" t="s">
        <v>6651</v>
      </c>
      <c r="C2916" s="5" t="s">
        <v>6652</v>
      </c>
      <c r="D2916" s="6">
        <v>12</v>
      </c>
      <c r="E2916" s="6">
        <v>36</v>
      </c>
      <c r="F2916" s="6">
        <v>36</v>
      </c>
      <c r="G2916" s="6" t="s">
        <v>14</v>
      </c>
      <c r="H2916" s="7" t="s">
        <v>12165</v>
      </c>
      <c r="I2916" s="30" t="s">
        <v>96</v>
      </c>
      <c r="J2916" s="5" t="s">
        <v>16</v>
      </c>
      <c r="K2916" s="11">
        <v>91.592305200000013</v>
      </c>
      <c r="L2916" s="8">
        <v>1099.1076624000002</v>
      </c>
      <c r="M2916" s="4"/>
      <c r="N2916" s="12" t="s">
        <v>6653</v>
      </c>
    </row>
    <row r="2917" spans="1:14" ht="50" customHeight="1" x14ac:dyDescent="0.2">
      <c r="A2917" s="6"/>
      <c r="B2917" s="21" t="s">
        <v>6654</v>
      </c>
      <c r="C2917" s="5" t="s">
        <v>6655</v>
      </c>
      <c r="D2917" s="6">
        <v>12</v>
      </c>
      <c r="E2917" s="6">
        <v>376</v>
      </c>
      <c r="F2917" s="6">
        <v>376</v>
      </c>
      <c r="G2917" s="6" t="s">
        <v>14</v>
      </c>
      <c r="H2917" s="7" t="s">
        <v>12166</v>
      </c>
      <c r="I2917" s="6" t="s">
        <v>96</v>
      </c>
      <c r="J2917" s="5" t="s">
        <v>16</v>
      </c>
      <c r="K2917" s="11">
        <v>97.353511200000014</v>
      </c>
      <c r="L2917" s="8">
        <v>1168.2421344000002</v>
      </c>
      <c r="M2917" s="4"/>
      <c r="N2917" s="22" t="s">
        <v>6656</v>
      </c>
    </row>
    <row r="2918" spans="1:14" x14ac:dyDescent="0.2">
      <c r="A2918" s="5"/>
      <c r="B2918" s="5"/>
      <c r="C2918" s="5"/>
      <c r="D2918" s="6"/>
      <c r="E2918" s="6"/>
      <c r="F2918" s="6"/>
      <c r="G2918" s="6"/>
      <c r="H2918" s="7"/>
      <c r="I2918" s="15"/>
      <c r="J2918" s="5"/>
      <c r="K2918" s="11"/>
      <c r="L2918" s="8"/>
      <c r="M2918" s="4"/>
      <c r="N2918" s="12"/>
    </row>
    <row r="2919" spans="1:14" ht="50" customHeight="1" x14ac:dyDescent="0.2">
      <c r="A2919" s="6"/>
      <c r="B2919" s="24" t="s">
        <v>6657</v>
      </c>
      <c r="C2919" s="5" t="s">
        <v>6658</v>
      </c>
      <c r="D2919" s="6">
        <v>12</v>
      </c>
      <c r="E2919" s="6">
        <v>1464</v>
      </c>
      <c r="F2919" s="6">
        <v>1461</v>
      </c>
      <c r="G2919" s="6" t="s">
        <v>14</v>
      </c>
      <c r="H2919" s="7" t="s">
        <v>12167</v>
      </c>
      <c r="I2919" s="23" t="s">
        <v>96</v>
      </c>
      <c r="J2919" s="5" t="s">
        <v>16</v>
      </c>
      <c r="K2919" s="11">
        <v>88.700832000000005</v>
      </c>
      <c r="L2919" s="8">
        <v>1064.4099840000001</v>
      </c>
      <c r="M2919" s="4"/>
      <c r="N2919" s="22" t="s">
        <v>6659</v>
      </c>
    </row>
    <row r="2920" spans="1:14" x14ac:dyDescent="0.2">
      <c r="A2920" s="5"/>
      <c r="B2920" s="5"/>
      <c r="C2920" s="5"/>
      <c r="D2920" s="6"/>
      <c r="E2920" s="6"/>
      <c r="F2920" s="6"/>
      <c r="G2920" s="6"/>
      <c r="H2920" s="7"/>
      <c r="I2920" s="15"/>
      <c r="J2920" s="5"/>
      <c r="K2920" s="11"/>
      <c r="L2920" s="8"/>
      <c r="M2920" s="4"/>
      <c r="N2920" s="12"/>
    </row>
    <row r="2921" spans="1:14" ht="50" customHeight="1" x14ac:dyDescent="0.2">
      <c r="A2921" s="5"/>
      <c r="B2921" s="10" t="s">
        <v>6660</v>
      </c>
      <c r="C2921" s="5" t="s">
        <v>6661</v>
      </c>
      <c r="D2921" s="6">
        <v>6</v>
      </c>
      <c r="E2921" s="6">
        <v>2570</v>
      </c>
      <c r="F2921" s="6">
        <v>2565</v>
      </c>
      <c r="G2921" s="6" t="s">
        <v>14</v>
      </c>
      <c r="H2921" s="7" t="s">
        <v>12168</v>
      </c>
      <c r="I2921" s="5" t="s">
        <v>96</v>
      </c>
      <c r="J2921" s="5" t="s">
        <v>16</v>
      </c>
      <c r="K2921" s="11">
        <v>516.44320200000016</v>
      </c>
      <c r="L2921" s="8">
        <v>3098.6592120000009</v>
      </c>
      <c r="M2921" s="4"/>
      <c r="N2921" s="12" t="s">
        <v>6662</v>
      </c>
    </row>
    <row r="2922" spans="1:14" x14ac:dyDescent="0.2">
      <c r="A2922" s="5"/>
      <c r="B2922" s="5"/>
      <c r="C2922" s="5"/>
      <c r="D2922" s="6"/>
      <c r="E2922" s="6"/>
      <c r="F2922" s="6"/>
      <c r="G2922" s="6"/>
      <c r="H2922" s="7"/>
      <c r="I2922" s="13"/>
      <c r="J2922" s="5"/>
      <c r="K2922" s="11"/>
      <c r="L2922" s="8"/>
      <c r="M2922" s="4"/>
      <c r="N2922" s="12"/>
    </row>
    <row r="2923" spans="1:14" ht="50" customHeight="1" x14ac:dyDescent="0.2">
      <c r="A2923" s="6"/>
      <c r="B2923" s="21" t="s">
        <v>6663</v>
      </c>
      <c r="C2923" s="5" t="s">
        <v>6664</v>
      </c>
      <c r="D2923" s="6">
        <v>6</v>
      </c>
      <c r="E2923" s="6">
        <v>1526</v>
      </c>
      <c r="F2923" s="6">
        <v>1520</v>
      </c>
      <c r="G2923" s="6" t="s">
        <v>14</v>
      </c>
      <c r="H2923" s="7" t="s">
        <v>12169</v>
      </c>
      <c r="I2923" s="6" t="s">
        <v>96</v>
      </c>
      <c r="J2923" s="5" t="s">
        <v>16</v>
      </c>
      <c r="K2923" s="11">
        <v>516.37798080000005</v>
      </c>
      <c r="L2923" s="8">
        <v>3098.2678848000005</v>
      </c>
      <c r="M2923" s="4"/>
      <c r="N2923" s="22" t="s">
        <v>6665</v>
      </c>
    </row>
    <row r="2924" spans="1:14" ht="50" customHeight="1" x14ac:dyDescent="0.2">
      <c r="A2924" s="5"/>
      <c r="B2924" s="10" t="s">
        <v>6666</v>
      </c>
      <c r="C2924" s="5" t="s">
        <v>6667</v>
      </c>
      <c r="D2924" s="6">
        <v>6</v>
      </c>
      <c r="E2924" s="6">
        <v>2500</v>
      </c>
      <c r="F2924" s="6">
        <v>2496</v>
      </c>
      <c r="G2924" s="6" t="s">
        <v>14</v>
      </c>
      <c r="H2924" s="7" t="s">
        <v>12170</v>
      </c>
      <c r="I2924" s="5" t="s">
        <v>96</v>
      </c>
      <c r="J2924" s="5" t="s">
        <v>16</v>
      </c>
      <c r="K2924" s="11">
        <v>438.9386760000001</v>
      </c>
      <c r="L2924" s="8">
        <v>2633.6320560000004</v>
      </c>
      <c r="M2924" s="4"/>
      <c r="N2924" s="12" t="s">
        <v>6668</v>
      </c>
    </row>
    <row r="2925" spans="1:14" x14ac:dyDescent="0.2">
      <c r="A2925" s="5"/>
      <c r="B2925" s="5"/>
      <c r="C2925" s="5"/>
      <c r="D2925" s="6"/>
      <c r="E2925" s="6"/>
      <c r="F2925" s="6"/>
      <c r="G2925" s="6"/>
      <c r="H2925" s="7"/>
      <c r="I2925" s="15"/>
      <c r="J2925" s="5"/>
      <c r="K2925" s="11"/>
      <c r="L2925" s="8"/>
      <c r="M2925" s="4"/>
      <c r="N2925" s="12"/>
    </row>
    <row r="2926" spans="1:14" ht="50" customHeight="1" x14ac:dyDescent="0.2">
      <c r="A2926" s="39"/>
      <c r="B2926" s="39" t="s">
        <v>6669</v>
      </c>
      <c r="C2926" s="5" t="s">
        <v>6670</v>
      </c>
      <c r="D2926" s="6">
        <v>12</v>
      </c>
      <c r="E2926" s="6">
        <v>9669</v>
      </c>
      <c r="F2926" s="6">
        <v>9369</v>
      </c>
      <c r="G2926" s="6" t="s">
        <v>14</v>
      </c>
      <c r="H2926" s="7" t="s">
        <v>12171</v>
      </c>
      <c r="I2926" s="39" t="s">
        <v>96</v>
      </c>
      <c r="J2926" s="5" t="s">
        <v>16</v>
      </c>
      <c r="K2926" s="11">
        <v>94.222893600000006</v>
      </c>
      <c r="L2926" s="8">
        <v>1130.6747232</v>
      </c>
      <c r="M2926" s="4"/>
      <c r="N2926" s="40" t="s">
        <v>6671</v>
      </c>
    </row>
    <row r="2927" spans="1:14" ht="50" customHeight="1" x14ac:dyDescent="0.2">
      <c r="A2927" s="5"/>
      <c r="B2927" s="7" t="s">
        <v>6672</v>
      </c>
      <c r="C2927" s="5" t="s">
        <v>6673</v>
      </c>
      <c r="D2927" s="6">
        <v>4</v>
      </c>
      <c r="E2927" s="6">
        <v>340</v>
      </c>
      <c r="F2927" s="6">
        <v>335</v>
      </c>
      <c r="G2927" s="6" t="s">
        <v>30</v>
      </c>
      <c r="H2927" s="7" t="s">
        <v>12172</v>
      </c>
      <c r="I2927" s="13" t="s">
        <v>96</v>
      </c>
      <c r="J2927" s="5" t="s">
        <v>16</v>
      </c>
      <c r="K2927" s="11">
        <v>581.48850240000002</v>
      </c>
      <c r="L2927" s="8">
        <v>2325.9540096000001</v>
      </c>
      <c r="M2927" s="4"/>
      <c r="N2927" s="12" t="s">
        <v>6674</v>
      </c>
    </row>
    <row r="2928" spans="1:14" x14ac:dyDescent="0.2">
      <c r="A2928" s="5"/>
      <c r="B2928" s="5"/>
      <c r="C2928" s="5"/>
      <c r="D2928" s="6"/>
      <c r="E2928" s="6"/>
      <c r="F2928" s="6"/>
      <c r="G2928" s="6"/>
      <c r="H2928" s="7"/>
      <c r="I2928" s="15"/>
      <c r="J2928" s="5"/>
      <c r="K2928" s="11"/>
      <c r="L2928" s="8"/>
      <c r="M2928" s="4"/>
      <c r="N2928" s="12"/>
    </row>
    <row r="2929" spans="1:14" ht="50" customHeight="1" x14ac:dyDescent="0.2">
      <c r="A2929" s="5"/>
      <c r="B2929" s="14" t="s">
        <v>6675</v>
      </c>
      <c r="C2929" s="5" t="s">
        <v>6676</v>
      </c>
      <c r="D2929" s="6">
        <v>4</v>
      </c>
      <c r="E2929" s="6">
        <v>6</v>
      </c>
      <c r="F2929" s="6">
        <v>1</v>
      </c>
      <c r="G2929" s="6" t="s">
        <v>30</v>
      </c>
      <c r="H2929" s="7" t="s">
        <v>12173</v>
      </c>
      <c r="I2929" s="15" t="s">
        <v>96</v>
      </c>
      <c r="J2929" s="5" t="s">
        <v>16</v>
      </c>
      <c r="K2929" s="11">
        <v>455.10167519999993</v>
      </c>
      <c r="L2929" s="8">
        <v>1820.4067007999997</v>
      </c>
      <c r="M2929" s="4"/>
      <c r="N2929" s="12" t="s">
        <v>6677</v>
      </c>
    </row>
    <row r="2930" spans="1:14" ht="50" customHeight="1" x14ac:dyDescent="0.2">
      <c r="A2930" s="5"/>
      <c r="B2930" s="14" t="s">
        <v>6678</v>
      </c>
      <c r="C2930" s="5" t="s">
        <v>6679</v>
      </c>
      <c r="D2930" s="6">
        <v>4</v>
      </c>
      <c r="E2930" s="6">
        <v>794</v>
      </c>
      <c r="F2930" s="6">
        <v>607</v>
      </c>
      <c r="G2930" s="6" t="s">
        <v>30</v>
      </c>
      <c r="H2930" s="7" t="s">
        <v>12174</v>
      </c>
      <c r="I2930" s="15" t="s">
        <v>96</v>
      </c>
      <c r="J2930" s="5" t="s">
        <v>16</v>
      </c>
      <c r="K2930" s="11">
        <v>474.00396480000001</v>
      </c>
      <c r="L2930" s="8">
        <v>1896.0158592</v>
      </c>
      <c r="M2930" s="4"/>
      <c r="N2930" s="12" t="s">
        <v>6680</v>
      </c>
    </row>
    <row r="2931" spans="1:14" x14ac:dyDescent="0.2">
      <c r="A2931" s="5"/>
      <c r="B2931" s="5"/>
      <c r="C2931" s="5"/>
      <c r="D2931" s="6"/>
      <c r="E2931" s="6"/>
      <c r="F2931" s="6"/>
      <c r="G2931" s="6"/>
      <c r="H2931" s="7"/>
      <c r="I2931" s="15"/>
      <c r="J2931" s="5"/>
      <c r="K2931" s="11"/>
      <c r="L2931" s="8"/>
      <c r="M2931" s="4"/>
      <c r="N2931" s="12"/>
    </row>
    <row r="2932" spans="1:14" ht="50" customHeight="1" x14ac:dyDescent="0.2">
      <c r="A2932" s="5"/>
      <c r="B2932" s="7" t="s">
        <v>6681</v>
      </c>
      <c r="C2932" s="5" t="s">
        <v>6682</v>
      </c>
      <c r="D2932" s="6">
        <v>8</v>
      </c>
      <c r="E2932" s="6">
        <v>492</v>
      </c>
      <c r="F2932" s="6">
        <v>477</v>
      </c>
      <c r="G2932" s="6" t="s">
        <v>14</v>
      </c>
      <c r="H2932" s="7" t="s">
        <v>12175</v>
      </c>
      <c r="I2932" s="13" t="s">
        <v>23</v>
      </c>
      <c r="J2932" s="5" t="s">
        <v>16</v>
      </c>
      <c r="K2932" s="11">
        <v>838.57070880000015</v>
      </c>
      <c r="L2932" s="8">
        <v>6708.5656704000012</v>
      </c>
      <c r="M2932" s="4"/>
      <c r="N2932" s="12" t="s">
        <v>6683</v>
      </c>
    </row>
    <row r="2933" spans="1:14" x14ac:dyDescent="0.2">
      <c r="A2933" s="5"/>
      <c r="B2933" s="5"/>
      <c r="C2933" s="5"/>
      <c r="D2933" s="6"/>
      <c r="E2933" s="6"/>
      <c r="F2933" s="6"/>
      <c r="G2933" s="6"/>
      <c r="H2933" s="7"/>
      <c r="I2933" s="15"/>
      <c r="J2933" s="5"/>
      <c r="K2933" s="11"/>
      <c r="L2933" s="8"/>
      <c r="M2933" s="4"/>
      <c r="N2933" s="12"/>
    </row>
    <row r="2934" spans="1:14" ht="50" customHeight="1" x14ac:dyDescent="0.2">
      <c r="A2934" s="5"/>
      <c r="B2934" s="14" t="s">
        <v>6684</v>
      </c>
      <c r="C2934" s="5" t="s">
        <v>6685</v>
      </c>
      <c r="D2934" s="6">
        <v>4</v>
      </c>
      <c r="E2934" s="6">
        <v>1287</v>
      </c>
      <c r="F2934" s="6">
        <v>1237</v>
      </c>
      <c r="G2934" s="6" t="s">
        <v>30</v>
      </c>
      <c r="H2934" s="7" t="s">
        <v>12176</v>
      </c>
      <c r="I2934" s="15" t="s">
        <v>96</v>
      </c>
      <c r="J2934" s="5" t="s">
        <v>16</v>
      </c>
      <c r="K2934" s="11">
        <v>488.96926559999991</v>
      </c>
      <c r="L2934" s="8">
        <v>1955.8770623999997</v>
      </c>
      <c r="M2934" s="4"/>
      <c r="N2934" s="12" t="s">
        <v>6686</v>
      </c>
    </row>
    <row r="2935" spans="1:14" ht="50" customHeight="1" x14ac:dyDescent="0.2">
      <c r="A2935" s="5"/>
      <c r="B2935" s="14" t="s">
        <v>6687</v>
      </c>
      <c r="C2935" s="5" t="s">
        <v>6688</v>
      </c>
      <c r="D2935" s="6">
        <v>4</v>
      </c>
      <c r="E2935" s="6">
        <v>3716</v>
      </c>
      <c r="F2935" s="6">
        <v>3374</v>
      </c>
      <c r="G2935" s="6" t="s">
        <v>30</v>
      </c>
      <c r="H2935" s="7" t="s">
        <v>12177</v>
      </c>
      <c r="I2935" s="15" t="s">
        <v>96</v>
      </c>
      <c r="J2935" s="5" t="s">
        <v>16</v>
      </c>
      <c r="K2935" s="11">
        <v>510.64642080000004</v>
      </c>
      <c r="L2935" s="8">
        <v>2042.5856832000002</v>
      </c>
      <c r="M2935" s="4"/>
      <c r="N2935" s="12" t="s">
        <v>6689</v>
      </c>
    </row>
    <row r="2936" spans="1:14" x14ac:dyDescent="0.2">
      <c r="A2936" s="5"/>
      <c r="B2936" s="5"/>
      <c r="C2936" s="5"/>
      <c r="D2936" s="6"/>
      <c r="E2936" s="6"/>
      <c r="F2936" s="6"/>
      <c r="G2936" s="6"/>
      <c r="H2936" s="7"/>
      <c r="I2936" s="15"/>
      <c r="J2936" s="5"/>
      <c r="K2936" s="11"/>
      <c r="L2936" s="8"/>
      <c r="M2936" s="4"/>
      <c r="N2936" s="12"/>
    </row>
    <row r="2937" spans="1:14" ht="50" customHeight="1" x14ac:dyDescent="0.2">
      <c r="A2937" s="5"/>
      <c r="B2937" s="29" t="s">
        <v>6690</v>
      </c>
      <c r="C2937" s="5" t="s">
        <v>6691</v>
      </c>
      <c r="D2937" s="6">
        <v>8</v>
      </c>
      <c r="E2937" s="6">
        <v>2239</v>
      </c>
      <c r="F2937" s="6">
        <v>2209</v>
      </c>
      <c r="G2937" s="6" t="s">
        <v>14</v>
      </c>
      <c r="H2937" s="7" t="s">
        <v>12178</v>
      </c>
      <c r="I2937" s="30" t="s">
        <v>23</v>
      </c>
      <c r="J2937" s="5" t="s">
        <v>16</v>
      </c>
      <c r="K2937" s="11">
        <v>636.68935440000007</v>
      </c>
      <c r="L2937" s="8">
        <v>5093.5148352000006</v>
      </c>
      <c r="M2937" s="4"/>
      <c r="N2937" s="12" t="s">
        <v>6692</v>
      </c>
    </row>
    <row r="2938" spans="1:14" ht="50" customHeight="1" x14ac:dyDescent="0.2">
      <c r="A2938" s="5"/>
      <c r="B2938" s="7" t="s">
        <v>6693</v>
      </c>
      <c r="C2938" s="5" t="s">
        <v>6694</v>
      </c>
      <c r="D2938" s="6">
        <v>8</v>
      </c>
      <c r="E2938" s="6">
        <v>955</v>
      </c>
      <c r="F2938" s="6">
        <v>941</v>
      </c>
      <c r="G2938" s="6" t="s">
        <v>14</v>
      </c>
      <c r="H2938" s="7" t="s">
        <v>12179</v>
      </c>
      <c r="I2938" s="13" t="s">
        <v>23</v>
      </c>
      <c r="J2938" s="5" t="s">
        <v>16</v>
      </c>
      <c r="K2938" s="11">
        <v>686.4096492000001</v>
      </c>
      <c r="L2938" s="8">
        <v>5491.2771936000008</v>
      </c>
      <c r="M2938" s="4"/>
      <c r="N2938" s="12" t="s">
        <v>6695</v>
      </c>
    </row>
    <row r="2939" spans="1:14" x14ac:dyDescent="0.2">
      <c r="A2939" s="5"/>
      <c r="B2939" s="5"/>
      <c r="C2939" s="5"/>
      <c r="D2939" s="6"/>
      <c r="E2939" s="6"/>
      <c r="F2939" s="6"/>
      <c r="G2939" s="6"/>
      <c r="H2939" s="7"/>
      <c r="I2939" s="15"/>
      <c r="J2939" s="5"/>
      <c r="K2939" s="11"/>
      <c r="L2939" s="8"/>
      <c r="M2939" s="4"/>
      <c r="N2939" s="12"/>
    </row>
    <row r="2940" spans="1:14" ht="50" customHeight="1" x14ac:dyDescent="0.2">
      <c r="A2940" s="5"/>
      <c r="B2940" s="7" t="s">
        <v>6696</v>
      </c>
      <c r="C2940" s="5" t="s">
        <v>6697</v>
      </c>
      <c r="D2940" s="6">
        <v>12</v>
      </c>
      <c r="E2940" s="6">
        <v>2</v>
      </c>
      <c r="F2940" s="6">
        <v>2</v>
      </c>
      <c r="G2940" s="6" t="s">
        <v>14</v>
      </c>
      <c r="H2940" s="7" t="s">
        <v>12180</v>
      </c>
      <c r="I2940" s="13" t="s">
        <v>96</v>
      </c>
      <c r="J2940" s="5" t="s">
        <v>16</v>
      </c>
      <c r="K2940" s="11">
        <v>83.15703000000002</v>
      </c>
      <c r="L2940" s="8">
        <v>997.88436000000024</v>
      </c>
      <c r="M2940" s="4"/>
      <c r="N2940" s="12" t="s">
        <v>6698</v>
      </c>
    </row>
    <row r="2941" spans="1:14" x14ac:dyDescent="0.2">
      <c r="A2941" s="5"/>
      <c r="B2941" s="5"/>
      <c r="C2941" s="5"/>
      <c r="D2941" s="6"/>
      <c r="E2941" s="6"/>
      <c r="F2941" s="6"/>
      <c r="G2941" s="6"/>
      <c r="H2941" s="7"/>
      <c r="I2941" s="13"/>
      <c r="J2941" s="5"/>
      <c r="K2941" s="11"/>
      <c r="L2941" s="8"/>
      <c r="M2941" s="4"/>
      <c r="N2941" s="12"/>
    </row>
    <row r="2942" spans="1:14" ht="50" customHeight="1" x14ac:dyDescent="0.2">
      <c r="A2942" s="5"/>
      <c r="B2942" s="14" t="s">
        <v>6699</v>
      </c>
      <c r="C2942" s="5" t="s">
        <v>6700</v>
      </c>
      <c r="D2942" s="6">
        <v>8</v>
      </c>
      <c r="E2942" s="6">
        <v>4</v>
      </c>
      <c r="F2942" s="6">
        <v>4</v>
      </c>
      <c r="G2942" s="6" t="s">
        <v>30</v>
      </c>
      <c r="H2942" s="7" t="s">
        <v>12181</v>
      </c>
      <c r="I2942" s="15" t="s">
        <v>23</v>
      </c>
      <c r="J2942" s="5" t="s">
        <v>16</v>
      </c>
      <c r="K2942" s="11">
        <v>798.54465600000003</v>
      </c>
      <c r="L2942" s="8">
        <v>6388.3572480000003</v>
      </c>
      <c r="M2942" s="4"/>
      <c r="N2942" s="12" t="s">
        <v>6701</v>
      </c>
    </row>
    <row r="2943" spans="1:14" x14ac:dyDescent="0.2">
      <c r="A2943" s="5"/>
      <c r="B2943" s="5"/>
      <c r="C2943" s="5"/>
      <c r="D2943" s="6"/>
      <c r="E2943" s="6"/>
      <c r="F2943" s="6"/>
      <c r="G2943" s="6"/>
      <c r="H2943" s="7"/>
      <c r="I2943" s="13"/>
      <c r="J2943" s="5"/>
      <c r="K2943" s="11"/>
      <c r="L2943" s="8"/>
      <c r="M2943" s="4"/>
      <c r="N2943" s="12"/>
    </row>
    <row r="2944" spans="1:14" ht="50" customHeight="1" x14ac:dyDescent="0.2">
      <c r="A2944" s="39"/>
      <c r="B2944" s="39" t="s">
        <v>6702</v>
      </c>
      <c r="C2944" s="5" t="s">
        <v>6703</v>
      </c>
      <c r="D2944" s="6">
        <v>6</v>
      </c>
      <c r="E2944" s="6">
        <v>0</v>
      </c>
      <c r="F2944" s="6">
        <v>0</v>
      </c>
      <c r="G2944" s="6" t="s">
        <v>30</v>
      </c>
      <c r="H2944" s="7" t="s">
        <v>12182</v>
      </c>
      <c r="I2944" s="39" t="s">
        <v>62</v>
      </c>
      <c r="J2944" s="5" t="s">
        <v>16</v>
      </c>
      <c r="K2944" s="11">
        <v>135.75496320000002</v>
      </c>
      <c r="L2944" s="8">
        <v>814.52977920000012</v>
      </c>
      <c r="M2944" s="4"/>
      <c r="N2944" s="40" t="s">
        <v>6704</v>
      </c>
    </row>
    <row r="2945" spans="1:14" ht="50" customHeight="1" x14ac:dyDescent="0.2">
      <c r="A2945" s="5"/>
      <c r="B2945" s="10" t="s">
        <v>6705</v>
      </c>
      <c r="C2945" s="5" t="s">
        <v>6706</v>
      </c>
      <c r="D2945" s="6">
        <v>6</v>
      </c>
      <c r="E2945" s="6">
        <v>12111</v>
      </c>
      <c r="F2945" s="6">
        <v>11195</v>
      </c>
      <c r="G2945" s="6" t="s">
        <v>222</v>
      </c>
      <c r="H2945" s="7" t="s">
        <v>12182</v>
      </c>
      <c r="I2945" s="5" t="s">
        <v>62</v>
      </c>
      <c r="J2945" s="5" t="s">
        <v>16</v>
      </c>
      <c r="K2945" s="11">
        <v>148.70433600000001</v>
      </c>
      <c r="L2945" s="8">
        <v>892.22601600000007</v>
      </c>
      <c r="M2945" s="4"/>
      <c r="N2945" s="12" t="s">
        <v>6707</v>
      </c>
    </row>
    <row r="2946" spans="1:14" x14ac:dyDescent="0.2">
      <c r="A2946" s="5"/>
      <c r="B2946" s="5"/>
      <c r="C2946" s="5"/>
      <c r="D2946" s="6"/>
      <c r="E2946" s="6"/>
      <c r="F2946" s="6"/>
      <c r="G2946" s="6"/>
      <c r="H2946" s="7"/>
      <c r="I2946" s="14"/>
      <c r="J2946" s="5"/>
      <c r="K2946" s="11"/>
      <c r="L2946" s="8"/>
      <c r="M2946" s="4"/>
      <c r="N2946" s="12"/>
    </row>
    <row r="2947" spans="1:14" ht="31.5" customHeight="1" x14ac:dyDescent="0.2">
      <c r="A2947" s="45" t="s">
        <v>1510</v>
      </c>
      <c r="B2947" s="46"/>
      <c r="C2947" s="46"/>
      <c r="D2947" s="46"/>
      <c r="E2947" s="46"/>
      <c r="F2947" s="46"/>
      <c r="G2947" s="46"/>
      <c r="H2947" s="46"/>
      <c r="I2947" s="46"/>
      <c r="J2947" s="46"/>
      <c r="K2947" s="46"/>
      <c r="L2947" s="46"/>
      <c r="M2947" s="46"/>
      <c r="N2947" s="47"/>
    </row>
    <row r="2948" spans="1:14" x14ac:dyDescent="0.2">
      <c r="A2948" s="5"/>
      <c r="B2948" s="5"/>
      <c r="C2948" s="5"/>
      <c r="D2948" s="6"/>
      <c r="E2948" s="6"/>
      <c r="F2948" s="6"/>
      <c r="G2948" s="6"/>
      <c r="H2948" s="7"/>
      <c r="I2948" s="14"/>
      <c r="J2948" s="5"/>
      <c r="K2948" s="11"/>
      <c r="L2948" s="8"/>
      <c r="M2948" s="4"/>
      <c r="N2948" s="12"/>
    </row>
    <row r="2949" spans="1:14" ht="50" customHeight="1" x14ac:dyDescent="0.2">
      <c r="A2949" s="5"/>
      <c r="B2949" s="10" t="s">
        <v>6708</v>
      </c>
      <c r="C2949" s="5" t="s">
        <v>6709</v>
      </c>
      <c r="D2949" s="6">
        <v>12</v>
      </c>
      <c r="E2949" s="6">
        <v>2473</v>
      </c>
      <c r="F2949" s="6">
        <v>2221</v>
      </c>
      <c r="G2949" s="6" t="s">
        <v>58</v>
      </c>
      <c r="H2949" s="7" t="s">
        <v>12183</v>
      </c>
      <c r="I2949" s="5" t="s">
        <v>96</v>
      </c>
      <c r="J2949" s="5" t="s">
        <v>1510</v>
      </c>
      <c r="K2949" s="11">
        <v>84.408091200000001</v>
      </c>
      <c r="L2949" s="8">
        <v>1012.8970944</v>
      </c>
      <c r="M2949" s="4"/>
      <c r="N2949" s="12" t="s">
        <v>6710</v>
      </c>
    </row>
    <row r="2950" spans="1:14" ht="50" customHeight="1" x14ac:dyDescent="0.2">
      <c r="A2950" s="5"/>
      <c r="B2950" s="10" t="s">
        <v>6711</v>
      </c>
      <c r="C2950" s="5" t="s">
        <v>6712</v>
      </c>
      <c r="D2950" s="6">
        <v>12</v>
      </c>
      <c r="E2950" s="6">
        <v>0</v>
      </c>
      <c r="F2950" s="6">
        <v>0</v>
      </c>
      <c r="G2950" s="6" t="s">
        <v>58</v>
      </c>
      <c r="H2950" s="7" t="s">
        <v>12184</v>
      </c>
      <c r="I2950" s="5" t="s">
        <v>96</v>
      </c>
      <c r="J2950" s="5" t="s">
        <v>1510</v>
      </c>
      <c r="K2950" s="11">
        <v>76.889865600000007</v>
      </c>
      <c r="L2950" s="8">
        <v>922.67838720000009</v>
      </c>
      <c r="M2950" s="4"/>
      <c r="N2950" s="12" t="s">
        <v>6713</v>
      </c>
    </row>
    <row r="2951" spans="1:14" x14ac:dyDescent="0.2">
      <c r="A2951" s="5"/>
      <c r="B2951" s="5"/>
      <c r="C2951" s="5"/>
      <c r="D2951" s="6"/>
      <c r="E2951" s="6"/>
      <c r="F2951" s="6"/>
      <c r="G2951" s="6"/>
      <c r="H2951" s="7"/>
      <c r="I2951" s="13"/>
      <c r="J2951" s="5"/>
      <c r="K2951" s="11"/>
      <c r="L2951" s="8"/>
      <c r="M2951" s="4"/>
      <c r="N2951" s="12"/>
    </row>
    <row r="2952" spans="1:14" ht="50" customHeight="1" x14ac:dyDescent="0.2">
      <c r="A2952" s="5"/>
      <c r="B2952" s="7" t="s">
        <v>6714</v>
      </c>
      <c r="C2952" s="5" t="s">
        <v>6715</v>
      </c>
      <c r="D2952" s="6">
        <v>6</v>
      </c>
      <c r="E2952" s="6">
        <v>493</v>
      </c>
      <c r="F2952" s="6">
        <v>491</v>
      </c>
      <c r="G2952" s="6" t="s">
        <v>14</v>
      </c>
      <c r="H2952" s="7" t="s">
        <v>12185</v>
      </c>
      <c r="I2952" s="13" t="s">
        <v>96</v>
      </c>
      <c r="J2952" s="5" t="s">
        <v>1510</v>
      </c>
      <c r="K2952" s="11">
        <v>154.57424400000002</v>
      </c>
      <c r="L2952" s="8">
        <v>927.44546400000013</v>
      </c>
      <c r="M2952" s="4"/>
      <c r="N2952" s="12" t="s">
        <v>6716</v>
      </c>
    </row>
    <row r="2953" spans="1:14" x14ac:dyDescent="0.2">
      <c r="A2953" s="5"/>
      <c r="B2953" s="5"/>
      <c r="C2953" s="5"/>
      <c r="D2953" s="6"/>
      <c r="E2953" s="6"/>
      <c r="F2953" s="6"/>
      <c r="G2953" s="6"/>
      <c r="H2953" s="7"/>
      <c r="I2953" s="13"/>
      <c r="J2953" s="5"/>
      <c r="K2953" s="11"/>
      <c r="L2953" s="8"/>
      <c r="M2953" s="4"/>
      <c r="N2953" s="12"/>
    </row>
    <row r="2954" spans="1:14" ht="50" customHeight="1" x14ac:dyDescent="0.2">
      <c r="A2954" s="5"/>
      <c r="B2954" s="7" t="s">
        <v>6717</v>
      </c>
      <c r="C2954" s="5" t="s">
        <v>6718</v>
      </c>
      <c r="D2954" s="6">
        <v>6</v>
      </c>
      <c r="E2954" s="6">
        <v>1034</v>
      </c>
      <c r="F2954" s="6">
        <v>1016</v>
      </c>
      <c r="G2954" s="6" t="s">
        <v>30</v>
      </c>
      <c r="H2954" s="7" t="s">
        <v>12186</v>
      </c>
      <c r="I2954" s="13" t="s">
        <v>96</v>
      </c>
      <c r="J2954" s="5" t="s">
        <v>1510</v>
      </c>
      <c r="K2954" s="11">
        <v>186.3666144</v>
      </c>
      <c r="L2954" s="8">
        <v>1118.1996864</v>
      </c>
      <c r="M2954" s="4"/>
      <c r="N2954" s="12" t="s">
        <v>6719</v>
      </c>
    </row>
    <row r="2955" spans="1:14" x14ac:dyDescent="0.2">
      <c r="A2955" s="5"/>
      <c r="B2955" s="5"/>
      <c r="C2955" s="5"/>
      <c r="D2955" s="6"/>
      <c r="E2955" s="6"/>
      <c r="F2955" s="6"/>
      <c r="G2955" s="6"/>
      <c r="H2955" s="7"/>
      <c r="I2955" s="13"/>
      <c r="J2955" s="5"/>
      <c r="K2955" s="11"/>
      <c r="L2955" s="8"/>
      <c r="M2955" s="4"/>
      <c r="N2955" s="12"/>
    </row>
    <row r="2956" spans="1:14" ht="16" x14ac:dyDescent="0.2">
      <c r="A2956" s="5"/>
      <c r="B2956" s="10" t="s">
        <v>6720</v>
      </c>
      <c r="C2956" s="5" t="s">
        <v>6598</v>
      </c>
      <c r="D2956" s="6">
        <v>12</v>
      </c>
      <c r="E2956" s="6">
        <v>1630</v>
      </c>
      <c r="F2956" s="6">
        <v>1618</v>
      </c>
      <c r="G2956" s="6" t="s">
        <v>222</v>
      </c>
      <c r="H2956" s="7" t="s">
        <v>12187</v>
      </c>
      <c r="I2956" s="5" t="s">
        <v>96</v>
      </c>
      <c r="J2956" s="5" t="s">
        <v>1510</v>
      </c>
      <c r="K2956" s="11">
        <v>83.767737600000004</v>
      </c>
      <c r="L2956" s="8">
        <v>1005.2128512</v>
      </c>
      <c r="M2956" s="4"/>
      <c r="N2956" s="12" t="s">
        <v>6721</v>
      </c>
    </row>
    <row r="2957" spans="1:14" x14ac:dyDescent="0.2">
      <c r="A2957" s="5"/>
      <c r="B2957" s="5"/>
      <c r="C2957" s="5"/>
      <c r="D2957" s="6"/>
      <c r="E2957" s="6"/>
      <c r="F2957" s="6"/>
      <c r="G2957" s="6"/>
      <c r="H2957" s="7"/>
      <c r="I2957" s="5"/>
      <c r="J2957" s="5"/>
      <c r="K2957" s="11"/>
      <c r="L2957" s="8"/>
      <c r="M2957" s="4"/>
      <c r="N2957" s="12"/>
    </row>
    <row r="2958" spans="1:14" ht="31.5" customHeight="1" x14ac:dyDescent="0.2">
      <c r="A2958" s="45" t="s">
        <v>570</v>
      </c>
      <c r="B2958" s="46"/>
      <c r="C2958" s="46"/>
      <c r="D2958" s="46"/>
      <c r="E2958" s="46"/>
      <c r="F2958" s="46"/>
      <c r="G2958" s="46"/>
      <c r="H2958" s="46"/>
      <c r="I2958" s="46"/>
      <c r="J2958" s="46"/>
      <c r="K2958" s="46"/>
      <c r="L2958" s="46"/>
      <c r="M2958" s="46"/>
      <c r="N2958" s="47"/>
    </row>
    <row r="2959" spans="1:14" x14ac:dyDescent="0.2">
      <c r="A2959" s="5"/>
      <c r="B2959" s="5"/>
      <c r="C2959" s="5"/>
      <c r="D2959" s="6"/>
      <c r="E2959" s="6"/>
      <c r="F2959" s="6"/>
      <c r="G2959" s="6"/>
      <c r="H2959" s="7"/>
      <c r="I2959" s="14"/>
      <c r="J2959" s="5"/>
      <c r="K2959" s="11"/>
      <c r="L2959" s="8"/>
      <c r="M2959" s="4"/>
      <c r="N2959" s="12"/>
    </row>
    <row r="2960" spans="1:14" ht="50" customHeight="1" x14ac:dyDescent="0.2">
      <c r="A2960" s="5"/>
      <c r="B2960" s="10" t="s">
        <v>6722</v>
      </c>
      <c r="C2960" s="5" t="s">
        <v>6723</v>
      </c>
      <c r="D2960" s="6">
        <v>20</v>
      </c>
      <c r="E2960" s="6">
        <v>2495</v>
      </c>
      <c r="F2960" s="6">
        <v>2483</v>
      </c>
      <c r="G2960" s="6" t="s">
        <v>30</v>
      </c>
      <c r="H2960" s="7" t="s">
        <v>12188</v>
      </c>
      <c r="I2960" s="5" t="s">
        <v>96</v>
      </c>
      <c r="J2960" s="5" t="s">
        <v>570</v>
      </c>
      <c r="K2960" s="11">
        <v>112.20418080000002</v>
      </c>
      <c r="L2960" s="8">
        <v>2244.0836160000003</v>
      </c>
      <c r="M2960" s="4"/>
      <c r="N2960" s="12" t="s">
        <v>6724</v>
      </c>
    </row>
    <row r="2961" spans="1:14" ht="50" customHeight="1" x14ac:dyDescent="0.2">
      <c r="A2961" s="5"/>
      <c r="B2961" s="10" t="s">
        <v>6725</v>
      </c>
      <c r="C2961" s="5" t="s">
        <v>6726</v>
      </c>
      <c r="D2961" s="6">
        <v>12</v>
      </c>
      <c r="E2961" s="6">
        <v>2711</v>
      </c>
      <c r="F2961" s="6">
        <v>2410</v>
      </c>
      <c r="G2961" s="6" t="s">
        <v>30</v>
      </c>
      <c r="H2961" s="7" t="s">
        <v>12189</v>
      </c>
      <c r="I2961" s="5" t="s">
        <v>96</v>
      </c>
      <c r="J2961" s="5" t="s">
        <v>570</v>
      </c>
      <c r="K2961" s="11">
        <v>121.1216976</v>
      </c>
      <c r="L2961" s="8">
        <v>1453.4603712000001</v>
      </c>
      <c r="M2961" s="4"/>
      <c r="N2961" s="12" t="s">
        <v>6727</v>
      </c>
    </row>
    <row r="2962" spans="1:14" ht="50" customHeight="1" x14ac:dyDescent="0.2">
      <c r="A2962" s="5"/>
      <c r="B2962" s="10" t="s">
        <v>6728</v>
      </c>
      <c r="C2962" s="5" t="s">
        <v>6729</v>
      </c>
      <c r="D2962" s="6">
        <v>24</v>
      </c>
      <c r="E2962" s="6">
        <v>3089</v>
      </c>
      <c r="F2962" s="6">
        <v>3065</v>
      </c>
      <c r="G2962" s="6" t="s">
        <v>14</v>
      </c>
      <c r="H2962" s="7" t="s">
        <v>12190</v>
      </c>
      <c r="I2962" s="5" t="s">
        <v>96</v>
      </c>
      <c r="J2962" s="5" t="s">
        <v>570</v>
      </c>
      <c r="K2962" s="11">
        <v>44.350416000000003</v>
      </c>
      <c r="L2962" s="8">
        <v>1064.4099840000001</v>
      </c>
      <c r="M2962" s="4"/>
      <c r="N2962" s="12" t="s">
        <v>6730</v>
      </c>
    </row>
    <row r="2963" spans="1:14" x14ac:dyDescent="0.2">
      <c r="A2963" s="5"/>
      <c r="B2963" s="5"/>
      <c r="C2963" s="5"/>
      <c r="D2963" s="6"/>
      <c r="E2963" s="6"/>
      <c r="F2963" s="6"/>
      <c r="G2963" s="6"/>
      <c r="H2963" s="7"/>
      <c r="I2963" s="15"/>
      <c r="J2963" s="5"/>
      <c r="K2963" s="11"/>
      <c r="L2963" s="8"/>
      <c r="M2963" s="4"/>
      <c r="N2963" s="12"/>
    </row>
    <row r="2964" spans="1:14" ht="50" customHeight="1" x14ac:dyDescent="0.2">
      <c r="A2964" s="5"/>
      <c r="B2964" s="10" t="s">
        <v>6731</v>
      </c>
      <c r="C2964" s="5" t="s">
        <v>6732</v>
      </c>
      <c r="D2964" s="6">
        <v>24</v>
      </c>
      <c r="E2964" s="6">
        <v>8</v>
      </c>
      <c r="F2964" s="6">
        <v>8</v>
      </c>
      <c r="G2964" s="6" t="s">
        <v>58</v>
      </c>
      <c r="H2964" s="7" t="s">
        <v>12191</v>
      </c>
      <c r="I2964" s="5" t="s">
        <v>96</v>
      </c>
      <c r="J2964" s="5" t="s">
        <v>570</v>
      </c>
      <c r="K2964" s="11">
        <v>112.98683520000002</v>
      </c>
      <c r="L2964" s="8">
        <v>2711.6840448000003</v>
      </c>
      <c r="M2964" s="4"/>
      <c r="N2964" s="12" t="s">
        <v>6733</v>
      </c>
    </row>
    <row r="2965" spans="1:14" ht="50" customHeight="1" x14ac:dyDescent="0.2">
      <c r="A2965" s="16"/>
      <c r="B2965" s="10" t="s">
        <v>6734</v>
      </c>
      <c r="C2965" s="5" t="s">
        <v>6735</v>
      </c>
      <c r="D2965" s="6">
        <v>24</v>
      </c>
      <c r="E2965" s="6">
        <v>93</v>
      </c>
      <c r="F2965" s="6">
        <v>21</v>
      </c>
      <c r="G2965" s="6" t="s">
        <v>58</v>
      </c>
      <c r="H2965" s="7" t="s">
        <v>12192</v>
      </c>
      <c r="I2965" s="5" t="s">
        <v>96</v>
      </c>
      <c r="J2965" s="5" t="s">
        <v>570</v>
      </c>
      <c r="K2965" s="11">
        <v>135.3992112</v>
      </c>
      <c r="L2965" s="8">
        <v>3249.5810688000001</v>
      </c>
      <c r="M2965" s="4"/>
      <c r="N2965" s="12" t="s">
        <v>6736</v>
      </c>
    </row>
    <row r="2966" spans="1:14" ht="50" customHeight="1" x14ac:dyDescent="0.2">
      <c r="A2966" s="5"/>
      <c r="B2966" s="10" t="s">
        <v>6737</v>
      </c>
      <c r="C2966" s="5" t="s">
        <v>6738</v>
      </c>
      <c r="D2966" s="6">
        <v>8</v>
      </c>
      <c r="E2966" s="6">
        <v>1361</v>
      </c>
      <c r="F2966" s="6">
        <v>1287</v>
      </c>
      <c r="G2966" s="6" t="s">
        <v>30</v>
      </c>
      <c r="H2966" s="7" t="s">
        <v>12193</v>
      </c>
      <c r="I2966" s="5" t="s">
        <v>96</v>
      </c>
      <c r="J2966" s="5" t="s">
        <v>570</v>
      </c>
      <c r="K2966" s="11">
        <v>190.54077120000002</v>
      </c>
      <c r="L2966" s="8">
        <v>1524.3261696000002</v>
      </c>
      <c r="M2966" s="4"/>
      <c r="N2966" s="12" t="s">
        <v>6739</v>
      </c>
    </row>
    <row r="2967" spans="1:14" ht="50" customHeight="1" x14ac:dyDescent="0.2">
      <c r="A2967" s="5"/>
      <c r="B2967" s="10" t="s">
        <v>6740</v>
      </c>
      <c r="C2967" s="5" t="s">
        <v>6741</v>
      </c>
      <c r="D2967" s="6">
        <v>12</v>
      </c>
      <c r="E2967" s="6">
        <v>497</v>
      </c>
      <c r="F2967" s="6">
        <v>425</v>
      </c>
      <c r="G2967" s="6" t="s">
        <v>30</v>
      </c>
      <c r="H2967" s="7" t="s">
        <v>12194</v>
      </c>
      <c r="I2967" s="5" t="s">
        <v>96</v>
      </c>
      <c r="J2967" s="5" t="s">
        <v>570</v>
      </c>
      <c r="K2967" s="11">
        <v>177.04591200000004</v>
      </c>
      <c r="L2967" s="8">
        <v>2124.5509440000005</v>
      </c>
      <c r="M2967" s="4"/>
      <c r="N2967" s="12" t="s">
        <v>6742</v>
      </c>
    </row>
    <row r="2968" spans="1:14" x14ac:dyDescent="0.2">
      <c r="A2968" s="5"/>
      <c r="B2968" s="5"/>
      <c r="C2968" s="5"/>
      <c r="D2968" s="6"/>
      <c r="E2968" s="6"/>
      <c r="F2968" s="6"/>
      <c r="G2968" s="6"/>
      <c r="H2968" s="7"/>
      <c r="I2968" s="15"/>
      <c r="J2968" s="5"/>
      <c r="K2968" s="11"/>
      <c r="L2968" s="8"/>
      <c r="M2968" s="4"/>
      <c r="N2968" s="12"/>
    </row>
    <row r="2969" spans="1:14" ht="50" customHeight="1" x14ac:dyDescent="0.2">
      <c r="A2969" s="5"/>
      <c r="B2969" s="10" t="s">
        <v>6743</v>
      </c>
      <c r="C2969" s="5" t="s">
        <v>6744</v>
      </c>
      <c r="D2969" s="6">
        <v>12</v>
      </c>
      <c r="E2969" s="6">
        <v>3108</v>
      </c>
      <c r="F2969" s="6">
        <v>3108</v>
      </c>
      <c r="G2969" s="6" t="s">
        <v>14</v>
      </c>
      <c r="H2969" s="7" t="s">
        <v>12195</v>
      </c>
      <c r="I2969" s="5" t="s">
        <v>96</v>
      </c>
      <c r="J2969" s="5" t="s">
        <v>570</v>
      </c>
      <c r="K2969" s="11">
        <v>113.48488800000001</v>
      </c>
      <c r="L2969" s="8">
        <v>1361.8186560000001</v>
      </c>
      <c r="M2969" s="4"/>
      <c r="N2969" s="12" t="s">
        <v>6745</v>
      </c>
    </row>
    <row r="2970" spans="1:14" ht="50" customHeight="1" x14ac:dyDescent="0.2">
      <c r="A2970" s="5"/>
      <c r="B2970" s="14" t="s">
        <v>6746</v>
      </c>
      <c r="C2970" s="5" t="s">
        <v>6747</v>
      </c>
      <c r="D2970" s="6">
        <v>12</v>
      </c>
      <c r="E2970" s="6">
        <v>3083</v>
      </c>
      <c r="F2970" s="6">
        <v>2609</v>
      </c>
      <c r="G2970" s="6" t="s">
        <v>30</v>
      </c>
      <c r="H2970" s="7" t="s">
        <v>12196</v>
      </c>
      <c r="I2970" s="15" t="s">
        <v>96</v>
      </c>
      <c r="J2970" s="5" t="s">
        <v>570</v>
      </c>
      <c r="K2970" s="11">
        <v>111.42152639999999</v>
      </c>
      <c r="L2970" s="8">
        <v>1337.0583167999998</v>
      </c>
      <c r="M2970" s="4"/>
      <c r="N2970" s="12" t="s">
        <v>6748</v>
      </c>
    </row>
    <row r="2971" spans="1:14" ht="50" customHeight="1" x14ac:dyDescent="0.2">
      <c r="A2971" s="5"/>
      <c r="B2971" s="14" t="s">
        <v>6749</v>
      </c>
      <c r="C2971" s="5" t="s">
        <v>6750</v>
      </c>
      <c r="D2971" s="6">
        <v>12</v>
      </c>
      <c r="E2971" s="6">
        <v>291</v>
      </c>
      <c r="F2971" s="6">
        <v>195</v>
      </c>
      <c r="G2971" s="6" t="s">
        <v>14</v>
      </c>
      <c r="H2971" s="7" t="s">
        <v>12197</v>
      </c>
      <c r="I2971" s="15" t="s">
        <v>96</v>
      </c>
      <c r="J2971" s="5" t="s">
        <v>570</v>
      </c>
      <c r="K2971" s="11">
        <v>124.63771320000002</v>
      </c>
      <c r="L2971" s="8">
        <v>1495.6525584000003</v>
      </c>
      <c r="M2971" s="4"/>
      <c r="N2971" s="12" t="s">
        <v>6751</v>
      </c>
    </row>
    <row r="2972" spans="1:14" ht="50" customHeight="1" x14ac:dyDescent="0.2">
      <c r="A2972" s="5"/>
      <c r="B2972" s="7" t="s">
        <v>6752</v>
      </c>
      <c r="C2972" s="5" t="s">
        <v>6753</v>
      </c>
      <c r="D2972" s="6">
        <v>12</v>
      </c>
      <c r="E2972" s="6">
        <v>95</v>
      </c>
      <c r="F2972" s="6">
        <v>95</v>
      </c>
      <c r="G2972" s="6" t="s">
        <v>14</v>
      </c>
      <c r="H2972" s="7" t="s">
        <v>12198</v>
      </c>
      <c r="I2972" s="13" t="s">
        <v>96</v>
      </c>
      <c r="J2972" s="5" t="s">
        <v>570</v>
      </c>
      <c r="K2972" s="11">
        <v>97.17958800000001</v>
      </c>
      <c r="L2972" s="8">
        <v>1166.1550560000001</v>
      </c>
      <c r="M2972" s="4"/>
      <c r="N2972" s="12" t="s">
        <v>6754</v>
      </c>
    </row>
    <row r="2973" spans="1:14" x14ac:dyDescent="0.2">
      <c r="A2973" s="5"/>
      <c r="B2973" s="5"/>
      <c r="C2973" s="5"/>
      <c r="D2973" s="6"/>
      <c r="E2973" s="6"/>
      <c r="F2973" s="6"/>
      <c r="G2973" s="6"/>
      <c r="H2973" s="7"/>
      <c r="I2973" s="13"/>
      <c r="J2973" s="5"/>
      <c r="K2973" s="11"/>
      <c r="L2973" s="8"/>
      <c r="M2973" s="4"/>
      <c r="N2973" s="12"/>
    </row>
    <row r="2974" spans="1:14" ht="50" customHeight="1" x14ac:dyDescent="0.2">
      <c r="A2974" s="5"/>
      <c r="B2974" s="14" t="s">
        <v>6755</v>
      </c>
      <c r="C2974" s="5" t="s">
        <v>6756</v>
      </c>
      <c r="D2974" s="6">
        <v>30</v>
      </c>
      <c r="E2974" s="6">
        <v>2953</v>
      </c>
      <c r="F2974" s="6">
        <v>2893</v>
      </c>
      <c r="G2974" s="6" t="s">
        <v>14</v>
      </c>
      <c r="H2974" s="7" t="s">
        <v>12199</v>
      </c>
      <c r="I2974" s="15" t="s">
        <v>96</v>
      </c>
      <c r="J2974" s="5" t="s">
        <v>570</v>
      </c>
      <c r="K2974" s="11">
        <v>58.938224400000003</v>
      </c>
      <c r="L2974" s="8">
        <v>1768.1467320000002</v>
      </c>
      <c r="M2974" s="4"/>
      <c r="N2974" s="12" t="s">
        <v>6757</v>
      </c>
    </row>
    <row r="2975" spans="1:14" ht="50" customHeight="1" x14ac:dyDescent="0.2">
      <c r="A2975" s="5"/>
      <c r="B2975" s="14" t="s">
        <v>6758</v>
      </c>
      <c r="C2975" s="5" t="s">
        <v>6759</v>
      </c>
      <c r="D2975" s="6">
        <v>24</v>
      </c>
      <c r="E2975" s="6">
        <v>12741</v>
      </c>
      <c r="F2975" s="6">
        <v>11997</v>
      </c>
      <c r="G2975" s="6" t="s">
        <v>30</v>
      </c>
      <c r="H2975" s="7" t="s">
        <v>12200</v>
      </c>
      <c r="I2975" s="15" t="s">
        <v>96</v>
      </c>
      <c r="J2975" s="5" t="s">
        <v>570</v>
      </c>
      <c r="K2975" s="11">
        <v>44.729884800000001</v>
      </c>
      <c r="L2975" s="8">
        <v>1073.5172352</v>
      </c>
      <c r="M2975" s="4"/>
      <c r="N2975" s="12" t="s">
        <v>6760</v>
      </c>
    </row>
    <row r="2976" spans="1:14" ht="50" customHeight="1" x14ac:dyDescent="0.2">
      <c r="A2976" s="5"/>
      <c r="B2976" s="14" t="s">
        <v>6761</v>
      </c>
      <c r="C2976" s="5" t="s">
        <v>6762</v>
      </c>
      <c r="D2976" s="6">
        <v>30</v>
      </c>
      <c r="E2976" s="6">
        <v>12258</v>
      </c>
      <c r="F2976" s="6">
        <v>11478</v>
      </c>
      <c r="G2976" s="6" t="s">
        <v>30</v>
      </c>
      <c r="H2976" s="7" t="s">
        <v>12201</v>
      </c>
      <c r="I2976" s="15" t="s">
        <v>96</v>
      </c>
      <c r="J2976" s="5" t="s">
        <v>570</v>
      </c>
      <c r="K2976" s="11">
        <v>39.891657600000002</v>
      </c>
      <c r="L2976" s="8">
        <v>1196.749728</v>
      </c>
      <c r="M2976" s="4"/>
      <c r="N2976" s="12" t="s">
        <v>6763</v>
      </c>
    </row>
    <row r="2977" spans="1:14" ht="50" customHeight="1" x14ac:dyDescent="0.2">
      <c r="A2977" s="5"/>
      <c r="B2977" s="14" t="s">
        <v>6764</v>
      </c>
      <c r="C2977" s="5" t="s">
        <v>6765</v>
      </c>
      <c r="D2977" s="6">
        <v>24</v>
      </c>
      <c r="E2977" s="6">
        <v>1076</v>
      </c>
      <c r="F2977" s="6">
        <v>1052</v>
      </c>
      <c r="G2977" s="6" t="s">
        <v>14</v>
      </c>
      <c r="H2977" s="7" t="s">
        <v>12202</v>
      </c>
      <c r="I2977" s="15" t="s">
        <v>96</v>
      </c>
      <c r="J2977" s="5" t="s">
        <v>570</v>
      </c>
      <c r="K2977" s="11">
        <v>65.569046400000019</v>
      </c>
      <c r="L2977" s="8">
        <v>1573.6571136000005</v>
      </c>
      <c r="M2977" s="4"/>
      <c r="N2977" s="12" t="s">
        <v>6766</v>
      </c>
    </row>
    <row r="2978" spans="1:14" ht="50" customHeight="1" x14ac:dyDescent="0.2">
      <c r="A2978" s="5"/>
      <c r="B2978" s="14" t="s">
        <v>6767</v>
      </c>
      <c r="C2978" s="5" t="s">
        <v>6768</v>
      </c>
      <c r="D2978" s="6">
        <v>96</v>
      </c>
      <c r="E2978" s="6">
        <v>17787</v>
      </c>
      <c r="F2978" s="6">
        <v>16635</v>
      </c>
      <c r="G2978" s="6" t="s">
        <v>30</v>
      </c>
      <c r="H2978" s="7" t="s">
        <v>12203</v>
      </c>
      <c r="I2978" s="15" t="s">
        <v>96</v>
      </c>
      <c r="J2978" s="5" t="s">
        <v>570</v>
      </c>
      <c r="K2978" s="11">
        <v>18.427953600000002</v>
      </c>
      <c r="L2978" s="8">
        <v>1769.0835456000002</v>
      </c>
      <c r="M2978" s="4"/>
      <c r="N2978" s="12" t="s">
        <v>6769</v>
      </c>
    </row>
    <row r="2979" spans="1:14" ht="50" customHeight="1" x14ac:dyDescent="0.2">
      <c r="A2979" s="5"/>
      <c r="B2979" s="14" t="s">
        <v>6770</v>
      </c>
      <c r="C2979" s="5" t="s">
        <v>6771</v>
      </c>
      <c r="D2979" s="6">
        <v>96</v>
      </c>
      <c r="E2979" s="6">
        <v>4501</v>
      </c>
      <c r="F2979" s="6">
        <v>4501</v>
      </c>
      <c r="G2979" s="6" t="s">
        <v>14</v>
      </c>
      <c r="H2979" s="7" t="s">
        <v>12204</v>
      </c>
      <c r="I2979" s="15" t="s">
        <v>96</v>
      </c>
      <c r="J2979" s="5" t="s">
        <v>570</v>
      </c>
      <c r="K2979" s="11">
        <v>32.849744400000006</v>
      </c>
      <c r="L2979" s="8">
        <v>3153.5754624000006</v>
      </c>
      <c r="M2979" s="4"/>
      <c r="N2979" s="12" t="s">
        <v>6772</v>
      </c>
    </row>
    <row r="2980" spans="1:14" ht="50" customHeight="1" x14ac:dyDescent="0.2">
      <c r="A2980" s="5"/>
      <c r="B2980" s="10" t="s">
        <v>6773</v>
      </c>
      <c r="C2980" s="5" t="s">
        <v>6774</v>
      </c>
      <c r="D2980" s="6">
        <v>96</v>
      </c>
      <c r="E2980" s="6">
        <v>16614</v>
      </c>
      <c r="F2980" s="6">
        <v>16614</v>
      </c>
      <c r="G2980" s="6" t="s">
        <v>14</v>
      </c>
      <c r="H2980" s="7" t="s">
        <v>12205</v>
      </c>
      <c r="I2980" s="5" t="s">
        <v>96</v>
      </c>
      <c r="J2980" s="5" t="s">
        <v>570</v>
      </c>
      <c r="K2980" s="11">
        <v>30.153934800000002</v>
      </c>
      <c r="L2980" s="8">
        <v>2894.7777408000002</v>
      </c>
      <c r="M2980" s="4"/>
      <c r="N2980" s="12" t="s">
        <v>6775</v>
      </c>
    </row>
    <row r="2981" spans="1:14" x14ac:dyDescent="0.2">
      <c r="A2981" s="5"/>
      <c r="B2981" s="5"/>
      <c r="C2981" s="5"/>
      <c r="D2981" s="6"/>
      <c r="E2981" s="6"/>
      <c r="F2981" s="6"/>
      <c r="G2981" s="6"/>
      <c r="H2981" s="7"/>
      <c r="I2981" s="15"/>
      <c r="J2981" s="5"/>
      <c r="K2981" s="11"/>
      <c r="L2981" s="8"/>
      <c r="M2981" s="4"/>
      <c r="N2981" s="12"/>
    </row>
    <row r="2982" spans="1:14" ht="50" customHeight="1" x14ac:dyDescent="0.2">
      <c r="A2982" s="5"/>
      <c r="B2982" s="10" t="s">
        <v>6776</v>
      </c>
      <c r="C2982" s="5" t="s">
        <v>6777</v>
      </c>
      <c r="D2982" s="6">
        <v>3</v>
      </c>
      <c r="E2982" s="6">
        <v>805</v>
      </c>
      <c r="F2982" s="6">
        <v>797</v>
      </c>
      <c r="G2982" s="6" t="s">
        <v>30</v>
      </c>
      <c r="H2982" s="7" t="s">
        <v>12206</v>
      </c>
      <c r="I2982" s="5" t="s">
        <v>96</v>
      </c>
      <c r="J2982" s="5" t="s">
        <v>570</v>
      </c>
      <c r="K2982" s="11">
        <v>474.31228319999997</v>
      </c>
      <c r="L2982" s="8">
        <v>1422.9368496</v>
      </c>
      <c r="M2982" s="4"/>
      <c r="N2982" s="12" t="s">
        <v>6778</v>
      </c>
    </row>
    <row r="2983" spans="1:14" ht="50" customHeight="1" x14ac:dyDescent="0.2">
      <c r="A2983" s="5"/>
      <c r="B2983" s="10" t="s">
        <v>6779</v>
      </c>
      <c r="C2983" s="5" t="s">
        <v>6780</v>
      </c>
      <c r="D2983" s="6">
        <v>6</v>
      </c>
      <c r="E2983" s="6">
        <v>1710</v>
      </c>
      <c r="F2983" s="6">
        <v>1477</v>
      </c>
      <c r="G2983" s="6" t="s">
        <v>30</v>
      </c>
      <c r="H2983" s="7" t="s">
        <v>12207</v>
      </c>
      <c r="I2983" s="5" t="s">
        <v>96</v>
      </c>
      <c r="J2983" s="5" t="s">
        <v>570</v>
      </c>
      <c r="K2983" s="11">
        <v>358.26598079999997</v>
      </c>
      <c r="L2983" s="8">
        <v>2149.5958848</v>
      </c>
      <c r="M2983" s="4"/>
      <c r="N2983" s="12" t="s">
        <v>6781</v>
      </c>
    </row>
    <row r="2984" spans="1:14" ht="50" customHeight="1" x14ac:dyDescent="0.2">
      <c r="A2984" s="5"/>
      <c r="B2984" s="10" t="s">
        <v>6782</v>
      </c>
      <c r="C2984" s="5" t="s">
        <v>6783</v>
      </c>
      <c r="D2984" s="6">
        <v>12</v>
      </c>
      <c r="E2984" s="6">
        <v>1759</v>
      </c>
      <c r="F2984" s="6">
        <v>1703</v>
      </c>
      <c r="G2984" s="6" t="s">
        <v>30</v>
      </c>
      <c r="H2984" s="7" t="s">
        <v>12208</v>
      </c>
      <c r="I2984" s="5" t="s">
        <v>96</v>
      </c>
      <c r="J2984" s="5" t="s">
        <v>570</v>
      </c>
      <c r="K2984" s="11">
        <v>188.76201119999999</v>
      </c>
      <c r="L2984" s="8">
        <v>2265.1441344</v>
      </c>
      <c r="M2984" s="4"/>
      <c r="N2984" s="12" t="s">
        <v>6784</v>
      </c>
    </row>
    <row r="2985" spans="1:14" ht="50" customHeight="1" x14ac:dyDescent="0.2">
      <c r="A2985" s="5"/>
      <c r="B2985" s="10" t="s">
        <v>6785</v>
      </c>
      <c r="C2985" s="5" t="s">
        <v>6786</v>
      </c>
      <c r="D2985" s="6">
        <v>24</v>
      </c>
      <c r="E2985" s="6">
        <v>5871</v>
      </c>
      <c r="F2985" s="6">
        <v>5823</v>
      </c>
      <c r="G2985" s="6" t="s">
        <v>14</v>
      </c>
      <c r="H2985" s="7" t="s">
        <v>12209</v>
      </c>
      <c r="I2985" s="5" t="s">
        <v>96</v>
      </c>
      <c r="J2985" s="5" t="s">
        <v>570</v>
      </c>
      <c r="K2985" s="11">
        <v>63.177602400000005</v>
      </c>
      <c r="L2985" s="8">
        <v>1516.2624576000001</v>
      </c>
      <c r="M2985" s="4"/>
      <c r="N2985" s="12" t="s">
        <v>6787</v>
      </c>
    </row>
    <row r="2986" spans="1:14" ht="50" customHeight="1" x14ac:dyDescent="0.2">
      <c r="A2986" s="5"/>
      <c r="B2986" s="10" t="s">
        <v>6788</v>
      </c>
      <c r="C2986" s="5" t="s">
        <v>6789</v>
      </c>
      <c r="D2986" s="6">
        <v>24</v>
      </c>
      <c r="E2986" s="6">
        <v>2213</v>
      </c>
      <c r="F2986" s="6">
        <v>2153</v>
      </c>
      <c r="G2986" s="6" t="s">
        <v>14</v>
      </c>
      <c r="H2986" s="7" t="s">
        <v>12210</v>
      </c>
      <c r="I2986" s="5" t="s">
        <v>96</v>
      </c>
      <c r="J2986" s="5" t="s">
        <v>570</v>
      </c>
      <c r="K2986" s="11">
        <v>46.567936800000005</v>
      </c>
      <c r="L2986" s="8">
        <v>1117.6304832000001</v>
      </c>
      <c r="M2986" s="4"/>
      <c r="N2986" s="12" t="s">
        <v>6790</v>
      </c>
    </row>
    <row r="2987" spans="1:14" ht="50" customHeight="1" x14ac:dyDescent="0.2">
      <c r="A2987" s="5"/>
      <c r="B2987" s="10" t="s">
        <v>6791</v>
      </c>
      <c r="C2987" s="5" t="s">
        <v>6792</v>
      </c>
      <c r="D2987" s="6">
        <v>96</v>
      </c>
      <c r="E2987" s="6">
        <v>1321</v>
      </c>
      <c r="F2987" s="6">
        <v>1303</v>
      </c>
      <c r="G2987" s="6" t="s">
        <v>14</v>
      </c>
      <c r="H2987" s="7" t="s">
        <v>12211</v>
      </c>
      <c r="I2987" s="5" t="s">
        <v>96</v>
      </c>
      <c r="J2987" s="5" t="s">
        <v>570</v>
      </c>
      <c r="K2987" s="11">
        <v>25.240604400000002</v>
      </c>
      <c r="L2987" s="8">
        <v>2423.0980224000004</v>
      </c>
      <c r="M2987" s="4"/>
      <c r="N2987" s="12" t="s">
        <v>6793</v>
      </c>
    </row>
    <row r="2988" spans="1:14" x14ac:dyDescent="0.2">
      <c r="A2988" s="5"/>
      <c r="B2988" s="5"/>
      <c r="C2988" s="5"/>
      <c r="D2988" s="6"/>
      <c r="E2988" s="6"/>
      <c r="F2988" s="6"/>
      <c r="G2988" s="6"/>
      <c r="H2988" s="7"/>
      <c r="I2988" s="15"/>
      <c r="J2988" s="5"/>
      <c r="K2988" s="11"/>
      <c r="L2988" s="8"/>
      <c r="M2988" s="4"/>
      <c r="N2988" s="12"/>
    </row>
    <row r="2989" spans="1:14" ht="50" customHeight="1" x14ac:dyDescent="0.2">
      <c r="A2989" s="5"/>
      <c r="B2989" s="10" t="s">
        <v>6794</v>
      </c>
      <c r="C2989" s="5" t="s">
        <v>6795</v>
      </c>
      <c r="D2989" s="6">
        <v>24</v>
      </c>
      <c r="E2989" s="6">
        <v>3309</v>
      </c>
      <c r="F2989" s="6">
        <v>3189</v>
      </c>
      <c r="G2989" s="6" t="s">
        <v>30</v>
      </c>
      <c r="H2989" s="7" t="s">
        <v>12212</v>
      </c>
      <c r="I2989" s="5" t="s">
        <v>96</v>
      </c>
      <c r="J2989" s="5" t="s">
        <v>570</v>
      </c>
      <c r="K2989" s="11">
        <v>45.844574399999992</v>
      </c>
      <c r="L2989" s="8">
        <v>1100.2697855999998</v>
      </c>
      <c r="M2989" s="4"/>
      <c r="N2989" s="12" t="s">
        <v>6796</v>
      </c>
    </row>
    <row r="2990" spans="1:14" ht="50" customHeight="1" x14ac:dyDescent="0.2">
      <c r="A2990" s="5"/>
      <c r="B2990" s="10" t="s">
        <v>6797</v>
      </c>
      <c r="C2990" s="5" t="s">
        <v>6798</v>
      </c>
      <c r="D2990" s="6">
        <v>3</v>
      </c>
      <c r="E2990" s="6">
        <v>722</v>
      </c>
      <c r="F2990" s="6">
        <v>721</v>
      </c>
      <c r="G2990" s="6" t="s">
        <v>30</v>
      </c>
      <c r="H2990" s="7" t="s">
        <v>12213</v>
      </c>
      <c r="I2990" s="5" t="s">
        <v>96</v>
      </c>
      <c r="J2990" s="5" t="s">
        <v>570</v>
      </c>
      <c r="K2990" s="11">
        <v>343.13466240000002</v>
      </c>
      <c r="L2990" s="8">
        <v>1029.4039872000001</v>
      </c>
      <c r="M2990" s="4"/>
      <c r="N2990" s="12" t="s">
        <v>6799</v>
      </c>
    </row>
    <row r="2991" spans="1:14" ht="50" customHeight="1" x14ac:dyDescent="0.2">
      <c r="A2991" s="5"/>
      <c r="B2991" s="10" t="s">
        <v>6800</v>
      </c>
      <c r="C2991" s="5" t="s">
        <v>6801</v>
      </c>
      <c r="D2991" s="6">
        <v>24</v>
      </c>
      <c r="E2991" s="6">
        <v>7272</v>
      </c>
      <c r="F2991" s="6">
        <v>6864</v>
      </c>
      <c r="G2991" s="6" t="s">
        <v>30</v>
      </c>
      <c r="H2991" s="7" t="s">
        <v>12214</v>
      </c>
      <c r="I2991" s="5" t="s">
        <v>96</v>
      </c>
      <c r="J2991" s="5" t="s">
        <v>570</v>
      </c>
      <c r="K2991" s="11">
        <v>34.839979200000002</v>
      </c>
      <c r="L2991" s="8">
        <v>836.15950080000005</v>
      </c>
      <c r="M2991" s="4"/>
      <c r="N2991" s="12" t="s">
        <v>6802</v>
      </c>
    </row>
    <row r="2992" spans="1:14" ht="50" customHeight="1" x14ac:dyDescent="0.2">
      <c r="A2992" s="5"/>
      <c r="B2992" s="10" t="s">
        <v>6803</v>
      </c>
      <c r="C2992" s="5" t="s">
        <v>6804</v>
      </c>
      <c r="D2992" s="6">
        <v>6</v>
      </c>
      <c r="E2992" s="6">
        <v>1627</v>
      </c>
      <c r="F2992" s="6">
        <v>1615</v>
      </c>
      <c r="G2992" s="6" t="s">
        <v>30</v>
      </c>
      <c r="H2992" s="7" t="s">
        <v>12215</v>
      </c>
      <c r="I2992" s="5" t="s">
        <v>96</v>
      </c>
      <c r="J2992" s="5" t="s">
        <v>570</v>
      </c>
      <c r="K2992" s="11">
        <v>269.5177152</v>
      </c>
      <c r="L2992" s="8">
        <v>1617.1062912</v>
      </c>
      <c r="M2992" s="4"/>
      <c r="N2992" s="12" t="s">
        <v>6805</v>
      </c>
    </row>
    <row r="2993" spans="1:14" ht="50" customHeight="1" x14ac:dyDescent="0.2">
      <c r="A2993" s="5"/>
      <c r="B2993" s="10" t="s">
        <v>6806</v>
      </c>
      <c r="C2993" s="5" t="s">
        <v>6807</v>
      </c>
      <c r="D2993" s="6">
        <v>96</v>
      </c>
      <c r="E2993" s="6">
        <v>4921</v>
      </c>
      <c r="F2993" s="6">
        <v>4729</v>
      </c>
      <c r="G2993" s="6" t="s">
        <v>30</v>
      </c>
      <c r="H2993" s="7" t="s">
        <v>12216</v>
      </c>
      <c r="I2993" s="5" t="s">
        <v>96</v>
      </c>
      <c r="J2993" s="5" t="s">
        <v>570</v>
      </c>
      <c r="K2993" s="11">
        <v>18.5702544</v>
      </c>
      <c r="L2993" s="8">
        <v>1782.7444224000001</v>
      </c>
      <c r="M2993" s="4"/>
      <c r="N2993" s="12" t="s">
        <v>6808</v>
      </c>
    </row>
    <row r="2994" spans="1:14" ht="50" customHeight="1" x14ac:dyDescent="0.2">
      <c r="A2994" s="5"/>
      <c r="B2994" s="10" t="s">
        <v>6809</v>
      </c>
      <c r="C2994" s="5" t="s">
        <v>6810</v>
      </c>
      <c r="D2994" s="6">
        <v>12</v>
      </c>
      <c r="E2994" s="6">
        <v>125</v>
      </c>
      <c r="F2994" s="6">
        <v>77</v>
      </c>
      <c r="G2994" s="6" t="s">
        <v>30</v>
      </c>
      <c r="H2994" s="7" t="s">
        <v>12217</v>
      </c>
      <c r="I2994" s="5" t="s">
        <v>96</v>
      </c>
      <c r="J2994" s="5" t="s">
        <v>570</v>
      </c>
      <c r="K2994" s="11">
        <v>132.95638080000003</v>
      </c>
      <c r="L2994" s="8">
        <v>1595.4765696000004</v>
      </c>
      <c r="M2994" s="4"/>
      <c r="N2994" s="12" t="s">
        <v>6811</v>
      </c>
    </row>
    <row r="2995" spans="1:14" x14ac:dyDescent="0.2">
      <c r="A2995" s="5"/>
      <c r="B2995" s="5"/>
      <c r="C2995" s="5"/>
      <c r="D2995" s="6"/>
      <c r="E2995" s="6"/>
      <c r="F2995" s="6"/>
      <c r="G2995" s="6"/>
      <c r="H2995" s="7"/>
      <c r="I2995" s="15"/>
      <c r="J2995" s="5"/>
      <c r="K2995" s="11"/>
      <c r="L2995" s="8"/>
      <c r="M2995" s="4"/>
      <c r="N2995" s="12"/>
    </row>
    <row r="2996" spans="1:14" ht="50" customHeight="1" x14ac:dyDescent="0.2">
      <c r="A2996" s="5"/>
      <c r="B2996" s="7" t="s">
        <v>6812</v>
      </c>
      <c r="C2996" s="5" t="s">
        <v>6813</v>
      </c>
      <c r="D2996" s="6">
        <v>20</v>
      </c>
      <c r="E2996" s="6">
        <v>3881</v>
      </c>
      <c r="F2996" s="6">
        <v>2653</v>
      </c>
      <c r="G2996" s="6" t="s">
        <v>30</v>
      </c>
      <c r="H2996" s="7" t="s">
        <v>12218</v>
      </c>
      <c r="I2996" s="13" t="s">
        <v>96</v>
      </c>
      <c r="J2996" s="5" t="s">
        <v>570</v>
      </c>
      <c r="K2996" s="11">
        <v>105.84807840000001</v>
      </c>
      <c r="L2996" s="8">
        <v>2116.9615680000002</v>
      </c>
      <c r="M2996" s="4"/>
      <c r="N2996" s="12" t="s">
        <v>6814</v>
      </c>
    </row>
    <row r="2997" spans="1:14" x14ac:dyDescent="0.2">
      <c r="A2997" s="5"/>
      <c r="B2997" s="5"/>
      <c r="C2997" s="5"/>
      <c r="D2997" s="6"/>
      <c r="E2997" s="6"/>
      <c r="F2997" s="6"/>
      <c r="G2997" s="6"/>
      <c r="H2997" s="7"/>
      <c r="I2997" s="15"/>
      <c r="J2997" s="5"/>
      <c r="K2997" s="11"/>
      <c r="L2997" s="8"/>
      <c r="M2997" s="4"/>
      <c r="N2997" s="12"/>
    </row>
    <row r="2998" spans="1:14" ht="50" customHeight="1" x14ac:dyDescent="0.2">
      <c r="A2998" s="5"/>
      <c r="B2998" s="14" t="s">
        <v>6815</v>
      </c>
      <c r="C2998" s="5" t="s">
        <v>6816</v>
      </c>
      <c r="D2998" s="6">
        <v>12</v>
      </c>
      <c r="E2998" s="6">
        <v>1333</v>
      </c>
      <c r="F2998" s="6">
        <v>1333</v>
      </c>
      <c r="G2998" s="6" t="s">
        <v>14</v>
      </c>
      <c r="H2998" s="7" t="s">
        <v>12219</v>
      </c>
      <c r="I2998" s="15" t="s">
        <v>96</v>
      </c>
      <c r="J2998" s="5" t="s">
        <v>570</v>
      </c>
      <c r="K2998" s="11">
        <v>96.070827600000015</v>
      </c>
      <c r="L2998" s="8">
        <v>1152.8499312000001</v>
      </c>
      <c r="M2998" s="4"/>
      <c r="N2998" s="12" t="s">
        <v>6817</v>
      </c>
    </row>
    <row r="2999" spans="1:14" ht="50" customHeight="1" x14ac:dyDescent="0.2">
      <c r="A2999" s="5"/>
      <c r="B2999" s="7" t="s">
        <v>6818</v>
      </c>
      <c r="C2999" s="5" t="s">
        <v>6819</v>
      </c>
      <c r="D2999" s="6">
        <v>8</v>
      </c>
      <c r="E2999" s="6">
        <v>6142</v>
      </c>
      <c r="F2999" s="6">
        <v>5302</v>
      </c>
      <c r="G2999" s="6" t="s">
        <v>30</v>
      </c>
      <c r="H2999" s="7" t="s">
        <v>12220</v>
      </c>
      <c r="I2999" s="13" t="s">
        <v>96</v>
      </c>
      <c r="J2999" s="5" t="s">
        <v>570</v>
      </c>
      <c r="K2999" s="11">
        <v>153.28167839999998</v>
      </c>
      <c r="L2999" s="8">
        <v>1226.2534271999998</v>
      </c>
      <c r="M2999" s="4"/>
      <c r="N2999" s="12" t="s">
        <v>6820</v>
      </c>
    </row>
    <row r="3000" spans="1:14" ht="50" customHeight="1" x14ac:dyDescent="0.2">
      <c r="A3000" s="18"/>
      <c r="B3000" s="19" t="s">
        <v>6821</v>
      </c>
      <c r="C3000" s="5" t="s">
        <v>6822</v>
      </c>
      <c r="D3000" s="6">
        <v>8</v>
      </c>
      <c r="E3000" s="6">
        <v>1568</v>
      </c>
      <c r="F3000" s="6">
        <v>1568</v>
      </c>
      <c r="G3000" s="6" t="s">
        <v>14</v>
      </c>
      <c r="H3000" s="7" t="s">
        <v>12221</v>
      </c>
      <c r="I3000" s="18" t="s">
        <v>96</v>
      </c>
      <c r="J3000" s="5" t="s">
        <v>570</v>
      </c>
      <c r="K3000" s="11">
        <v>171.14042880000002</v>
      </c>
      <c r="L3000" s="8">
        <v>1369.1234304000002</v>
      </c>
      <c r="M3000" s="4"/>
      <c r="N3000" s="12" t="s">
        <v>6823</v>
      </c>
    </row>
    <row r="3001" spans="1:14" ht="50" customHeight="1" x14ac:dyDescent="0.2">
      <c r="A3001" s="5"/>
      <c r="B3001" s="10" t="s">
        <v>6824</v>
      </c>
      <c r="C3001" s="5" t="s">
        <v>6825</v>
      </c>
      <c r="D3001" s="6">
        <v>8</v>
      </c>
      <c r="E3001" s="6">
        <v>63</v>
      </c>
      <c r="F3001" s="6">
        <v>63</v>
      </c>
      <c r="G3001" s="6" t="s">
        <v>14</v>
      </c>
      <c r="H3001" s="7" t="s">
        <v>12222</v>
      </c>
      <c r="I3001" s="5" t="s">
        <v>96</v>
      </c>
      <c r="J3001" s="5" t="s">
        <v>570</v>
      </c>
      <c r="K3001" s="11">
        <v>156.70480320000001</v>
      </c>
      <c r="L3001" s="8">
        <v>1253.6384256000001</v>
      </c>
      <c r="M3001" s="4"/>
      <c r="N3001" s="12" t="s">
        <v>6826</v>
      </c>
    </row>
    <row r="3002" spans="1:14" x14ac:dyDescent="0.2">
      <c r="A3002" s="5"/>
      <c r="B3002" s="5"/>
      <c r="C3002" s="5"/>
      <c r="D3002" s="6"/>
      <c r="E3002" s="6"/>
      <c r="F3002" s="6"/>
      <c r="G3002" s="6"/>
      <c r="H3002" s="7"/>
      <c r="I3002" s="15"/>
      <c r="J3002" s="5"/>
      <c r="K3002" s="11"/>
      <c r="L3002" s="8"/>
      <c r="M3002" s="4"/>
      <c r="N3002" s="12"/>
    </row>
    <row r="3003" spans="1:14" ht="50" customHeight="1" x14ac:dyDescent="0.2">
      <c r="A3003" s="5"/>
      <c r="B3003" s="10" t="s">
        <v>6827</v>
      </c>
      <c r="C3003" s="5" t="s">
        <v>6828</v>
      </c>
      <c r="D3003" s="6">
        <v>12</v>
      </c>
      <c r="E3003" s="6">
        <v>315</v>
      </c>
      <c r="F3003" s="6">
        <v>315</v>
      </c>
      <c r="G3003" s="6" t="s">
        <v>14</v>
      </c>
      <c r="H3003" s="7" t="s">
        <v>12223</v>
      </c>
      <c r="I3003" s="5" t="s">
        <v>96</v>
      </c>
      <c r="J3003" s="5" t="s">
        <v>570</v>
      </c>
      <c r="K3003" s="11">
        <v>95.636019600000012</v>
      </c>
      <c r="L3003" s="8">
        <v>1147.6322352000002</v>
      </c>
      <c r="M3003" s="4"/>
      <c r="N3003" s="12" t="s">
        <v>6829</v>
      </c>
    </row>
    <row r="3004" spans="1:14" x14ac:dyDescent="0.2">
      <c r="A3004" s="5"/>
      <c r="B3004" s="5"/>
      <c r="C3004" s="5"/>
      <c r="D3004" s="6"/>
      <c r="E3004" s="6"/>
      <c r="F3004" s="6"/>
      <c r="G3004" s="6"/>
      <c r="H3004" s="7"/>
      <c r="I3004" s="15"/>
      <c r="J3004" s="5"/>
      <c r="K3004" s="11"/>
      <c r="L3004" s="8"/>
      <c r="M3004" s="4"/>
      <c r="N3004" s="12"/>
    </row>
    <row r="3005" spans="1:14" ht="50" customHeight="1" x14ac:dyDescent="0.2">
      <c r="A3005" s="5"/>
      <c r="B3005" s="14" t="s">
        <v>6830</v>
      </c>
      <c r="C3005" s="5" t="s">
        <v>6831</v>
      </c>
      <c r="D3005" s="6">
        <v>12</v>
      </c>
      <c r="E3005" s="6">
        <v>15836</v>
      </c>
      <c r="F3005" s="6">
        <v>8918</v>
      </c>
      <c r="G3005" s="6" t="s">
        <v>30</v>
      </c>
      <c r="H3005" s="7" t="s">
        <v>12224</v>
      </c>
      <c r="I3005" s="15" t="s">
        <v>96</v>
      </c>
      <c r="J3005" s="5" t="s">
        <v>570</v>
      </c>
      <c r="K3005" s="11">
        <v>86.61375360000001</v>
      </c>
      <c r="L3005" s="8">
        <v>1039.3650432000002</v>
      </c>
      <c r="M3005" s="4"/>
      <c r="N3005" s="12" t="s">
        <v>6832</v>
      </c>
    </row>
    <row r="3006" spans="1:14" ht="50" customHeight="1" x14ac:dyDescent="0.2">
      <c r="A3006" s="5"/>
      <c r="B3006" s="7" t="s">
        <v>6833</v>
      </c>
      <c r="C3006" s="5" t="s">
        <v>6834</v>
      </c>
      <c r="D3006" s="6">
        <v>12</v>
      </c>
      <c r="E3006" s="6">
        <v>3129</v>
      </c>
      <c r="F3006" s="6">
        <v>3111</v>
      </c>
      <c r="G3006" s="6" t="s">
        <v>30</v>
      </c>
      <c r="H3006" s="7" t="s">
        <v>12225</v>
      </c>
      <c r="I3006" s="13" t="s">
        <v>96</v>
      </c>
      <c r="J3006" s="5" t="s">
        <v>570</v>
      </c>
      <c r="K3006" s="11">
        <v>75.704025600000008</v>
      </c>
      <c r="L3006" s="8">
        <v>908.44830720000004</v>
      </c>
      <c r="M3006" s="4"/>
      <c r="N3006" s="12" t="s">
        <v>6835</v>
      </c>
    </row>
    <row r="3007" spans="1:14" ht="50" customHeight="1" x14ac:dyDescent="0.2">
      <c r="A3007" s="5"/>
      <c r="B3007" s="10" t="s">
        <v>6836</v>
      </c>
      <c r="C3007" s="5" t="s">
        <v>6837</v>
      </c>
      <c r="D3007" s="6">
        <v>12</v>
      </c>
      <c r="E3007" s="6">
        <v>786</v>
      </c>
      <c r="F3007" s="6">
        <v>786</v>
      </c>
      <c r="G3007" s="6" t="s">
        <v>14</v>
      </c>
      <c r="H3007" s="7" t="s">
        <v>12226</v>
      </c>
      <c r="I3007" s="5" t="s">
        <v>96</v>
      </c>
      <c r="J3007" s="5" t="s">
        <v>570</v>
      </c>
      <c r="K3007" s="11">
        <v>94.375076399999998</v>
      </c>
      <c r="L3007" s="8">
        <v>1132.5009167999999</v>
      </c>
      <c r="M3007" s="4"/>
      <c r="N3007" s="12" t="s">
        <v>6838</v>
      </c>
    </row>
    <row r="3008" spans="1:14" x14ac:dyDescent="0.2">
      <c r="A3008" s="5"/>
      <c r="B3008" s="5"/>
      <c r="C3008" s="5"/>
      <c r="D3008" s="6"/>
      <c r="E3008" s="6"/>
      <c r="F3008" s="6"/>
      <c r="G3008" s="6"/>
      <c r="H3008" s="7"/>
      <c r="I3008" s="13"/>
      <c r="J3008" s="5"/>
      <c r="K3008" s="11"/>
      <c r="L3008" s="8"/>
      <c r="M3008" s="4"/>
      <c r="N3008" s="12"/>
    </row>
    <row r="3009" spans="1:14" ht="50" customHeight="1" x14ac:dyDescent="0.2">
      <c r="A3009" s="5"/>
      <c r="B3009" s="14" t="s">
        <v>6839</v>
      </c>
      <c r="C3009" s="5" t="s">
        <v>6840</v>
      </c>
      <c r="D3009" s="6">
        <v>6</v>
      </c>
      <c r="E3009" s="6">
        <v>8077</v>
      </c>
      <c r="F3009" s="6">
        <v>7167</v>
      </c>
      <c r="G3009" s="6" t="s">
        <v>30</v>
      </c>
      <c r="H3009" s="7" t="s">
        <v>12227</v>
      </c>
      <c r="I3009" s="15" t="s">
        <v>96</v>
      </c>
      <c r="J3009" s="5" t="s">
        <v>570</v>
      </c>
      <c r="K3009" s="11">
        <v>136.41903360000001</v>
      </c>
      <c r="L3009" s="8">
        <v>818.51420159999998</v>
      </c>
      <c r="M3009" s="4"/>
      <c r="N3009" s="12" t="s">
        <v>6841</v>
      </c>
    </row>
    <row r="3010" spans="1:14" x14ac:dyDescent="0.2">
      <c r="A3010" s="5"/>
      <c r="B3010" s="5"/>
      <c r="C3010" s="5"/>
      <c r="D3010" s="6"/>
      <c r="E3010" s="6"/>
      <c r="F3010" s="6"/>
      <c r="G3010" s="6"/>
      <c r="H3010" s="7"/>
      <c r="I3010" s="15"/>
      <c r="J3010" s="5"/>
      <c r="K3010" s="11"/>
      <c r="L3010" s="8"/>
      <c r="M3010" s="4"/>
      <c r="N3010" s="12"/>
    </row>
    <row r="3011" spans="1:14" ht="50" customHeight="1" x14ac:dyDescent="0.2">
      <c r="A3011" s="5"/>
      <c r="B3011" s="14" t="s">
        <v>6842</v>
      </c>
      <c r="C3011" s="5" t="s">
        <v>6843</v>
      </c>
      <c r="D3011" s="6">
        <v>6</v>
      </c>
      <c r="E3011" s="6">
        <v>73</v>
      </c>
      <c r="F3011" s="6">
        <v>73</v>
      </c>
      <c r="G3011" s="6" t="s">
        <v>14</v>
      </c>
      <c r="H3011" s="7" t="s">
        <v>12228</v>
      </c>
      <c r="I3011" s="15" t="s">
        <v>96</v>
      </c>
      <c r="J3011" s="5" t="s">
        <v>570</v>
      </c>
      <c r="K3011" s="11">
        <v>144.46495800000002</v>
      </c>
      <c r="L3011" s="8">
        <v>866.78974800000015</v>
      </c>
      <c r="M3011" s="4"/>
      <c r="N3011" s="12" t="s">
        <v>6844</v>
      </c>
    </row>
    <row r="3012" spans="1:14" x14ac:dyDescent="0.2">
      <c r="A3012" s="5"/>
      <c r="B3012" s="5"/>
      <c r="C3012" s="5"/>
      <c r="D3012" s="6"/>
      <c r="E3012" s="6"/>
      <c r="F3012" s="6"/>
      <c r="G3012" s="6"/>
      <c r="H3012" s="7"/>
      <c r="I3012" s="15"/>
      <c r="J3012" s="5"/>
      <c r="K3012" s="11"/>
      <c r="L3012" s="8"/>
      <c r="M3012" s="4"/>
      <c r="N3012" s="12"/>
    </row>
    <row r="3013" spans="1:14" ht="50" customHeight="1" x14ac:dyDescent="0.2">
      <c r="A3013" s="5"/>
      <c r="B3013" s="14" t="s">
        <v>6845</v>
      </c>
      <c r="C3013" s="5" t="s">
        <v>6846</v>
      </c>
      <c r="D3013" s="6">
        <v>12</v>
      </c>
      <c r="E3013" s="6">
        <v>10429</v>
      </c>
      <c r="F3013" s="6">
        <v>9845</v>
      </c>
      <c r="G3013" s="6" t="s">
        <v>30</v>
      </c>
      <c r="H3013" s="7" t="s">
        <v>12229</v>
      </c>
      <c r="I3013" s="15" t="s">
        <v>96</v>
      </c>
      <c r="J3013" s="5" t="s">
        <v>570</v>
      </c>
      <c r="K3013" s="11">
        <v>97.808083200000013</v>
      </c>
      <c r="L3013" s="8">
        <v>1173.6969984000002</v>
      </c>
      <c r="M3013" s="4"/>
      <c r="N3013" s="12" t="s">
        <v>6847</v>
      </c>
    </row>
    <row r="3014" spans="1:14" ht="50" customHeight="1" x14ac:dyDescent="0.2">
      <c r="A3014" s="5"/>
      <c r="B3014" s="10" t="s">
        <v>6848</v>
      </c>
      <c r="C3014" s="5" t="s">
        <v>6849</v>
      </c>
      <c r="D3014" s="6">
        <v>12</v>
      </c>
      <c r="E3014" s="6">
        <v>131</v>
      </c>
      <c r="F3014" s="6">
        <v>131</v>
      </c>
      <c r="G3014" s="6" t="s">
        <v>14</v>
      </c>
      <c r="H3014" s="7" t="s">
        <v>12230</v>
      </c>
      <c r="I3014" s="5" t="s">
        <v>96</v>
      </c>
      <c r="J3014" s="5" t="s">
        <v>570</v>
      </c>
      <c r="K3014" s="11">
        <v>77.765410800000012</v>
      </c>
      <c r="L3014" s="8">
        <v>933.18492960000015</v>
      </c>
      <c r="M3014" s="4"/>
      <c r="N3014" s="12" t="s">
        <v>6850</v>
      </c>
    </row>
    <row r="3015" spans="1:14" x14ac:dyDescent="0.2">
      <c r="A3015" s="5"/>
      <c r="B3015" s="5"/>
      <c r="C3015" s="5"/>
      <c r="D3015" s="6"/>
      <c r="E3015" s="6"/>
      <c r="F3015" s="6"/>
      <c r="G3015" s="6"/>
      <c r="H3015" s="7"/>
      <c r="I3015" s="15"/>
      <c r="J3015" s="5"/>
      <c r="K3015" s="11"/>
      <c r="L3015" s="8"/>
      <c r="M3015" s="4"/>
      <c r="N3015" s="12"/>
    </row>
    <row r="3016" spans="1:14" ht="50" customHeight="1" x14ac:dyDescent="0.2">
      <c r="A3016" s="5"/>
      <c r="B3016" s="7" t="s">
        <v>6851</v>
      </c>
      <c r="C3016" s="5" t="s">
        <v>6852</v>
      </c>
      <c r="D3016" s="6">
        <v>96</v>
      </c>
      <c r="E3016" s="6">
        <v>11206</v>
      </c>
      <c r="F3016" s="6">
        <v>10822</v>
      </c>
      <c r="G3016" s="6" t="s">
        <v>30</v>
      </c>
      <c r="H3016" s="7" t="s">
        <v>12231</v>
      </c>
      <c r="I3016" s="13" t="s">
        <v>96</v>
      </c>
      <c r="J3016" s="5" t="s">
        <v>570</v>
      </c>
      <c r="K3016" s="11">
        <v>16.174857599999999</v>
      </c>
      <c r="L3016" s="8">
        <v>1552.7863296</v>
      </c>
      <c r="M3016" s="4"/>
      <c r="N3016" s="12" t="s">
        <v>6853</v>
      </c>
    </row>
    <row r="3017" spans="1:14" ht="50" customHeight="1" x14ac:dyDescent="0.2">
      <c r="A3017" s="5"/>
      <c r="B3017" s="14" t="s">
        <v>6854</v>
      </c>
      <c r="C3017" s="5" t="s">
        <v>6855</v>
      </c>
      <c r="D3017" s="6">
        <v>96</v>
      </c>
      <c r="E3017" s="6">
        <v>8027</v>
      </c>
      <c r="F3017" s="6">
        <v>7739</v>
      </c>
      <c r="G3017" s="6" t="s">
        <v>30</v>
      </c>
      <c r="H3017" s="7" t="s">
        <v>12232</v>
      </c>
      <c r="I3017" s="15" t="s">
        <v>96</v>
      </c>
      <c r="J3017" s="5" t="s">
        <v>570</v>
      </c>
      <c r="K3017" s="11">
        <v>17.431847999999999</v>
      </c>
      <c r="L3017" s="8">
        <v>1673.4574079999998</v>
      </c>
      <c r="M3017" s="4"/>
      <c r="N3017" s="12" t="s">
        <v>6856</v>
      </c>
    </row>
    <row r="3018" spans="1:14" ht="50" customHeight="1" x14ac:dyDescent="0.2">
      <c r="A3018" s="5"/>
      <c r="B3018" s="7" t="s">
        <v>6857</v>
      </c>
      <c r="C3018" s="5" t="s">
        <v>6858</v>
      </c>
      <c r="D3018" s="6">
        <v>96</v>
      </c>
      <c r="E3018" s="6">
        <v>13206</v>
      </c>
      <c r="F3018" s="6">
        <v>12438</v>
      </c>
      <c r="G3018" s="6" t="s">
        <v>30</v>
      </c>
      <c r="H3018" s="7" t="s">
        <v>12233</v>
      </c>
      <c r="I3018" s="13" t="s">
        <v>96</v>
      </c>
      <c r="J3018" s="5" t="s">
        <v>570</v>
      </c>
      <c r="K3018" s="11">
        <v>16.269724800000002</v>
      </c>
      <c r="L3018" s="8">
        <v>1561.8935808000001</v>
      </c>
      <c r="M3018" s="4"/>
      <c r="N3018" s="12" t="s">
        <v>6859</v>
      </c>
    </row>
    <row r="3019" spans="1:14" ht="50" customHeight="1" x14ac:dyDescent="0.2">
      <c r="A3019" s="5"/>
      <c r="B3019" s="7" t="s">
        <v>6860</v>
      </c>
      <c r="C3019" s="5" t="s">
        <v>6861</v>
      </c>
      <c r="D3019" s="6">
        <v>96</v>
      </c>
      <c r="E3019" s="6">
        <v>10782</v>
      </c>
      <c r="F3019" s="6">
        <v>7998</v>
      </c>
      <c r="G3019" s="6" t="s">
        <v>30</v>
      </c>
      <c r="H3019" s="7" t="s">
        <v>12234</v>
      </c>
      <c r="I3019" s="13" t="s">
        <v>96</v>
      </c>
      <c r="J3019" s="5" t="s">
        <v>570</v>
      </c>
      <c r="K3019" s="11">
        <v>16.032556800000002</v>
      </c>
      <c r="L3019" s="8">
        <v>1539.1254528000002</v>
      </c>
      <c r="M3019" s="4"/>
      <c r="N3019" s="12" t="s">
        <v>6862</v>
      </c>
    </row>
    <row r="3020" spans="1:14" x14ac:dyDescent="0.2">
      <c r="A3020" s="5"/>
      <c r="B3020" s="5"/>
      <c r="C3020" s="5"/>
      <c r="D3020" s="6"/>
      <c r="E3020" s="6"/>
      <c r="F3020" s="6"/>
      <c r="G3020" s="6"/>
      <c r="H3020" s="7"/>
      <c r="I3020" s="15"/>
      <c r="J3020" s="5"/>
      <c r="K3020" s="11"/>
      <c r="L3020" s="8"/>
      <c r="M3020" s="4"/>
      <c r="N3020" s="12"/>
    </row>
    <row r="3021" spans="1:14" ht="50" customHeight="1" x14ac:dyDescent="0.2">
      <c r="A3021" s="5"/>
      <c r="B3021" s="14" t="s">
        <v>6863</v>
      </c>
      <c r="C3021" s="5" t="s">
        <v>6864</v>
      </c>
      <c r="D3021" s="6">
        <v>24</v>
      </c>
      <c r="E3021" s="6">
        <v>6182</v>
      </c>
      <c r="F3021" s="6">
        <v>76</v>
      </c>
      <c r="G3021" s="6" t="s">
        <v>30</v>
      </c>
      <c r="H3021" s="7" t="s">
        <v>12235</v>
      </c>
      <c r="I3021" s="15" t="s">
        <v>96</v>
      </c>
      <c r="J3021" s="5" t="s">
        <v>570</v>
      </c>
      <c r="K3021" s="11">
        <v>32.658033600000003</v>
      </c>
      <c r="L3021" s="8">
        <v>783.79280640000002</v>
      </c>
      <c r="M3021" s="4"/>
      <c r="N3021" s="12" t="s">
        <v>6865</v>
      </c>
    </row>
    <row r="3022" spans="1:14" x14ac:dyDescent="0.2">
      <c r="A3022" s="5"/>
      <c r="B3022" s="5"/>
      <c r="C3022" s="5"/>
      <c r="D3022" s="6"/>
      <c r="E3022" s="6"/>
      <c r="F3022" s="6"/>
      <c r="G3022" s="6"/>
      <c r="H3022" s="7"/>
      <c r="I3022" s="15"/>
      <c r="J3022" s="5"/>
      <c r="K3022" s="11"/>
      <c r="L3022" s="8"/>
      <c r="M3022" s="4"/>
      <c r="N3022" s="12"/>
    </row>
    <row r="3023" spans="1:14" ht="50" customHeight="1" x14ac:dyDescent="0.2">
      <c r="A3023" s="5"/>
      <c r="B3023" s="10" t="s">
        <v>6866</v>
      </c>
      <c r="C3023" s="5" t="s">
        <v>6867</v>
      </c>
      <c r="D3023" s="6">
        <v>20</v>
      </c>
      <c r="E3023" s="6">
        <v>50166</v>
      </c>
      <c r="F3023" s="6">
        <v>50166</v>
      </c>
      <c r="G3023" s="6" t="s">
        <v>14</v>
      </c>
      <c r="H3023" s="7" t="s">
        <v>12236</v>
      </c>
      <c r="I3023" s="5" t="s">
        <v>96</v>
      </c>
      <c r="J3023" s="5" t="s">
        <v>570</v>
      </c>
      <c r="K3023" s="11">
        <v>39.415345199999997</v>
      </c>
      <c r="L3023" s="8">
        <v>788.30690399999992</v>
      </c>
      <c r="M3023" s="4"/>
      <c r="N3023" s="12" t="s">
        <v>6868</v>
      </c>
    </row>
    <row r="3024" spans="1:14" x14ac:dyDescent="0.2">
      <c r="A3024" s="5"/>
      <c r="B3024" s="5"/>
      <c r="C3024" s="5"/>
      <c r="D3024" s="6"/>
      <c r="E3024" s="6"/>
      <c r="F3024" s="6"/>
      <c r="G3024" s="6"/>
      <c r="H3024" s="7"/>
      <c r="I3024" s="15"/>
      <c r="J3024" s="5"/>
      <c r="K3024" s="11"/>
      <c r="L3024" s="8"/>
      <c r="M3024" s="4"/>
      <c r="N3024" s="12"/>
    </row>
    <row r="3025" spans="1:14" ht="50" customHeight="1" x14ac:dyDescent="0.2">
      <c r="A3025" s="5"/>
      <c r="B3025" s="14" t="s">
        <v>6869</v>
      </c>
      <c r="C3025" s="5" t="s">
        <v>6870</v>
      </c>
      <c r="D3025" s="6">
        <v>40</v>
      </c>
      <c r="E3025" s="6">
        <v>16870</v>
      </c>
      <c r="F3025" s="6">
        <v>13347</v>
      </c>
      <c r="G3025" s="6" t="s">
        <v>30</v>
      </c>
      <c r="H3025" s="7" t="s">
        <v>12237</v>
      </c>
      <c r="I3025" s="15" t="s">
        <v>96</v>
      </c>
      <c r="J3025" s="5" t="s">
        <v>570</v>
      </c>
      <c r="K3025" s="11">
        <v>33.393254399999996</v>
      </c>
      <c r="L3025" s="8">
        <v>1335.7301759999998</v>
      </c>
      <c r="M3025" s="4"/>
      <c r="N3025" s="12" t="s">
        <v>6871</v>
      </c>
    </row>
    <row r="3026" spans="1:14" ht="50" customHeight="1" x14ac:dyDescent="0.2">
      <c r="A3026" s="5"/>
      <c r="B3026" s="14" t="s">
        <v>6872</v>
      </c>
      <c r="C3026" s="5" t="s">
        <v>6873</v>
      </c>
      <c r="D3026" s="6">
        <v>24</v>
      </c>
      <c r="E3026" s="6">
        <v>8987</v>
      </c>
      <c r="F3026" s="6">
        <v>8627</v>
      </c>
      <c r="G3026" s="6" t="s">
        <v>30</v>
      </c>
      <c r="H3026" s="7" t="s">
        <v>12238</v>
      </c>
      <c r="I3026" s="15" t="s">
        <v>96</v>
      </c>
      <c r="J3026" s="5" t="s">
        <v>570</v>
      </c>
      <c r="K3026" s="11">
        <v>43.686345600000003</v>
      </c>
      <c r="L3026" s="8">
        <v>1048.4722944</v>
      </c>
      <c r="M3026" s="4"/>
      <c r="N3026" s="12" t="s">
        <v>6874</v>
      </c>
    </row>
    <row r="3027" spans="1:14" x14ac:dyDescent="0.2">
      <c r="A3027" s="5"/>
      <c r="B3027" s="5"/>
      <c r="C3027" s="5"/>
      <c r="D3027" s="6"/>
      <c r="E3027" s="6"/>
      <c r="F3027" s="6"/>
      <c r="G3027" s="6"/>
      <c r="H3027" s="7"/>
      <c r="I3027" s="15"/>
      <c r="J3027" s="5"/>
      <c r="K3027" s="11"/>
      <c r="L3027" s="8"/>
      <c r="M3027" s="4"/>
      <c r="N3027" s="12"/>
    </row>
    <row r="3028" spans="1:14" ht="50" customHeight="1" x14ac:dyDescent="0.2">
      <c r="A3028" s="5"/>
      <c r="B3028" s="7" t="s">
        <v>6875</v>
      </c>
      <c r="C3028" s="5" t="s">
        <v>6876</v>
      </c>
      <c r="D3028" s="6">
        <v>30</v>
      </c>
      <c r="E3028" s="6">
        <v>7322</v>
      </c>
      <c r="F3028" s="6">
        <v>7172</v>
      </c>
      <c r="G3028" s="6" t="s">
        <v>30</v>
      </c>
      <c r="H3028" s="7" t="s">
        <v>12239</v>
      </c>
      <c r="I3028" s="13" t="s">
        <v>96</v>
      </c>
      <c r="J3028" s="5" t="s">
        <v>570</v>
      </c>
      <c r="K3028" s="11">
        <v>31.851662400000002</v>
      </c>
      <c r="L3028" s="8">
        <v>955.54987200000005</v>
      </c>
      <c r="M3028" s="4"/>
      <c r="N3028" s="12" t="s">
        <v>6877</v>
      </c>
    </row>
    <row r="3029" spans="1:14" ht="50" customHeight="1" x14ac:dyDescent="0.2">
      <c r="A3029" s="5"/>
      <c r="B3029" s="7" t="s">
        <v>6878</v>
      </c>
      <c r="C3029" s="5" t="s">
        <v>6879</v>
      </c>
      <c r="D3029" s="6">
        <v>30</v>
      </c>
      <c r="E3029" s="6">
        <v>6292</v>
      </c>
      <c r="F3029" s="6">
        <v>5962</v>
      </c>
      <c r="G3029" s="6" t="s">
        <v>30</v>
      </c>
      <c r="H3029" s="7" t="s">
        <v>12240</v>
      </c>
      <c r="I3029" s="13" t="s">
        <v>96</v>
      </c>
      <c r="J3029" s="5" t="s">
        <v>570</v>
      </c>
      <c r="K3029" s="11">
        <v>33.108652800000009</v>
      </c>
      <c r="L3029" s="8">
        <v>993.25958400000025</v>
      </c>
      <c r="M3029" s="4"/>
      <c r="N3029" s="12" t="s">
        <v>6880</v>
      </c>
    </row>
    <row r="3030" spans="1:14" x14ac:dyDescent="0.2">
      <c r="A3030" s="5"/>
      <c r="B3030" s="5"/>
      <c r="C3030" s="5"/>
      <c r="D3030" s="6"/>
      <c r="E3030" s="6"/>
      <c r="F3030" s="6"/>
      <c r="G3030" s="6"/>
      <c r="H3030" s="7"/>
      <c r="I3030" s="15"/>
      <c r="J3030" s="5"/>
      <c r="K3030" s="11"/>
      <c r="L3030" s="8"/>
      <c r="M3030" s="4"/>
      <c r="N3030" s="12"/>
    </row>
    <row r="3031" spans="1:14" ht="50" customHeight="1" x14ac:dyDescent="0.2">
      <c r="A3031" s="5"/>
      <c r="B3031" s="14" t="s">
        <v>6881</v>
      </c>
      <c r="C3031" s="5" t="s">
        <v>6882</v>
      </c>
      <c r="D3031" s="6">
        <v>30</v>
      </c>
      <c r="E3031" s="6">
        <v>8848</v>
      </c>
      <c r="F3031" s="6">
        <v>8758</v>
      </c>
      <c r="G3031" s="6" t="s">
        <v>30</v>
      </c>
      <c r="H3031" s="7" t="s">
        <v>12241</v>
      </c>
      <c r="I3031" s="15" t="s">
        <v>96</v>
      </c>
      <c r="J3031" s="5" t="s">
        <v>570</v>
      </c>
      <c r="K3031" s="11">
        <v>33.156086400000007</v>
      </c>
      <c r="L3031" s="8">
        <v>994.68259200000023</v>
      </c>
      <c r="M3031" s="4"/>
      <c r="N3031" s="12" t="s">
        <v>6883</v>
      </c>
    </row>
    <row r="3032" spans="1:14" ht="50" customHeight="1" x14ac:dyDescent="0.2">
      <c r="A3032" s="5"/>
      <c r="B3032" s="7" t="s">
        <v>6884</v>
      </c>
      <c r="C3032" s="5" t="s">
        <v>6885</v>
      </c>
      <c r="D3032" s="6">
        <v>30</v>
      </c>
      <c r="E3032" s="6">
        <v>7452</v>
      </c>
      <c r="F3032" s="6">
        <v>7062</v>
      </c>
      <c r="G3032" s="6" t="s">
        <v>30</v>
      </c>
      <c r="H3032" s="7" t="s">
        <v>12242</v>
      </c>
      <c r="I3032" s="13" t="s">
        <v>96</v>
      </c>
      <c r="J3032" s="5" t="s">
        <v>570</v>
      </c>
      <c r="K3032" s="11">
        <v>31.946529600000002</v>
      </c>
      <c r="L3032" s="8">
        <v>958.39588800000001</v>
      </c>
      <c r="M3032" s="4"/>
      <c r="N3032" s="12" t="s">
        <v>6886</v>
      </c>
    </row>
    <row r="3033" spans="1:14" x14ac:dyDescent="0.2">
      <c r="A3033" s="5"/>
      <c r="B3033" s="5"/>
      <c r="C3033" s="5"/>
      <c r="D3033" s="6"/>
      <c r="E3033" s="6"/>
      <c r="F3033" s="6"/>
      <c r="G3033" s="6"/>
      <c r="H3033" s="7"/>
      <c r="I3033" s="15"/>
      <c r="J3033" s="5"/>
      <c r="K3033" s="11"/>
      <c r="L3033" s="8"/>
      <c r="M3033" s="4"/>
      <c r="N3033" s="12"/>
    </row>
    <row r="3034" spans="1:14" ht="50" customHeight="1" x14ac:dyDescent="0.2">
      <c r="A3034" s="5"/>
      <c r="B3034" s="7" t="s">
        <v>6887</v>
      </c>
      <c r="C3034" s="5" t="s">
        <v>6888</v>
      </c>
      <c r="D3034" s="6">
        <v>48</v>
      </c>
      <c r="E3034" s="6">
        <v>5162</v>
      </c>
      <c r="F3034" s="6">
        <v>5114</v>
      </c>
      <c r="G3034" s="6" t="s">
        <v>30</v>
      </c>
      <c r="H3034" s="7" t="s">
        <v>12243</v>
      </c>
      <c r="I3034" s="13" t="s">
        <v>96</v>
      </c>
      <c r="J3034" s="5" t="s">
        <v>570</v>
      </c>
      <c r="K3034" s="11">
        <v>29.930601599999996</v>
      </c>
      <c r="L3034" s="8">
        <v>1436.6688767999999</v>
      </c>
      <c r="M3034" s="4"/>
      <c r="N3034" s="12" t="s">
        <v>6889</v>
      </c>
    </row>
    <row r="3035" spans="1:14" x14ac:dyDescent="0.2">
      <c r="A3035" s="5"/>
      <c r="B3035" s="5"/>
      <c r="C3035" s="5"/>
      <c r="D3035" s="6"/>
      <c r="E3035" s="6"/>
      <c r="F3035" s="6"/>
      <c r="G3035" s="6"/>
      <c r="H3035" s="7"/>
      <c r="I3035" s="5"/>
      <c r="J3035" s="5"/>
      <c r="K3035" s="11"/>
      <c r="L3035" s="8"/>
      <c r="M3035" s="4"/>
      <c r="N3035" s="12"/>
    </row>
    <row r="3036" spans="1:14" ht="31.5" customHeight="1" x14ac:dyDescent="0.2">
      <c r="A3036" s="45" t="s">
        <v>6048</v>
      </c>
      <c r="B3036" s="46"/>
      <c r="C3036" s="46"/>
      <c r="D3036" s="46"/>
      <c r="E3036" s="46"/>
      <c r="F3036" s="46"/>
      <c r="G3036" s="46"/>
      <c r="H3036" s="46"/>
      <c r="I3036" s="46"/>
      <c r="J3036" s="46"/>
      <c r="K3036" s="46"/>
      <c r="L3036" s="46"/>
      <c r="M3036" s="46"/>
      <c r="N3036" s="47"/>
    </row>
    <row r="3037" spans="1:14" x14ac:dyDescent="0.2">
      <c r="A3037" s="5"/>
      <c r="B3037" s="5"/>
      <c r="C3037" s="5"/>
      <c r="D3037" s="6"/>
      <c r="E3037" s="6"/>
      <c r="F3037" s="6"/>
      <c r="G3037" s="6"/>
      <c r="H3037" s="7"/>
      <c r="I3037" s="5"/>
      <c r="J3037" s="5"/>
      <c r="K3037" s="11"/>
      <c r="L3037" s="8"/>
      <c r="M3037" s="4"/>
      <c r="N3037" s="12"/>
    </row>
    <row r="3038" spans="1:14" ht="50" customHeight="1" x14ac:dyDescent="0.2">
      <c r="A3038" s="5"/>
      <c r="B3038" s="7" t="s">
        <v>6890</v>
      </c>
      <c r="C3038" s="5" t="s">
        <v>6891</v>
      </c>
      <c r="D3038" s="6">
        <v>8</v>
      </c>
      <c r="E3038" s="6">
        <v>1</v>
      </c>
      <c r="F3038" s="6">
        <v>1</v>
      </c>
      <c r="G3038" s="6" t="s">
        <v>30</v>
      </c>
      <c r="H3038" s="7" t="s">
        <v>12244</v>
      </c>
      <c r="I3038" s="5" t="s">
        <v>6047</v>
      </c>
      <c r="J3038" s="5" t="s">
        <v>6048</v>
      </c>
      <c r="K3038" s="11">
        <v>1979.8310303999999</v>
      </c>
      <c r="L3038" s="8">
        <v>15838.648243199999</v>
      </c>
      <c r="M3038" s="4"/>
      <c r="N3038" s="12" t="s">
        <v>6892</v>
      </c>
    </row>
    <row r="3039" spans="1:14" ht="50" customHeight="1" x14ac:dyDescent="0.2">
      <c r="A3039" s="5"/>
      <c r="B3039" s="10" t="s">
        <v>6893</v>
      </c>
      <c r="C3039" s="5" t="s">
        <v>6894</v>
      </c>
      <c r="D3039" s="6">
        <v>8</v>
      </c>
      <c r="E3039" s="6">
        <v>2</v>
      </c>
      <c r="F3039" s="6">
        <v>2</v>
      </c>
      <c r="G3039" s="6" t="s">
        <v>30</v>
      </c>
      <c r="H3039" s="7" t="s">
        <v>12245</v>
      </c>
      <c r="I3039" s="5" t="s">
        <v>6047</v>
      </c>
      <c r="J3039" s="5" t="s">
        <v>6048</v>
      </c>
      <c r="K3039" s="11">
        <v>2258.8354656000001</v>
      </c>
      <c r="L3039" s="8">
        <v>18070.683724800001</v>
      </c>
      <c r="M3039" s="4"/>
      <c r="N3039" s="12" t="s">
        <v>6895</v>
      </c>
    </row>
    <row r="3040" spans="1:14" ht="50" customHeight="1" x14ac:dyDescent="0.2">
      <c r="A3040" s="5"/>
      <c r="B3040" s="10" t="s">
        <v>6896</v>
      </c>
      <c r="C3040" s="5" t="s">
        <v>6897</v>
      </c>
      <c r="D3040" s="6">
        <v>8</v>
      </c>
      <c r="E3040" s="6">
        <v>3</v>
      </c>
      <c r="F3040" s="6">
        <v>3</v>
      </c>
      <c r="G3040" s="6" t="s">
        <v>30</v>
      </c>
      <c r="H3040" s="7" t="s">
        <v>12246</v>
      </c>
      <c r="I3040" s="5" t="s">
        <v>6047</v>
      </c>
      <c r="J3040" s="5" t="s">
        <v>6048</v>
      </c>
      <c r="K3040" s="11">
        <v>2098.7944992000002</v>
      </c>
      <c r="L3040" s="8">
        <v>16790.355993600002</v>
      </c>
      <c r="M3040" s="4"/>
      <c r="N3040" s="12" t="s">
        <v>6898</v>
      </c>
    </row>
    <row r="3041" spans="1:14" ht="50" customHeight="1" x14ac:dyDescent="0.2">
      <c r="A3041" s="17"/>
      <c r="B3041" s="10" t="s">
        <v>6899</v>
      </c>
      <c r="C3041" s="5" t="s">
        <v>6900</v>
      </c>
      <c r="D3041" s="6">
        <v>8</v>
      </c>
      <c r="E3041" s="6">
        <v>59</v>
      </c>
      <c r="F3041" s="6">
        <v>50</v>
      </c>
      <c r="G3041" s="6" t="s">
        <v>30</v>
      </c>
      <c r="H3041" s="7" t="s">
        <v>12247</v>
      </c>
      <c r="I3041" s="5" t="s">
        <v>6047</v>
      </c>
      <c r="J3041" s="5" t="s">
        <v>6048</v>
      </c>
      <c r="K3041" s="11">
        <v>2433.1065120000003</v>
      </c>
      <c r="L3041" s="8">
        <v>19464.852096000002</v>
      </c>
      <c r="M3041" s="4"/>
      <c r="N3041" s="12" t="s">
        <v>6901</v>
      </c>
    </row>
    <row r="3042" spans="1:14" ht="50" customHeight="1" x14ac:dyDescent="0.2">
      <c r="A3042" s="5"/>
      <c r="B3042" s="10" t="s">
        <v>6902</v>
      </c>
      <c r="C3042" s="5" t="s">
        <v>6903</v>
      </c>
      <c r="D3042" s="6">
        <v>8</v>
      </c>
      <c r="E3042" s="6">
        <v>50</v>
      </c>
      <c r="F3042" s="6">
        <v>2</v>
      </c>
      <c r="G3042" s="6" t="s">
        <v>30</v>
      </c>
      <c r="H3042" s="7" t="s">
        <v>12248</v>
      </c>
      <c r="I3042" s="5" t="s">
        <v>6047</v>
      </c>
      <c r="J3042" s="5" t="s">
        <v>6048</v>
      </c>
      <c r="K3042" s="11">
        <v>2539.9506959999999</v>
      </c>
      <c r="L3042" s="8">
        <v>20319.605567999999</v>
      </c>
      <c r="M3042" s="4"/>
      <c r="N3042" s="12" t="s">
        <v>6904</v>
      </c>
    </row>
    <row r="3043" spans="1:14" ht="50" customHeight="1" x14ac:dyDescent="0.2">
      <c r="A3043" s="5"/>
      <c r="B3043" s="10" t="s">
        <v>6905</v>
      </c>
      <c r="C3043" s="5" t="s">
        <v>6906</v>
      </c>
      <c r="D3043" s="6">
        <v>8</v>
      </c>
      <c r="E3043" s="6">
        <v>8</v>
      </c>
      <c r="F3043" s="6">
        <v>7</v>
      </c>
      <c r="G3043" s="6" t="s">
        <v>30</v>
      </c>
      <c r="H3043" s="7" t="s">
        <v>12249</v>
      </c>
      <c r="I3043" s="5" t="s">
        <v>6047</v>
      </c>
      <c r="J3043" s="5" t="s">
        <v>6048</v>
      </c>
      <c r="K3043" s="11">
        <v>2760.7541040000001</v>
      </c>
      <c r="L3043" s="8">
        <v>22086.032832000001</v>
      </c>
      <c r="M3043" s="4"/>
      <c r="N3043" s="12" t="s">
        <v>6907</v>
      </c>
    </row>
    <row r="3044" spans="1:14" ht="50" customHeight="1" x14ac:dyDescent="0.2">
      <c r="A3044" s="5"/>
      <c r="B3044" s="10" t="s">
        <v>6908</v>
      </c>
      <c r="C3044" s="5" t="s">
        <v>6909</v>
      </c>
      <c r="D3044" s="6">
        <v>8</v>
      </c>
      <c r="E3044" s="6">
        <v>228</v>
      </c>
      <c r="F3044" s="6">
        <v>226</v>
      </c>
      <c r="G3044" s="6" t="s">
        <v>30</v>
      </c>
      <c r="H3044" s="7" t="s">
        <v>12250</v>
      </c>
      <c r="I3044" s="5" t="s">
        <v>6047</v>
      </c>
      <c r="J3044" s="5" t="s">
        <v>6048</v>
      </c>
      <c r="K3044" s="11">
        <v>2355.6000095999998</v>
      </c>
      <c r="L3044" s="8">
        <v>18844.800076799998</v>
      </c>
      <c r="M3044" s="4"/>
      <c r="N3044" s="12" t="s">
        <v>6910</v>
      </c>
    </row>
    <row r="3045" spans="1:14" x14ac:dyDescent="0.2">
      <c r="A3045" s="5"/>
      <c r="B3045" s="5"/>
      <c r="C3045" s="5"/>
      <c r="D3045" s="6"/>
      <c r="E3045" s="6"/>
      <c r="F3045" s="6"/>
      <c r="G3045" s="6"/>
      <c r="H3045" s="7"/>
      <c r="I3045" s="5"/>
      <c r="J3045" s="5"/>
      <c r="K3045" s="11"/>
      <c r="L3045" s="8"/>
      <c r="M3045" s="4"/>
      <c r="N3045" s="12"/>
    </row>
    <row r="3046" spans="1:14" ht="50" customHeight="1" x14ac:dyDescent="0.2">
      <c r="A3046" s="5"/>
      <c r="B3046" s="7" t="s">
        <v>6911</v>
      </c>
      <c r="C3046" s="5" t="s">
        <v>6912</v>
      </c>
      <c r="D3046" s="6">
        <v>8</v>
      </c>
      <c r="E3046" s="6">
        <v>0</v>
      </c>
      <c r="F3046" s="6">
        <v>0</v>
      </c>
      <c r="G3046" s="6" t="s">
        <v>30</v>
      </c>
      <c r="H3046" s="7" t="s">
        <v>12251</v>
      </c>
      <c r="I3046" s="13" t="s">
        <v>6047</v>
      </c>
      <c r="J3046" s="5" t="s">
        <v>6048</v>
      </c>
      <c r="K3046" s="11">
        <v>2287.3667760000003</v>
      </c>
      <c r="L3046" s="8">
        <v>18298.934208000002</v>
      </c>
      <c r="M3046" s="4"/>
      <c r="N3046" s="12" t="s">
        <v>6913</v>
      </c>
    </row>
    <row r="3047" spans="1:14" ht="50" customHeight="1" x14ac:dyDescent="0.2">
      <c r="A3047" s="5"/>
      <c r="B3047" s="7" t="s">
        <v>6914</v>
      </c>
      <c r="C3047" s="5" t="s">
        <v>6915</v>
      </c>
      <c r="D3047" s="6">
        <v>8</v>
      </c>
      <c r="E3047" s="6">
        <v>37</v>
      </c>
      <c r="F3047" s="6">
        <v>37</v>
      </c>
      <c r="G3047" s="6" t="s">
        <v>30</v>
      </c>
      <c r="H3047" s="7" t="s">
        <v>12252</v>
      </c>
      <c r="I3047" s="13" t="s">
        <v>6047</v>
      </c>
      <c r="J3047" s="5" t="s">
        <v>6048</v>
      </c>
      <c r="K3047" s="11">
        <v>1963.7510400000001</v>
      </c>
      <c r="L3047" s="8">
        <v>15710.008320000001</v>
      </c>
      <c r="M3047" s="4"/>
      <c r="N3047" s="12" t="s">
        <v>6916</v>
      </c>
    </row>
    <row r="3048" spans="1:14" ht="50" customHeight="1" x14ac:dyDescent="0.2">
      <c r="A3048" s="5"/>
      <c r="B3048" s="7" t="s">
        <v>6917</v>
      </c>
      <c r="C3048" s="5" t="s">
        <v>6918</v>
      </c>
      <c r="D3048" s="6">
        <v>8</v>
      </c>
      <c r="E3048" s="6">
        <v>20</v>
      </c>
      <c r="F3048" s="6">
        <v>20</v>
      </c>
      <c r="G3048" s="6" t="s">
        <v>30</v>
      </c>
      <c r="H3048" s="7" t="s">
        <v>12253</v>
      </c>
      <c r="I3048" s="13" t="s">
        <v>6047</v>
      </c>
      <c r="J3048" s="5" t="s">
        <v>6048</v>
      </c>
      <c r="K3048" s="11">
        <v>2212.4691216000001</v>
      </c>
      <c r="L3048" s="8">
        <v>17699.752972800001</v>
      </c>
      <c r="M3048" s="4"/>
      <c r="N3048" s="12" t="s">
        <v>6919</v>
      </c>
    </row>
    <row r="3049" spans="1:14" ht="50" customHeight="1" x14ac:dyDescent="0.2">
      <c r="A3049" s="5"/>
      <c r="B3049" s="7" t="s">
        <v>6920</v>
      </c>
      <c r="C3049" s="5" t="s">
        <v>6921</v>
      </c>
      <c r="D3049" s="6">
        <v>8</v>
      </c>
      <c r="E3049" s="6">
        <v>0</v>
      </c>
      <c r="F3049" s="6">
        <v>0</v>
      </c>
      <c r="G3049" s="6" t="s">
        <v>30</v>
      </c>
      <c r="H3049" s="7" t="s">
        <v>12254</v>
      </c>
      <c r="I3049" s="13" t="s">
        <v>6047</v>
      </c>
      <c r="J3049" s="5" t="s">
        <v>6048</v>
      </c>
      <c r="K3049" s="11">
        <v>2490.1454160000003</v>
      </c>
      <c r="L3049" s="8">
        <v>19921.163328000002</v>
      </c>
      <c r="M3049" s="4"/>
      <c r="N3049" s="12" t="s">
        <v>6922</v>
      </c>
    </row>
    <row r="3050" spans="1:14" ht="50" customHeight="1" x14ac:dyDescent="0.2">
      <c r="A3050" s="5"/>
      <c r="B3050" s="10" t="s">
        <v>6923</v>
      </c>
      <c r="C3050" s="5" t="s">
        <v>6924</v>
      </c>
      <c r="D3050" s="6">
        <v>8</v>
      </c>
      <c r="E3050" s="6">
        <v>121</v>
      </c>
      <c r="F3050" s="6">
        <v>121</v>
      </c>
      <c r="G3050" s="6" t="s">
        <v>14</v>
      </c>
      <c r="H3050" s="7" t="s">
        <v>12255</v>
      </c>
      <c r="I3050" s="5" t="s">
        <v>6047</v>
      </c>
      <c r="J3050" s="5" t="s">
        <v>6048</v>
      </c>
      <c r="K3050" s="11">
        <v>2509.9944012000001</v>
      </c>
      <c r="L3050" s="8">
        <v>20079.955209600001</v>
      </c>
      <c r="M3050" s="4"/>
      <c r="N3050" s="12" t="s">
        <v>6925</v>
      </c>
    </row>
    <row r="3051" spans="1:14" ht="50" customHeight="1" x14ac:dyDescent="0.2">
      <c r="A3051" s="5"/>
      <c r="B3051" s="7" t="s">
        <v>6926</v>
      </c>
      <c r="C3051" s="5" t="s">
        <v>6927</v>
      </c>
      <c r="D3051" s="6">
        <v>8</v>
      </c>
      <c r="E3051" s="6">
        <v>1500</v>
      </c>
      <c r="F3051" s="6">
        <v>1484</v>
      </c>
      <c r="G3051" s="6" t="s">
        <v>14</v>
      </c>
      <c r="H3051" s="7" t="s">
        <v>12256</v>
      </c>
      <c r="I3051" s="13" t="s">
        <v>6047</v>
      </c>
      <c r="J3051" s="5" t="s">
        <v>6048</v>
      </c>
      <c r="K3051" s="11">
        <v>1691.9248896000004</v>
      </c>
      <c r="L3051" s="8">
        <v>13535.399116800003</v>
      </c>
      <c r="M3051" s="4"/>
      <c r="N3051" s="12" t="s">
        <v>6928</v>
      </c>
    </row>
    <row r="3052" spans="1:14" ht="50" customHeight="1" x14ac:dyDescent="0.2">
      <c r="A3052" s="5"/>
      <c r="B3052" s="7" t="s">
        <v>6929</v>
      </c>
      <c r="C3052" s="5" t="s">
        <v>6930</v>
      </c>
      <c r="D3052" s="6">
        <v>8</v>
      </c>
      <c r="E3052" s="6">
        <v>57</v>
      </c>
      <c r="F3052" s="6">
        <v>57</v>
      </c>
      <c r="G3052" s="6" t="s">
        <v>30</v>
      </c>
      <c r="H3052" s="7" t="s">
        <v>12257</v>
      </c>
      <c r="I3052" s="13" t="s">
        <v>6047</v>
      </c>
      <c r="J3052" s="5" t="s">
        <v>6048</v>
      </c>
      <c r="K3052" s="11">
        <v>1807.575912</v>
      </c>
      <c r="L3052" s="8">
        <v>14460.607296</v>
      </c>
      <c r="M3052" s="4"/>
      <c r="N3052" s="12" t="s">
        <v>6931</v>
      </c>
    </row>
    <row r="3053" spans="1:14" ht="50" customHeight="1" x14ac:dyDescent="0.2">
      <c r="A3053" s="5"/>
      <c r="B3053" s="7" t="s">
        <v>6932</v>
      </c>
      <c r="C3053" s="5" t="s">
        <v>6933</v>
      </c>
      <c r="D3053" s="6">
        <v>1</v>
      </c>
      <c r="E3053" s="6">
        <v>85</v>
      </c>
      <c r="F3053" s="6">
        <v>84</v>
      </c>
      <c r="G3053" s="6" t="s">
        <v>14</v>
      </c>
      <c r="H3053" s="7" t="s">
        <v>12258</v>
      </c>
      <c r="I3053" s="13" t="s">
        <v>6047</v>
      </c>
      <c r="J3053" s="5" t="s">
        <v>6048</v>
      </c>
      <c r="K3053" s="11">
        <v>1088.9114148000003</v>
      </c>
      <c r="L3053" s="8">
        <v>1088.9114148000003</v>
      </c>
      <c r="M3053" s="4"/>
      <c r="N3053" s="12" t="s">
        <v>6934</v>
      </c>
    </row>
    <row r="3054" spans="1:14" ht="50" customHeight="1" x14ac:dyDescent="0.2">
      <c r="A3054" s="5"/>
      <c r="B3054" s="7" t="s">
        <v>6935</v>
      </c>
      <c r="C3054" s="5" t="s">
        <v>6936</v>
      </c>
      <c r="D3054" s="6">
        <v>1</v>
      </c>
      <c r="E3054" s="6">
        <v>268</v>
      </c>
      <c r="F3054" s="6">
        <v>258</v>
      </c>
      <c r="G3054" s="6" t="s">
        <v>14</v>
      </c>
      <c r="H3054" s="7" t="s">
        <v>12259</v>
      </c>
      <c r="I3054" s="13" t="s">
        <v>6047</v>
      </c>
      <c r="J3054" s="5" t="s">
        <v>6048</v>
      </c>
      <c r="K3054" s="11">
        <v>1165.3289208000001</v>
      </c>
      <c r="L3054" s="8">
        <v>1165.3289208000001</v>
      </c>
      <c r="M3054" s="4"/>
      <c r="N3054" s="12" t="s">
        <v>6937</v>
      </c>
    </row>
    <row r="3055" spans="1:14" x14ac:dyDescent="0.2">
      <c r="A3055" s="5"/>
      <c r="B3055" s="5"/>
      <c r="C3055" s="5"/>
      <c r="D3055" s="6"/>
      <c r="E3055" s="6"/>
      <c r="F3055" s="6"/>
      <c r="G3055" s="6"/>
      <c r="H3055" s="7"/>
      <c r="I3055" s="13"/>
      <c r="J3055" s="5"/>
      <c r="K3055" s="11"/>
      <c r="L3055" s="8"/>
      <c r="M3055" s="4"/>
      <c r="N3055" s="12"/>
    </row>
    <row r="3056" spans="1:14" ht="50" customHeight="1" x14ac:dyDescent="0.2">
      <c r="A3056" s="5"/>
      <c r="B3056" s="7" t="s">
        <v>6938</v>
      </c>
      <c r="C3056" s="5" t="s">
        <v>6939</v>
      </c>
      <c r="D3056" s="6">
        <v>8</v>
      </c>
      <c r="E3056" s="6">
        <v>7</v>
      </c>
      <c r="F3056" s="6">
        <v>7</v>
      </c>
      <c r="G3056" s="6" t="s">
        <v>14</v>
      </c>
      <c r="H3056" s="7" t="s">
        <v>12260</v>
      </c>
      <c r="I3056" s="13" t="s">
        <v>6047</v>
      </c>
      <c r="J3056" s="5" t="s">
        <v>6048</v>
      </c>
      <c r="K3056" s="11">
        <v>1963.0928988000003</v>
      </c>
      <c r="L3056" s="8">
        <v>15704.743190400002</v>
      </c>
      <c r="M3056" s="4"/>
      <c r="N3056" s="12" t="s">
        <v>6940</v>
      </c>
    </row>
    <row r="3057" spans="1:14" ht="50" customHeight="1" x14ac:dyDescent="0.2">
      <c r="A3057" s="5"/>
      <c r="B3057" s="10" t="s">
        <v>6941</v>
      </c>
      <c r="C3057" s="5" t="s">
        <v>6942</v>
      </c>
      <c r="D3057" s="6">
        <v>8</v>
      </c>
      <c r="E3057" s="6">
        <v>219</v>
      </c>
      <c r="F3057" s="6">
        <v>211</v>
      </c>
      <c r="G3057" s="6" t="s">
        <v>14</v>
      </c>
      <c r="H3057" s="7" t="s">
        <v>12261</v>
      </c>
      <c r="I3057" s="5" t="s">
        <v>6047</v>
      </c>
      <c r="J3057" s="5" t="s">
        <v>6048</v>
      </c>
      <c r="K3057" s="11">
        <v>1788.8218524000001</v>
      </c>
      <c r="L3057" s="8">
        <v>14310.574819200001</v>
      </c>
      <c r="M3057" s="4"/>
      <c r="N3057" s="12" t="s">
        <v>6943</v>
      </c>
    </row>
    <row r="3058" spans="1:14" ht="50" customHeight="1" x14ac:dyDescent="0.2">
      <c r="A3058" s="5"/>
      <c r="B3058" s="10" t="s">
        <v>6944</v>
      </c>
      <c r="C3058" s="5" t="s">
        <v>6945</v>
      </c>
      <c r="D3058" s="6">
        <v>8</v>
      </c>
      <c r="E3058" s="6">
        <v>337</v>
      </c>
      <c r="F3058" s="6">
        <v>337</v>
      </c>
      <c r="G3058" s="6" t="s">
        <v>14</v>
      </c>
      <c r="H3058" s="7" t="s">
        <v>12262</v>
      </c>
      <c r="I3058" s="5" t="s">
        <v>6047</v>
      </c>
      <c r="J3058" s="5" t="s">
        <v>6048</v>
      </c>
      <c r="K3058" s="11">
        <v>1842.8684868</v>
      </c>
      <c r="L3058" s="8">
        <v>14742.9478944</v>
      </c>
      <c r="M3058" s="4"/>
      <c r="N3058" s="12" t="s">
        <v>6946</v>
      </c>
    </row>
    <row r="3059" spans="1:14" x14ac:dyDescent="0.2">
      <c r="A3059" s="5"/>
      <c r="B3059" s="10"/>
      <c r="C3059" s="5"/>
      <c r="D3059" s="6"/>
      <c r="E3059" s="6"/>
      <c r="F3059" s="6"/>
      <c r="G3059" s="6"/>
      <c r="H3059" s="7"/>
      <c r="I3059" s="5"/>
      <c r="J3059" s="5"/>
      <c r="K3059" s="11"/>
      <c r="L3059" s="8"/>
      <c r="M3059" s="4"/>
      <c r="N3059" s="12"/>
    </row>
    <row r="3060" spans="1:14" ht="50" customHeight="1" x14ac:dyDescent="0.2">
      <c r="A3060" s="5"/>
      <c r="B3060" s="10" t="s">
        <v>6947</v>
      </c>
      <c r="C3060" s="5" t="s">
        <v>6948</v>
      </c>
      <c r="D3060" s="6">
        <v>8</v>
      </c>
      <c r="E3060" s="6">
        <v>277</v>
      </c>
      <c r="F3060" s="6">
        <v>277</v>
      </c>
      <c r="G3060" s="6" t="s">
        <v>14</v>
      </c>
      <c r="H3060" s="7" t="s">
        <v>12263</v>
      </c>
      <c r="I3060" s="5" t="s">
        <v>6047</v>
      </c>
      <c r="J3060" s="5" t="s">
        <v>6048</v>
      </c>
      <c r="K3060" s="11">
        <v>2720.0936268000005</v>
      </c>
      <c r="L3060" s="8">
        <v>21760.749014400004</v>
      </c>
      <c r="M3060" s="4"/>
      <c r="N3060" s="12" t="s">
        <v>6949</v>
      </c>
    </row>
    <row r="3061" spans="1:14" x14ac:dyDescent="0.2">
      <c r="A3061" s="5"/>
      <c r="B3061" s="5"/>
      <c r="C3061" s="5"/>
      <c r="D3061" s="6"/>
      <c r="E3061" s="6"/>
      <c r="F3061" s="6"/>
      <c r="G3061" s="6"/>
      <c r="H3061" s="7"/>
      <c r="I3061" s="13"/>
      <c r="J3061" s="5"/>
      <c r="K3061" s="11"/>
      <c r="L3061" s="8"/>
      <c r="M3061" s="4"/>
      <c r="N3061" s="12"/>
    </row>
    <row r="3062" spans="1:14" ht="16" x14ac:dyDescent="0.2">
      <c r="A3062" s="5"/>
      <c r="B3062" s="7" t="s">
        <v>6950</v>
      </c>
      <c r="C3062" s="5" t="s">
        <v>6951</v>
      </c>
      <c r="D3062" s="6">
        <v>8</v>
      </c>
      <c r="E3062" s="6">
        <v>21</v>
      </c>
      <c r="F3062" s="6">
        <v>21</v>
      </c>
      <c r="G3062" s="6" t="s">
        <v>30</v>
      </c>
      <c r="H3062" s="7" t="s">
        <v>12264</v>
      </c>
      <c r="I3062" s="13" t="s">
        <v>6047</v>
      </c>
      <c r="J3062" s="5" t="s">
        <v>6048</v>
      </c>
      <c r="K3062" s="11">
        <v>2124.7406784000004</v>
      </c>
      <c r="L3062" s="8">
        <v>16997.925427200003</v>
      </c>
      <c r="M3062" s="4"/>
      <c r="N3062" s="12" t="s">
        <v>6952</v>
      </c>
    </row>
    <row r="3063" spans="1:14" ht="50" customHeight="1" x14ac:dyDescent="0.2">
      <c r="A3063" s="5"/>
      <c r="B3063" s="7" t="s">
        <v>6953</v>
      </c>
      <c r="C3063" s="5" t="s">
        <v>6954</v>
      </c>
      <c r="D3063" s="6">
        <v>8</v>
      </c>
      <c r="E3063" s="6">
        <v>33</v>
      </c>
      <c r="F3063" s="6">
        <v>33</v>
      </c>
      <c r="G3063" s="6" t="s">
        <v>30</v>
      </c>
      <c r="H3063" s="7" t="s">
        <v>12265</v>
      </c>
      <c r="I3063" s="13" t="s">
        <v>6047</v>
      </c>
      <c r="J3063" s="5" t="s">
        <v>6048</v>
      </c>
      <c r="K3063" s="11">
        <v>2170.1583504</v>
      </c>
      <c r="L3063" s="8">
        <v>17361.2668032</v>
      </c>
      <c r="M3063" s="4"/>
      <c r="N3063" s="12" t="s">
        <v>6955</v>
      </c>
    </row>
    <row r="3064" spans="1:14" ht="50" customHeight="1" x14ac:dyDescent="0.2">
      <c r="A3064" s="5"/>
      <c r="B3064" s="10" t="s">
        <v>6956</v>
      </c>
      <c r="C3064" s="5" t="s">
        <v>6957</v>
      </c>
      <c r="D3064" s="6">
        <v>1</v>
      </c>
      <c r="E3064" s="6">
        <v>532</v>
      </c>
      <c r="F3064" s="6">
        <v>532</v>
      </c>
      <c r="G3064" s="6" t="s">
        <v>14</v>
      </c>
      <c r="H3064" s="7" t="s">
        <v>12266</v>
      </c>
      <c r="I3064" s="5" t="s">
        <v>6047</v>
      </c>
      <c r="J3064" s="5" t="s">
        <v>6048</v>
      </c>
      <c r="K3064" s="11">
        <v>999.31922640000016</v>
      </c>
      <c r="L3064" s="8">
        <v>999.31922640000016</v>
      </c>
      <c r="M3064" s="4"/>
      <c r="N3064" s="12" t="s">
        <v>6958</v>
      </c>
    </row>
    <row r="3065" spans="1:14" ht="16" x14ac:dyDescent="0.2">
      <c r="A3065" s="5"/>
      <c r="B3065" s="7" t="s">
        <v>6959</v>
      </c>
      <c r="C3065" s="5" t="s">
        <v>6960</v>
      </c>
      <c r="D3065" s="6">
        <v>8</v>
      </c>
      <c r="E3065" s="6">
        <v>97</v>
      </c>
      <c r="F3065" s="6">
        <v>97</v>
      </c>
      <c r="G3065" s="6" t="s">
        <v>14</v>
      </c>
      <c r="H3065" s="7" t="s">
        <v>12267</v>
      </c>
      <c r="I3065" s="13" t="s">
        <v>6047</v>
      </c>
      <c r="J3065" s="5" t="s">
        <v>6048</v>
      </c>
      <c r="K3065" s="11">
        <v>1959.2231076000005</v>
      </c>
      <c r="L3065" s="8">
        <v>15673.784860800004</v>
      </c>
      <c r="M3065" s="4"/>
      <c r="N3065" s="12" t="s">
        <v>6961</v>
      </c>
    </row>
    <row r="3066" spans="1:14" ht="50" customHeight="1" x14ac:dyDescent="0.2">
      <c r="A3066" s="5"/>
      <c r="B3066" s="5" t="s">
        <v>6962</v>
      </c>
      <c r="C3066" s="5" t="s">
        <v>6963</v>
      </c>
      <c r="D3066" s="6">
        <v>8</v>
      </c>
      <c r="E3066" s="6">
        <v>16</v>
      </c>
      <c r="F3066" s="6">
        <v>0</v>
      </c>
      <c r="G3066" s="6" t="s">
        <v>14</v>
      </c>
      <c r="H3066" s="7" t="s">
        <v>12268</v>
      </c>
      <c r="I3066" s="5" t="s">
        <v>6047</v>
      </c>
      <c r="J3066" s="5" t="s">
        <v>6048</v>
      </c>
      <c r="K3066" s="11">
        <v>1801.4747652000001</v>
      </c>
      <c r="L3066" s="8">
        <v>14411.798121600001</v>
      </c>
      <c r="M3066" s="4"/>
      <c r="N3066" s="12" t="s">
        <v>6964</v>
      </c>
    </row>
    <row r="3067" spans="1:14" ht="50" customHeight="1" x14ac:dyDescent="0.2">
      <c r="A3067" s="5"/>
      <c r="B3067" s="10" t="s">
        <v>6965</v>
      </c>
      <c r="C3067" s="5" t="s">
        <v>6966</v>
      </c>
      <c r="D3067" s="6">
        <v>8</v>
      </c>
      <c r="E3067" s="6">
        <v>58</v>
      </c>
      <c r="F3067" s="6">
        <v>26</v>
      </c>
      <c r="G3067" s="6" t="s">
        <v>14</v>
      </c>
      <c r="H3067" s="7" t="s">
        <v>12269</v>
      </c>
      <c r="I3067" s="5" t="s">
        <v>6047</v>
      </c>
      <c r="J3067" s="5" t="s">
        <v>6048</v>
      </c>
      <c r="K3067" s="11">
        <v>1789.7566896000001</v>
      </c>
      <c r="L3067" s="8">
        <v>14318.053516800001</v>
      </c>
      <c r="M3067" s="4"/>
      <c r="N3067" s="12" t="s">
        <v>6967</v>
      </c>
    </row>
    <row r="3068" spans="1:14" ht="16" x14ac:dyDescent="0.2">
      <c r="A3068" s="5"/>
      <c r="B3068" s="7" t="s">
        <v>6968</v>
      </c>
      <c r="C3068" s="5" t="s">
        <v>6969</v>
      </c>
      <c r="D3068" s="6">
        <v>8</v>
      </c>
      <c r="E3068" s="6">
        <v>78</v>
      </c>
      <c r="F3068" s="6">
        <v>78</v>
      </c>
      <c r="G3068" s="6" t="s">
        <v>30</v>
      </c>
      <c r="H3068" s="7" t="s">
        <v>12270</v>
      </c>
      <c r="I3068" s="13" t="s">
        <v>6047</v>
      </c>
      <c r="J3068" s="5" t="s">
        <v>6048</v>
      </c>
      <c r="K3068" s="11">
        <v>2190.8156832</v>
      </c>
      <c r="L3068" s="8">
        <v>17526.5254656</v>
      </c>
      <c r="M3068" s="4"/>
      <c r="N3068" s="12" t="s">
        <v>6970</v>
      </c>
    </row>
    <row r="3069" spans="1:14" ht="16" x14ac:dyDescent="0.2">
      <c r="A3069" s="5"/>
      <c r="B3069" s="7" t="s">
        <v>6971</v>
      </c>
      <c r="C3069" s="5" t="s">
        <v>6972</v>
      </c>
      <c r="D3069" s="6">
        <v>8</v>
      </c>
      <c r="E3069" s="6">
        <v>44</v>
      </c>
      <c r="F3069" s="6">
        <v>44</v>
      </c>
      <c r="G3069" s="6" t="s">
        <v>14</v>
      </c>
      <c r="H3069" s="7" t="s">
        <v>12271</v>
      </c>
      <c r="I3069" s="13" t="s">
        <v>6047</v>
      </c>
      <c r="J3069" s="5" t="s">
        <v>6048</v>
      </c>
      <c r="K3069" s="11">
        <v>2264.8061700000003</v>
      </c>
      <c r="L3069" s="8">
        <v>18118.449360000002</v>
      </c>
      <c r="M3069" s="4"/>
      <c r="N3069" s="12" t="s">
        <v>6973</v>
      </c>
    </row>
    <row r="3070" spans="1:14" ht="50" customHeight="1" x14ac:dyDescent="0.2">
      <c r="A3070" s="5"/>
      <c r="B3070" s="10" t="s">
        <v>6974</v>
      </c>
      <c r="C3070" s="5" t="s">
        <v>6975</v>
      </c>
      <c r="D3070" s="6">
        <v>8</v>
      </c>
      <c r="E3070" s="6">
        <v>104</v>
      </c>
      <c r="F3070" s="6">
        <v>104</v>
      </c>
      <c r="G3070" s="6" t="s">
        <v>30</v>
      </c>
      <c r="H3070" s="7" t="s">
        <v>12272</v>
      </c>
      <c r="I3070" s="5" t="s">
        <v>6047</v>
      </c>
      <c r="J3070" s="5" t="s">
        <v>6048</v>
      </c>
      <c r="K3070" s="11">
        <v>1734.2909999999999</v>
      </c>
      <c r="L3070" s="8">
        <v>13874.328</v>
      </c>
      <c r="M3070" s="4"/>
      <c r="N3070" s="12" t="s">
        <v>6976</v>
      </c>
    </row>
    <row r="3071" spans="1:14" ht="50" customHeight="1" x14ac:dyDescent="0.2">
      <c r="A3071" s="5"/>
      <c r="B3071" s="7" t="s">
        <v>6977</v>
      </c>
      <c r="C3071" s="5" t="s">
        <v>6978</v>
      </c>
      <c r="D3071" s="6">
        <v>8</v>
      </c>
      <c r="E3071" s="6">
        <v>33</v>
      </c>
      <c r="F3071" s="6">
        <v>33</v>
      </c>
      <c r="G3071" s="6" t="s">
        <v>222</v>
      </c>
      <c r="H3071" s="7" t="s">
        <v>12273</v>
      </c>
      <c r="I3071" s="13" t="s">
        <v>6047</v>
      </c>
      <c r="J3071" s="5" t="s">
        <v>6048</v>
      </c>
      <c r="K3071" s="11">
        <v>1536.8960735999999</v>
      </c>
      <c r="L3071" s="8">
        <v>12295.168588799999</v>
      </c>
      <c r="M3071" s="4"/>
      <c r="N3071" s="12" t="s">
        <v>6979</v>
      </c>
    </row>
    <row r="3072" spans="1:14" ht="50" customHeight="1" x14ac:dyDescent="0.2">
      <c r="A3072" s="5"/>
      <c r="B3072" s="10" t="s">
        <v>6980</v>
      </c>
      <c r="C3072" s="5" t="s">
        <v>6981</v>
      </c>
      <c r="D3072" s="6">
        <v>8</v>
      </c>
      <c r="E3072" s="6">
        <v>86</v>
      </c>
      <c r="F3072" s="6">
        <v>86</v>
      </c>
      <c r="G3072" s="6" t="s">
        <v>30</v>
      </c>
      <c r="H3072" s="7" t="s">
        <v>12274</v>
      </c>
      <c r="I3072" s="5" t="s">
        <v>6047</v>
      </c>
      <c r="J3072" s="5" t="s">
        <v>6048</v>
      </c>
      <c r="K3072" s="11">
        <v>1682.9915616000001</v>
      </c>
      <c r="L3072" s="8">
        <v>13463.932492800001</v>
      </c>
      <c r="M3072" s="4"/>
      <c r="N3072" s="12" t="s">
        <v>6982</v>
      </c>
    </row>
    <row r="3073" spans="1:14" x14ac:dyDescent="0.2">
      <c r="A3073" s="5"/>
      <c r="B3073" s="5"/>
      <c r="C3073" s="5"/>
      <c r="D3073" s="6"/>
      <c r="E3073" s="6"/>
      <c r="F3073" s="6"/>
      <c r="G3073" s="6"/>
      <c r="H3073" s="7"/>
      <c r="I3073" s="13"/>
      <c r="J3073" s="5"/>
      <c r="K3073" s="11"/>
      <c r="L3073" s="8"/>
      <c r="M3073" s="4"/>
      <c r="N3073" s="12"/>
    </row>
    <row r="3074" spans="1:14" ht="50" customHeight="1" x14ac:dyDescent="0.2">
      <c r="A3074" s="5"/>
      <c r="B3074" s="7" t="s">
        <v>6983</v>
      </c>
      <c r="C3074" s="5" t="s">
        <v>6984</v>
      </c>
      <c r="D3074" s="6">
        <v>8</v>
      </c>
      <c r="E3074" s="6">
        <v>64</v>
      </c>
      <c r="F3074" s="6">
        <v>63</v>
      </c>
      <c r="G3074" s="6" t="s">
        <v>30</v>
      </c>
      <c r="H3074" s="7" t="s">
        <v>12275</v>
      </c>
      <c r="I3074" s="13" t="s">
        <v>6047</v>
      </c>
      <c r="J3074" s="5" t="s">
        <v>6048</v>
      </c>
      <c r="K3074" s="11">
        <v>2178.2457792</v>
      </c>
      <c r="L3074" s="8">
        <v>17425.9662336</v>
      </c>
      <c r="M3074" s="4"/>
      <c r="N3074" s="12" t="s">
        <v>6985</v>
      </c>
    </row>
    <row r="3075" spans="1:14" ht="16" x14ac:dyDescent="0.2">
      <c r="A3075" s="5"/>
      <c r="B3075" s="7" t="s">
        <v>6986</v>
      </c>
      <c r="C3075" s="5" t="s">
        <v>6987</v>
      </c>
      <c r="D3075" s="6">
        <v>8</v>
      </c>
      <c r="E3075" s="6">
        <v>45</v>
      </c>
      <c r="F3075" s="6">
        <v>45</v>
      </c>
      <c r="G3075" s="6" t="s">
        <v>30</v>
      </c>
      <c r="H3075" s="7" t="s">
        <v>12276</v>
      </c>
      <c r="I3075" s="13" t="s">
        <v>6047</v>
      </c>
      <c r="J3075" s="5" t="s">
        <v>6048</v>
      </c>
      <c r="K3075" s="11">
        <v>2338.5001968000001</v>
      </c>
      <c r="L3075" s="8">
        <v>18708.001574400001</v>
      </c>
      <c r="M3075" s="4"/>
      <c r="N3075" s="12" t="s">
        <v>6988</v>
      </c>
    </row>
    <row r="3076" spans="1:14" ht="16" x14ac:dyDescent="0.2">
      <c r="A3076" s="5"/>
      <c r="B3076" s="7" t="s">
        <v>6989</v>
      </c>
      <c r="C3076" s="5" t="s">
        <v>6990</v>
      </c>
      <c r="D3076" s="6">
        <v>8</v>
      </c>
      <c r="E3076" s="6">
        <v>71</v>
      </c>
      <c r="F3076" s="6">
        <v>71</v>
      </c>
      <c r="G3076" s="6" t="s">
        <v>14</v>
      </c>
      <c r="H3076" s="7" t="s">
        <v>12277</v>
      </c>
      <c r="I3076" s="13" t="s">
        <v>6047</v>
      </c>
      <c r="J3076" s="5" t="s">
        <v>6048</v>
      </c>
      <c r="K3076" s="11">
        <v>2203.5852036000006</v>
      </c>
      <c r="L3076" s="8">
        <v>17628.681628800005</v>
      </c>
      <c r="M3076" s="4"/>
      <c r="N3076" s="12" t="s">
        <v>6991</v>
      </c>
    </row>
    <row r="3077" spans="1:14" ht="50" customHeight="1" x14ac:dyDescent="0.2">
      <c r="A3077" s="5"/>
      <c r="B3077" s="10" t="s">
        <v>6992</v>
      </c>
      <c r="C3077" s="5" t="s">
        <v>6993</v>
      </c>
      <c r="D3077" s="6">
        <v>8</v>
      </c>
      <c r="E3077" s="6">
        <v>23</v>
      </c>
      <c r="F3077" s="6">
        <v>23</v>
      </c>
      <c r="G3077" s="6" t="s">
        <v>30</v>
      </c>
      <c r="H3077" s="7" t="s">
        <v>12278</v>
      </c>
      <c r="I3077" s="5" t="s">
        <v>6047</v>
      </c>
      <c r="J3077" s="5" t="s">
        <v>6048</v>
      </c>
      <c r="K3077" s="11">
        <v>2363.734872</v>
      </c>
      <c r="L3077" s="8">
        <v>18909.878976</v>
      </c>
      <c r="M3077" s="4"/>
      <c r="N3077" s="12" t="s">
        <v>6994</v>
      </c>
    </row>
    <row r="3078" spans="1:14" ht="50" customHeight="1" x14ac:dyDescent="0.2">
      <c r="A3078" s="5"/>
      <c r="B3078" s="7" t="s">
        <v>6995</v>
      </c>
      <c r="C3078" s="5" t="s">
        <v>6996</v>
      </c>
      <c r="D3078" s="6">
        <v>8</v>
      </c>
      <c r="E3078" s="6">
        <v>79</v>
      </c>
      <c r="F3078" s="6">
        <v>78</v>
      </c>
      <c r="G3078" s="6" t="s">
        <v>14</v>
      </c>
      <c r="H3078" s="7" t="s">
        <v>12279</v>
      </c>
      <c r="I3078" s="13" t="s">
        <v>6047</v>
      </c>
      <c r="J3078" s="5" t="s">
        <v>6048</v>
      </c>
      <c r="K3078" s="11">
        <v>2272.0239827999999</v>
      </c>
      <c r="L3078" s="8">
        <v>18176.191862399999</v>
      </c>
      <c r="M3078" s="4"/>
      <c r="N3078" s="12" t="s">
        <v>6997</v>
      </c>
    </row>
    <row r="3079" spans="1:14" ht="16" x14ac:dyDescent="0.2">
      <c r="A3079" s="5"/>
      <c r="B3079" s="7" t="s">
        <v>6998</v>
      </c>
      <c r="C3079" s="5" t="s">
        <v>6999</v>
      </c>
      <c r="D3079" s="6">
        <v>8</v>
      </c>
      <c r="E3079" s="6">
        <v>38</v>
      </c>
      <c r="F3079" s="6">
        <v>38</v>
      </c>
      <c r="G3079" s="6" t="s">
        <v>30</v>
      </c>
      <c r="H3079" s="7" t="s">
        <v>12280</v>
      </c>
      <c r="I3079" s="13" t="s">
        <v>6047</v>
      </c>
      <c r="J3079" s="5" t="s">
        <v>6048</v>
      </c>
      <c r="K3079" s="11">
        <v>1914.7284144</v>
      </c>
      <c r="L3079" s="8">
        <v>15317.8273152</v>
      </c>
      <c r="M3079" s="4"/>
      <c r="N3079" s="12" t="s">
        <v>7000</v>
      </c>
    </row>
    <row r="3080" spans="1:14" ht="16" x14ac:dyDescent="0.2">
      <c r="A3080" s="5"/>
      <c r="B3080" s="7" t="s">
        <v>7001</v>
      </c>
      <c r="C3080" s="5" t="s">
        <v>7002</v>
      </c>
      <c r="D3080" s="6">
        <v>8</v>
      </c>
      <c r="E3080" s="6">
        <v>51</v>
      </c>
      <c r="F3080" s="6">
        <v>51</v>
      </c>
      <c r="G3080" s="6" t="s">
        <v>30</v>
      </c>
      <c r="H3080" s="7" t="s">
        <v>12281</v>
      </c>
      <c r="I3080" s="13" t="s">
        <v>6047</v>
      </c>
      <c r="J3080" s="5" t="s">
        <v>6048</v>
      </c>
      <c r="K3080" s="11">
        <v>2031.0356016000001</v>
      </c>
      <c r="L3080" s="8">
        <v>16248.284812800001</v>
      </c>
      <c r="M3080" s="4"/>
      <c r="N3080" s="12" t="s">
        <v>7003</v>
      </c>
    </row>
    <row r="3081" spans="1:14" x14ac:dyDescent="0.2">
      <c r="A3081" s="5"/>
      <c r="B3081" s="5"/>
      <c r="C3081" s="5"/>
      <c r="D3081" s="6"/>
      <c r="E3081" s="6"/>
      <c r="F3081" s="6"/>
      <c r="G3081" s="6"/>
      <c r="H3081" s="7"/>
      <c r="I3081" s="13"/>
      <c r="J3081" s="5"/>
      <c r="K3081" s="11"/>
      <c r="L3081" s="8"/>
      <c r="M3081" s="4"/>
      <c r="N3081" s="12"/>
    </row>
    <row r="3082" spans="1:14" ht="50" customHeight="1" x14ac:dyDescent="0.2">
      <c r="A3082" s="5"/>
      <c r="B3082" s="7" t="s">
        <v>7004</v>
      </c>
      <c r="C3082" s="5" t="s">
        <v>7005</v>
      </c>
      <c r="D3082" s="6">
        <v>8</v>
      </c>
      <c r="E3082" s="6">
        <v>939</v>
      </c>
      <c r="F3082" s="6">
        <v>939</v>
      </c>
      <c r="G3082" s="6" t="s">
        <v>14</v>
      </c>
      <c r="H3082" s="7" t="s">
        <v>12282</v>
      </c>
      <c r="I3082" s="13" t="s">
        <v>6047</v>
      </c>
      <c r="J3082" s="5" t="s">
        <v>6048</v>
      </c>
      <c r="K3082" s="11">
        <v>1743.6018204000002</v>
      </c>
      <c r="L3082" s="8">
        <v>13948.814563200001</v>
      </c>
      <c r="M3082" s="4"/>
      <c r="N3082" s="12" t="s">
        <v>7006</v>
      </c>
    </row>
    <row r="3083" spans="1:14" ht="50" customHeight="1" x14ac:dyDescent="0.2">
      <c r="A3083" s="6"/>
      <c r="B3083" s="23" t="s">
        <v>7007</v>
      </c>
      <c r="C3083" s="5" t="s">
        <v>7008</v>
      </c>
      <c r="D3083" s="6">
        <v>8</v>
      </c>
      <c r="E3083" s="6">
        <v>439</v>
      </c>
      <c r="F3083" s="6">
        <v>439</v>
      </c>
      <c r="G3083" s="6" t="s">
        <v>14</v>
      </c>
      <c r="H3083" s="7" t="s">
        <v>12283</v>
      </c>
      <c r="I3083" s="23" t="s">
        <v>6047</v>
      </c>
      <c r="J3083" s="5" t="s">
        <v>6048</v>
      </c>
      <c r="K3083" s="11">
        <v>1488.3912648000003</v>
      </c>
      <c r="L3083" s="8">
        <v>11907.130118400002</v>
      </c>
      <c r="M3083" s="4"/>
      <c r="N3083" s="22" t="s">
        <v>7009</v>
      </c>
    </row>
    <row r="3084" spans="1:14" ht="50" customHeight="1" x14ac:dyDescent="0.2">
      <c r="A3084" s="5"/>
      <c r="B3084" s="10" t="s">
        <v>7010</v>
      </c>
      <c r="C3084" s="5" t="s">
        <v>7011</v>
      </c>
      <c r="D3084" s="6">
        <v>8</v>
      </c>
      <c r="E3084" s="6">
        <v>252</v>
      </c>
      <c r="F3084" s="6">
        <v>252</v>
      </c>
      <c r="G3084" s="6" t="s">
        <v>14</v>
      </c>
      <c r="H3084" s="7" t="s">
        <v>12284</v>
      </c>
      <c r="I3084" s="5" t="s">
        <v>6047</v>
      </c>
      <c r="J3084" s="5" t="s">
        <v>6048</v>
      </c>
      <c r="K3084" s="11">
        <v>1369.6017192000002</v>
      </c>
      <c r="L3084" s="8">
        <v>10956.813753600001</v>
      </c>
      <c r="M3084" s="4"/>
      <c r="N3084" s="12" t="s">
        <v>7012</v>
      </c>
    </row>
    <row r="3085" spans="1:14" ht="50" customHeight="1" x14ac:dyDescent="0.2">
      <c r="A3085" s="5"/>
      <c r="B3085" s="10" t="s">
        <v>7013</v>
      </c>
      <c r="C3085" s="5" t="s">
        <v>7014</v>
      </c>
      <c r="D3085" s="6">
        <v>8</v>
      </c>
      <c r="E3085" s="6">
        <v>112</v>
      </c>
      <c r="F3085" s="6">
        <v>108</v>
      </c>
      <c r="G3085" s="6" t="s">
        <v>58</v>
      </c>
      <c r="H3085" s="7" t="s">
        <v>12285</v>
      </c>
      <c r="I3085" s="5" t="s">
        <v>6047</v>
      </c>
      <c r="J3085" s="5" t="s">
        <v>6048</v>
      </c>
      <c r="K3085" s="11">
        <v>1534.0500576000002</v>
      </c>
      <c r="L3085" s="8">
        <v>12272.400460800001</v>
      </c>
      <c r="M3085" s="4"/>
      <c r="N3085" s="12" t="s">
        <v>7015</v>
      </c>
    </row>
    <row r="3086" spans="1:14" x14ac:dyDescent="0.2">
      <c r="A3086" s="5"/>
      <c r="B3086" s="5"/>
      <c r="C3086" s="5"/>
      <c r="D3086" s="6"/>
      <c r="E3086" s="6"/>
      <c r="F3086" s="6"/>
      <c r="G3086" s="6"/>
      <c r="H3086" s="7"/>
      <c r="I3086" s="15"/>
      <c r="J3086" s="5"/>
      <c r="K3086" s="11"/>
      <c r="L3086" s="8"/>
      <c r="M3086" s="4"/>
      <c r="N3086" s="12"/>
    </row>
    <row r="3087" spans="1:14" ht="50" customHeight="1" x14ac:dyDescent="0.2">
      <c r="A3087" s="5"/>
      <c r="B3087" s="7" t="s">
        <v>7016</v>
      </c>
      <c r="C3087" s="5" t="s">
        <v>7017</v>
      </c>
      <c r="D3087" s="6">
        <v>8</v>
      </c>
      <c r="E3087" s="6">
        <v>270</v>
      </c>
      <c r="F3087" s="6">
        <v>246</v>
      </c>
      <c r="G3087" s="6" t="s">
        <v>14</v>
      </c>
      <c r="H3087" s="7" t="s">
        <v>12286</v>
      </c>
      <c r="I3087" s="13" t="s">
        <v>6047</v>
      </c>
      <c r="J3087" s="5" t="s">
        <v>6048</v>
      </c>
      <c r="K3087" s="11">
        <v>2154.0388319999997</v>
      </c>
      <c r="L3087" s="8">
        <v>17232.310655999998</v>
      </c>
      <c r="M3087" s="4"/>
      <c r="N3087" s="12" t="s">
        <v>7018</v>
      </c>
    </row>
    <row r="3088" spans="1:14" ht="50" customHeight="1" x14ac:dyDescent="0.2">
      <c r="A3088" s="5"/>
      <c r="B3088" s="7" t="s">
        <v>7019</v>
      </c>
      <c r="C3088" s="5" t="s">
        <v>7020</v>
      </c>
      <c r="D3088" s="6">
        <v>8</v>
      </c>
      <c r="E3088" s="6">
        <v>699</v>
      </c>
      <c r="F3088" s="6">
        <v>571</v>
      </c>
      <c r="G3088" s="6" t="s">
        <v>14</v>
      </c>
      <c r="H3088" s="7" t="s">
        <v>12287</v>
      </c>
      <c r="I3088" s="13" t="s">
        <v>6047</v>
      </c>
      <c r="J3088" s="5" t="s">
        <v>6048</v>
      </c>
      <c r="K3088" s="11">
        <v>2346.6152952000007</v>
      </c>
      <c r="L3088" s="8">
        <v>18772.922361600005</v>
      </c>
      <c r="M3088" s="4"/>
      <c r="N3088" s="12" t="s">
        <v>7021</v>
      </c>
    </row>
    <row r="3089" spans="1:14" ht="50" customHeight="1" x14ac:dyDescent="0.2">
      <c r="A3089" s="5"/>
      <c r="B3089" s="7" t="s">
        <v>7022</v>
      </c>
      <c r="C3089" s="5" t="s">
        <v>7023</v>
      </c>
      <c r="D3089" s="6">
        <v>8</v>
      </c>
      <c r="E3089" s="6">
        <v>280</v>
      </c>
      <c r="F3089" s="6">
        <v>264</v>
      </c>
      <c r="G3089" s="6" t="s">
        <v>14</v>
      </c>
      <c r="H3089" s="7" t="s">
        <v>12288</v>
      </c>
      <c r="I3089" s="13" t="s">
        <v>6047</v>
      </c>
      <c r="J3089" s="5" t="s">
        <v>6048</v>
      </c>
      <c r="K3089" s="11">
        <v>2452.1214564000006</v>
      </c>
      <c r="L3089" s="8">
        <v>19616.971651200005</v>
      </c>
      <c r="M3089" s="4"/>
      <c r="N3089" s="12" t="s">
        <v>7024</v>
      </c>
    </row>
    <row r="3090" spans="1:14" ht="50" customHeight="1" x14ac:dyDescent="0.2">
      <c r="A3090" s="5"/>
      <c r="B3090" s="7" t="s">
        <v>7025</v>
      </c>
      <c r="C3090" s="5" t="s">
        <v>7026</v>
      </c>
      <c r="D3090" s="6">
        <v>8</v>
      </c>
      <c r="E3090" s="6">
        <v>112</v>
      </c>
      <c r="F3090" s="6">
        <v>96</v>
      </c>
      <c r="G3090" s="6" t="s">
        <v>30</v>
      </c>
      <c r="H3090" s="7" t="s">
        <v>12289</v>
      </c>
      <c r="I3090" s="13" t="s">
        <v>6047</v>
      </c>
      <c r="J3090" s="5" t="s">
        <v>6048</v>
      </c>
      <c r="K3090" s="11">
        <v>2717.4709440000001</v>
      </c>
      <c r="L3090" s="8">
        <v>21739.767552000001</v>
      </c>
      <c r="M3090" s="4"/>
      <c r="N3090" s="12" t="s">
        <v>7027</v>
      </c>
    </row>
    <row r="3091" spans="1:14" ht="50" customHeight="1" x14ac:dyDescent="0.2">
      <c r="A3091" s="5"/>
      <c r="B3091" s="7" t="s">
        <v>7028</v>
      </c>
      <c r="C3091" s="5" t="s">
        <v>7029</v>
      </c>
      <c r="D3091" s="6">
        <v>8</v>
      </c>
      <c r="E3091" s="6">
        <v>12</v>
      </c>
      <c r="F3091" s="6">
        <v>1</v>
      </c>
      <c r="G3091" s="6" t="s">
        <v>30</v>
      </c>
      <c r="H3091" s="7" t="s">
        <v>12290</v>
      </c>
      <c r="I3091" s="13" t="s">
        <v>6047</v>
      </c>
      <c r="J3091" s="5" t="s">
        <v>6048</v>
      </c>
      <c r="K3091" s="11">
        <v>1834.2810287999998</v>
      </c>
      <c r="L3091" s="8">
        <v>14674.248230399999</v>
      </c>
      <c r="M3091" s="4"/>
      <c r="N3091" s="12" t="s">
        <v>7030</v>
      </c>
    </row>
    <row r="3092" spans="1:14" ht="50" customHeight="1" x14ac:dyDescent="0.2">
      <c r="A3092" s="5"/>
      <c r="B3092" s="7" t="s">
        <v>7031</v>
      </c>
      <c r="C3092" s="5" t="s">
        <v>7032</v>
      </c>
      <c r="D3092" s="6">
        <v>8</v>
      </c>
      <c r="E3092" s="6">
        <v>60</v>
      </c>
      <c r="F3092" s="6">
        <v>28</v>
      </c>
      <c r="G3092" s="6" t="s">
        <v>30</v>
      </c>
      <c r="H3092" s="7" t="s">
        <v>12291</v>
      </c>
      <c r="I3092" s="13" t="s">
        <v>6047</v>
      </c>
      <c r="J3092" s="5" t="s">
        <v>6048</v>
      </c>
      <c r="K3092" s="11">
        <v>1644.641496</v>
      </c>
      <c r="L3092" s="8">
        <v>13157.131968</v>
      </c>
      <c r="M3092" s="4"/>
      <c r="N3092" s="12" t="s">
        <v>7033</v>
      </c>
    </row>
    <row r="3093" spans="1:14" ht="50" customHeight="1" x14ac:dyDescent="0.2">
      <c r="A3093" s="5"/>
      <c r="B3093" s="7" t="s">
        <v>7034</v>
      </c>
      <c r="C3093" s="5" t="s">
        <v>7035</v>
      </c>
      <c r="D3093" s="6">
        <v>8</v>
      </c>
      <c r="E3093" s="6">
        <v>15</v>
      </c>
      <c r="F3093" s="6">
        <v>0</v>
      </c>
      <c r="G3093" s="6" t="s">
        <v>30</v>
      </c>
      <c r="H3093" s="7" t="s">
        <v>12292</v>
      </c>
      <c r="I3093" s="13" t="s">
        <v>6047</v>
      </c>
      <c r="J3093" s="5" t="s">
        <v>6048</v>
      </c>
      <c r="K3093" s="11">
        <v>1664.9667935999998</v>
      </c>
      <c r="L3093" s="8">
        <v>13319.734348799999</v>
      </c>
      <c r="M3093" s="4"/>
      <c r="N3093" s="12" t="s">
        <v>7036</v>
      </c>
    </row>
    <row r="3094" spans="1:14" ht="50" customHeight="1" x14ac:dyDescent="0.2">
      <c r="A3094" s="5"/>
      <c r="B3094" s="7" t="s">
        <v>7037</v>
      </c>
      <c r="C3094" s="5" t="s">
        <v>7038</v>
      </c>
      <c r="D3094" s="6">
        <v>1</v>
      </c>
      <c r="E3094" s="6">
        <v>491</v>
      </c>
      <c r="F3094" s="6">
        <v>491</v>
      </c>
      <c r="G3094" s="6" t="s">
        <v>14</v>
      </c>
      <c r="H3094" s="7" t="s">
        <v>12293</v>
      </c>
      <c r="I3094" s="13" t="s">
        <v>6047</v>
      </c>
      <c r="J3094" s="5" t="s">
        <v>6048</v>
      </c>
      <c r="K3094" s="11">
        <v>1129.3702992000003</v>
      </c>
      <c r="L3094" s="8">
        <v>1129.3702992000003</v>
      </c>
      <c r="M3094" s="4"/>
      <c r="N3094" s="12" t="s">
        <v>7039</v>
      </c>
    </row>
    <row r="3095" spans="1:14" ht="50" customHeight="1" x14ac:dyDescent="0.2">
      <c r="A3095" s="5"/>
      <c r="B3095" s="7" t="s">
        <v>7040</v>
      </c>
      <c r="C3095" s="5" t="s">
        <v>7041</v>
      </c>
      <c r="D3095" s="6">
        <v>1</v>
      </c>
      <c r="E3095" s="6">
        <v>193</v>
      </c>
      <c r="F3095" s="6">
        <v>190</v>
      </c>
      <c r="G3095" s="6" t="s">
        <v>14</v>
      </c>
      <c r="H3095" s="7" t="s">
        <v>12294</v>
      </c>
      <c r="I3095" s="13" t="s">
        <v>6047</v>
      </c>
      <c r="J3095" s="5" t="s">
        <v>6048</v>
      </c>
      <c r="K3095" s="11">
        <v>1278.0528948000001</v>
      </c>
      <c r="L3095" s="8">
        <v>1278.0528948000001</v>
      </c>
      <c r="M3095" s="4"/>
      <c r="N3095" s="12" t="s">
        <v>7042</v>
      </c>
    </row>
    <row r="3096" spans="1:14" ht="50" customHeight="1" x14ac:dyDescent="0.2">
      <c r="A3096" s="5"/>
      <c r="B3096" s="7" t="s">
        <v>7043</v>
      </c>
      <c r="C3096" s="5" t="s">
        <v>7044</v>
      </c>
      <c r="D3096" s="6">
        <v>1</v>
      </c>
      <c r="E3096" s="6">
        <v>489</v>
      </c>
      <c r="F3096" s="6">
        <v>489</v>
      </c>
      <c r="G3096" s="6" t="s">
        <v>14</v>
      </c>
      <c r="H3096" s="7" t="s">
        <v>12295</v>
      </c>
      <c r="I3096" s="13" t="s">
        <v>6047</v>
      </c>
      <c r="J3096" s="5" t="s">
        <v>6048</v>
      </c>
      <c r="K3096" s="11">
        <v>1209.0053844000004</v>
      </c>
      <c r="L3096" s="8">
        <v>1209.0053844000004</v>
      </c>
      <c r="M3096" s="4"/>
      <c r="N3096" s="12" t="s">
        <v>7045</v>
      </c>
    </row>
    <row r="3097" spans="1:14" ht="50" customHeight="1" x14ac:dyDescent="0.2">
      <c r="A3097" s="5"/>
      <c r="B3097" s="7" t="s">
        <v>7046</v>
      </c>
      <c r="C3097" s="5" t="s">
        <v>7047</v>
      </c>
      <c r="D3097" s="6">
        <v>1</v>
      </c>
      <c r="E3097" s="6">
        <v>490</v>
      </c>
      <c r="F3097" s="6">
        <v>490</v>
      </c>
      <c r="G3097" s="6" t="s">
        <v>14</v>
      </c>
      <c r="H3097" s="7" t="s">
        <v>12296</v>
      </c>
      <c r="I3097" s="13" t="s">
        <v>6047</v>
      </c>
      <c r="J3097" s="5" t="s">
        <v>6048</v>
      </c>
      <c r="K3097" s="11">
        <v>1278.9877319999998</v>
      </c>
      <c r="L3097" s="8">
        <v>1278.9877319999998</v>
      </c>
      <c r="M3097" s="4"/>
      <c r="N3097" s="12" t="s">
        <v>7048</v>
      </c>
    </row>
    <row r="3098" spans="1:14" x14ac:dyDescent="0.2">
      <c r="A3098" s="5"/>
      <c r="B3098" s="5"/>
      <c r="C3098" s="5"/>
      <c r="D3098" s="6"/>
      <c r="E3098" s="6"/>
      <c r="F3098" s="6"/>
      <c r="G3098" s="6"/>
      <c r="H3098" s="7"/>
      <c r="I3098" s="13"/>
      <c r="J3098" s="5"/>
      <c r="K3098" s="11"/>
      <c r="L3098" s="8"/>
      <c r="M3098" s="4"/>
      <c r="N3098" s="12"/>
    </row>
    <row r="3099" spans="1:14" ht="50" customHeight="1" x14ac:dyDescent="0.2">
      <c r="A3099" s="5"/>
      <c r="B3099" s="7" t="s">
        <v>7049</v>
      </c>
      <c r="C3099" s="5" t="s">
        <v>7050</v>
      </c>
      <c r="D3099" s="6">
        <v>8</v>
      </c>
      <c r="E3099" s="6">
        <v>14</v>
      </c>
      <c r="F3099" s="6">
        <v>12</v>
      </c>
      <c r="G3099" s="6" t="s">
        <v>30</v>
      </c>
      <c r="H3099" s="7" t="s">
        <v>12297</v>
      </c>
      <c r="I3099" s="13" t="s">
        <v>6047</v>
      </c>
      <c r="J3099" s="5" t="s">
        <v>6048</v>
      </c>
      <c r="K3099" s="11">
        <v>1503.4079519999998</v>
      </c>
      <c r="L3099" s="8">
        <v>12027.263615999998</v>
      </c>
      <c r="M3099" s="4"/>
      <c r="N3099" s="12" t="s">
        <v>7051</v>
      </c>
    </row>
    <row r="3100" spans="1:14" ht="50" customHeight="1" x14ac:dyDescent="0.2">
      <c r="A3100" s="5"/>
      <c r="B3100" s="7" t="s">
        <v>7052</v>
      </c>
      <c r="C3100" s="5" t="s">
        <v>7053</v>
      </c>
      <c r="D3100" s="6">
        <v>8</v>
      </c>
      <c r="E3100" s="6">
        <v>21</v>
      </c>
      <c r="F3100" s="6">
        <v>21</v>
      </c>
      <c r="G3100" s="6" t="s">
        <v>30</v>
      </c>
      <c r="H3100" s="7" t="s">
        <v>12298</v>
      </c>
      <c r="I3100" s="13" t="s">
        <v>6047</v>
      </c>
      <c r="J3100" s="5" t="s">
        <v>6048</v>
      </c>
      <c r="K3100" s="11">
        <v>1504.8072432000001</v>
      </c>
      <c r="L3100" s="8">
        <v>12038.457945600001</v>
      </c>
      <c r="M3100" s="4"/>
      <c r="N3100" s="12" t="s">
        <v>7054</v>
      </c>
    </row>
    <row r="3101" spans="1:14" ht="50" customHeight="1" x14ac:dyDescent="0.2">
      <c r="A3101" s="5"/>
      <c r="B3101" s="5" t="s">
        <v>7055</v>
      </c>
      <c r="C3101" s="5" t="s">
        <v>7056</v>
      </c>
      <c r="D3101" s="6">
        <v>8</v>
      </c>
      <c r="E3101" s="6">
        <v>37</v>
      </c>
      <c r="F3101" s="6">
        <v>37</v>
      </c>
      <c r="G3101" s="6" t="s">
        <v>30</v>
      </c>
      <c r="H3101" s="7" t="s">
        <v>12299</v>
      </c>
      <c r="I3101" s="5" t="s">
        <v>6047</v>
      </c>
      <c r="J3101" s="5" t="s">
        <v>6048</v>
      </c>
      <c r="K3101" s="11">
        <v>1473.4773504</v>
      </c>
      <c r="L3101" s="8">
        <v>11787.8188032</v>
      </c>
      <c r="M3101" s="4"/>
      <c r="N3101" s="12" t="s">
        <v>7057</v>
      </c>
    </row>
    <row r="3102" spans="1:14" ht="50" customHeight="1" x14ac:dyDescent="0.2">
      <c r="A3102" s="5"/>
      <c r="B3102" s="10" t="s">
        <v>7058</v>
      </c>
      <c r="C3102" s="5" t="s">
        <v>7059</v>
      </c>
      <c r="D3102" s="6">
        <v>8</v>
      </c>
      <c r="E3102" s="6">
        <v>0</v>
      </c>
      <c r="F3102" s="6">
        <v>0</v>
      </c>
      <c r="G3102" s="6" t="s">
        <v>30</v>
      </c>
      <c r="H3102" s="7" t="s">
        <v>12300</v>
      </c>
      <c r="I3102" s="5" t="s">
        <v>6047</v>
      </c>
      <c r="J3102" s="5" t="s">
        <v>6048</v>
      </c>
      <c r="K3102" s="11">
        <v>1669.3306848</v>
      </c>
      <c r="L3102" s="8">
        <v>13354.6454784</v>
      </c>
      <c r="M3102" s="4"/>
      <c r="N3102" s="12" t="s">
        <v>7060</v>
      </c>
    </row>
    <row r="3103" spans="1:14" ht="50" customHeight="1" x14ac:dyDescent="0.2">
      <c r="A3103" s="5"/>
      <c r="B3103" s="10" t="s">
        <v>7061</v>
      </c>
      <c r="C3103" s="5" t="s">
        <v>7062</v>
      </c>
      <c r="D3103" s="6">
        <v>8</v>
      </c>
      <c r="E3103" s="6">
        <v>0</v>
      </c>
      <c r="F3103" s="6">
        <v>0</v>
      </c>
      <c r="G3103" s="6" t="s">
        <v>30</v>
      </c>
      <c r="H3103" s="7" t="s">
        <v>12301</v>
      </c>
      <c r="I3103" s="5" t="s">
        <v>6047</v>
      </c>
      <c r="J3103" s="5" t="s">
        <v>6048</v>
      </c>
      <c r="K3103" s="11">
        <v>1719.1596816000001</v>
      </c>
      <c r="L3103" s="8">
        <v>13753.277452800001</v>
      </c>
      <c r="M3103" s="4"/>
      <c r="N3103" s="12" t="s">
        <v>7063</v>
      </c>
    </row>
    <row r="3104" spans="1:14" ht="50" customHeight="1" x14ac:dyDescent="0.2">
      <c r="A3104" s="5"/>
      <c r="B3104" s="5" t="s">
        <v>7064</v>
      </c>
      <c r="C3104" s="5" t="s">
        <v>7065</v>
      </c>
      <c r="D3104" s="6">
        <v>8</v>
      </c>
      <c r="E3104" s="6">
        <v>0</v>
      </c>
      <c r="F3104" s="6">
        <v>0</v>
      </c>
      <c r="G3104" s="6" t="s">
        <v>30</v>
      </c>
      <c r="H3104" s="7" t="s">
        <v>12302</v>
      </c>
      <c r="I3104" s="5" t="s">
        <v>6047</v>
      </c>
      <c r="J3104" s="5" t="s">
        <v>6048</v>
      </c>
      <c r="K3104" s="11">
        <v>1554.6836736</v>
      </c>
      <c r="L3104" s="8">
        <v>12437.4693888</v>
      </c>
      <c r="M3104" s="4"/>
      <c r="N3104" s="12" t="s">
        <v>7066</v>
      </c>
    </row>
    <row r="3105" spans="1:14" ht="50" customHeight="1" x14ac:dyDescent="0.2">
      <c r="A3105" s="5"/>
      <c r="B3105" s="5" t="s">
        <v>7067</v>
      </c>
      <c r="C3105" s="5" t="s">
        <v>7068</v>
      </c>
      <c r="D3105" s="6">
        <v>8</v>
      </c>
      <c r="E3105" s="6">
        <v>15</v>
      </c>
      <c r="F3105" s="6">
        <v>12</v>
      </c>
      <c r="G3105" s="6" t="s">
        <v>30</v>
      </c>
      <c r="H3105" s="7" t="s">
        <v>12303</v>
      </c>
      <c r="I3105" s="5" t="s">
        <v>6047</v>
      </c>
      <c r="J3105" s="5" t="s">
        <v>6048</v>
      </c>
      <c r="K3105" s="11">
        <v>1150.9051536000002</v>
      </c>
      <c r="L3105" s="8">
        <v>9207.2412288000014</v>
      </c>
      <c r="M3105" s="4"/>
      <c r="N3105" s="12" t="s">
        <v>7069</v>
      </c>
    </row>
    <row r="3106" spans="1:14" x14ac:dyDescent="0.2">
      <c r="A3106" s="5"/>
      <c r="B3106" s="5"/>
      <c r="C3106" s="5"/>
      <c r="D3106" s="6"/>
      <c r="E3106" s="6"/>
      <c r="F3106" s="6"/>
      <c r="G3106" s="6"/>
      <c r="H3106" s="7"/>
      <c r="I3106" s="13"/>
      <c r="J3106" s="5"/>
      <c r="K3106" s="11"/>
      <c r="L3106" s="8"/>
      <c r="M3106" s="4"/>
      <c r="N3106" s="12"/>
    </row>
    <row r="3107" spans="1:14" ht="50" customHeight="1" x14ac:dyDescent="0.2">
      <c r="A3107" s="5"/>
      <c r="B3107" s="10" t="s">
        <v>7070</v>
      </c>
      <c r="C3107" s="5" t="s">
        <v>7071</v>
      </c>
      <c r="D3107" s="6">
        <v>4</v>
      </c>
      <c r="E3107" s="6">
        <v>159</v>
      </c>
      <c r="F3107" s="6">
        <v>159</v>
      </c>
      <c r="G3107" s="6" t="s">
        <v>14</v>
      </c>
      <c r="H3107" s="7" t="s">
        <v>12304</v>
      </c>
      <c r="I3107" s="5" t="s">
        <v>6047</v>
      </c>
      <c r="J3107" s="5" t="s">
        <v>6048</v>
      </c>
      <c r="K3107" s="11">
        <v>1561.7216340000002</v>
      </c>
      <c r="L3107" s="8">
        <v>6246.8865360000009</v>
      </c>
      <c r="M3107" s="4"/>
      <c r="N3107" s="12" t="s">
        <v>7072</v>
      </c>
    </row>
    <row r="3108" spans="1:14" x14ac:dyDescent="0.2">
      <c r="A3108" s="5"/>
      <c r="B3108" s="5"/>
      <c r="C3108" s="5"/>
      <c r="D3108" s="6"/>
      <c r="E3108" s="6"/>
      <c r="F3108" s="6"/>
      <c r="G3108" s="6"/>
      <c r="H3108" s="7"/>
      <c r="I3108" s="5"/>
      <c r="J3108" s="5"/>
      <c r="K3108" s="11"/>
      <c r="L3108" s="8"/>
      <c r="M3108" s="4"/>
      <c r="N3108" s="12"/>
    </row>
    <row r="3109" spans="1:14" ht="50" customHeight="1" x14ac:dyDescent="0.2">
      <c r="A3109" s="5"/>
      <c r="B3109" s="10" t="s">
        <v>7073</v>
      </c>
      <c r="C3109" s="5" t="s">
        <v>7074</v>
      </c>
      <c r="D3109" s="6">
        <v>6</v>
      </c>
      <c r="E3109" s="6">
        <v>1080</v>
      </c>
      <c r="F3109" s="6">
        <v>210</v>
      </c>
      <c r="G3109" s="6" t="s">
        <v>2716</v>
      </c>
      <c r="H3109" s="7" t="s">
        <v>12305</v>
      </c>
      <c r="I3109" s="5" t="s">
        <v>62</v>
      </c>
      <c r="J3109" s="5" t="s">
        <v>3075</v>
      </c>
      <c r="K3109" s="11">
        <v>410.74137720000004</v>
      </c>
      <c r="L3109" s="8">
        <v>2464.4482632000004</v>
      </c>
      <c r="M3109" s="4"/>
      <c r="N3109" s="12" t="s">
        <v>7075</v>
      </c>
    </row>
    <row r="3110" spans="1:14" ht="50" customHeight="1" x14ac:dyDescent="0.2">
      <c r="A3110" s="5"/>
      <c r="B3110" s="10" t="s">
        <v>7076</v>
      </c>
      <c r="C3110" s="5" t="s">
        <v>7077</v>
      </c>
      <c r="D3110" s="6">
        <v>9</v>
      </c>
      <c r="E3110" s="6">
        <v>1249</v>
      </c>
      <c r="F3110" s="6">
        <v>160</v>
      </c>
      <c r="G3110" s="6" t="s">
        <v>2716</v>
      </c>
      <c r="H3110" s="7" t="s">
        <v>12306</v>
      </c>
      <c r="I3110" s="5" t="s">
        <v>62</v>
      </c>
      <c r="J3110" s="5" t="s">
        <v>3075</v>
      </c>
      <c r="K3110" s="11">
        <v>148.68259560000001</v>
      </c>
      <c r="L3110" s="8">
        <v>1338.1433604000001</v>
      </c>
      <c r="M3110" s="4"/>
      <c r="N3110" s="12" t="s">
        <v>7078</v>
      </c>
    </row>
    <row r="3111" spans="1:14" x14ac:dyDescent="0.2">
      <c r="A3111" s="5"/>
      <c r="B3111" s="5"/>
      <c r="C3111" s="5"/>
      <c r="D3111" s="6"/>
      <c r="E3111" s="6"/>
      <c r="F3111" s="6"/>
      <c r="G3111" s="6"/>
      <c r="H3111" s="7"/>
      <c r="I3111" s="5"/>
      <c r="J3111" s="5"/>
      <c r="K3111" s="11"/>
      <c r="L3111" s="8"/>
      <c r="M3111" s="4"/>
      <c r="N3111" s="12"/>
    </row>
    <row r="3112" spans="1:14" ht="50" customHeight="1" x14ac:dyDescent="0.2">
      <c r="A3112" s="5"/>
      <c r="B3112" s="10" t="s">
        <v>7079</v>
      </c>
      <c r="C3112" s="5" t="s">
        <v>7080</v>
      </c>
      <c r="D3112" s="6">
        <v>6</v>
      </c>
      <c r="E3112" s="6">
        <v>12</v>
      </c>
      <c r="F3112" s="6">
        <v>3</v>
      </c>
      <c r="G3112" s="6" t="s">
        <v>14</v>
      </c>
      <c r="H3112" s="7" t="s">
        <v>12307</v>
      </c>
      <c r="I3112" s="5" t="s">
        <v>62</v>
      </c>
      <c r="J3112" s="5" t="s">
        <v>3072</v>
      </c>
      <c r="K3112" s="11">
        <v>600.38288640000007</v>
      </c>
      <c r="L3112" s="8">
        <v>3602.2973184000002</v>
      </c>
      <c r="M3112" s="4"/>
      <c r="N3112" s="12" t="s">
        <v>7081</v>
      </c>
    </row>
    <row r="3113" spans="1:14" x14ac:dyDescent="0.2">
      <c r="A3113" s="5"/>
      <c r="B3113" s="5"/>
      <c r="C3113" s="5"/>
      <c r="D3113" s="6"/>
      <c r="E3113" s="6"/>
      <c r="F3113" s="6"/>
      <c r="G3113" s="6"/>
      <c r="H3113" s="7"/>
      <c r="I3113" s="5"/>
      <c r="J3113" s="5"/>
      <c r="K3113" s="11"/>
      <c r="L3113" s="8"/>
      <c r="M3113" s="4"/>
      <c r="N3113" s="12"/>
    </row>
    <row r="3114" spans="1:14" ht="50" customHeight="1" x14ac:dyDescent="0.2">
      <c r="A3114" s="5"/>
      <c r="B3114" s="10" t="s">
        <v>7082</v>
      </c>
      <c r="C3114" s="5" t="s">
        <v>7083</v>
      </c>
      <c r="D3114" s="6">
        <v>6</v>
      </c>
      <c r="E3114" s="6">
        <v>306</v>
      </c>
      <c r="F3114" s="6">
        <v>0</v>
      </c>
      <c r="G3114" s="6" t="s">
        <v>14</v>
      </c>
      <c r="H3114" s="7" t="s">
        <v>12308</v>
      </c>
      <c r="I3114" s="5" t="s">
        <v>62</v>
      </c>
      <c r="J3114" s="5" t="s">
        <v>3072</v>
      </c>
      <c r="K3114" s="11">
        <v>555.88028760000009</v>
      </c>
      <c r="L3114" s="8">
        <v>3335.2817256000008</v>
      </c>
      <c r="M3114" s="4"/>
      <c r="N3114" s="12" t="s">
        <v>7084</v>
      </c>
    </row>
    <row r="3115" spans="1:14" x14ac:dyDescent="0.2">
      <c r="A3115" s="5"/>
      <c r="B3115" s="5"/>
      <c r="C3115" s="5"/>
      <c r="D3115" s="6"/>
      <c r="E3115" s="6"/>
      <c r="F3115" s="6"/>
      <c r="G3115" s="6"/>
      <c r="H3115" s="7"/>
      <c r="I3115" s="5"/>
      <c r="J3115" s="5"/>
      <c r="K3115" s="11"/>
      <c r="L3115" s="8"/>
      <c r="M3115" s="4"/>
      <c r="N3115" s="12"/>
    </row>
    <row r="3116" spans="1:14" ht="50" customHeight="1" x14ac:dyDescent="0.2">
      <c r="A3116" s="5"/>
      <c r="B3116" s="10" t="s">
        <v>7085</v>
      </c>
      <c r="C3116" s="5" t="s">
        <v>7086</v>
      </c>
      <c r="D3116" s="6">
        <v>8</v>
      </c>
      <c r="E3116" s="6">
        <v>1894</v>
      </c>
      <c r="F3116" s="6">
        <v>613</v>
      </c>
      <c r="G3116" s="6" t="s">
        <v>14</v>
      </c>
      <c r="H3116" s="7" t="s">
        <v>12309</v>
      </c>
      <c r="I3116" s="5" t="s">
        <v>62</v>
      </c>
      <c r="J3116" s="5" t="s">
        <v>3072</v>
      </c>
      <c r="K3116" s="11">
        <v>288.84295440000005</v>
      </c>
      <c r="L3116" s="8">
        <v>2310.7436352000004</v>
      </c>
      <c r="M3116" s="4"/>
      <c r="N3116" s="12" t="s">
        <v>7087</v>
      </c>
    </row>
    <row r="3117" spans="1:14" ht="50" customHeight="1" x14ac:dyDescent="0.2">
      <c r="A3117" s="5"/>
      <c r="B3117" s="10" t="s">
        <v>7088</v>
      </c>
      <c r="C3117" s="5" t="s">
        <v>7086</v>
      </c>
      <c r="D3117" s="6">
        <v>8</v>
      </c>
      <c r="E3117" s="6">
        <v>3213</v>
      </c>
      <c r="F3117" s="6">
        <v>3213</v>
      </c>
      <c r="G3117" s="6" t="s">
        <v>2716</v>
      </c>
      <c r="H3117" s="7" t="s">
        <v>12310</v>
      </c>
      <c r="I3117" s="5" t="s">
        <v>62</v>
      </c>
      <c r="J3117" s="5" t="s">
        <v>6031</v>
      </c>
      <c r="K3117" s="11">
        <v>291.21265800000003</v>
      </c>
      <c r="L3117" s="8">
        <v>2329.7012640000003</v>
      </c>
      <c r="M3117" s="4"/>
      <c r="N3117" s="12" t="s">
        <v>7089</v>
      </c>
    </row>
    <row r="3118" spans="1:14" x14ac:dyDescent="0.2">
      <c r="A3118" s="5"/>
      <c r="B3118" s="5"/>
      <c r="C3118" s="5"/>
      <c r="D3118" s="6"/>
      <c r="E3118" s="6"/>
      <c r="F3118" s="6"/>
      <c r="G3118" s="6"/>
      <c r="H3118" s="7"/>
      <c r="I3118" s="15"/>
      <c r="J3118" s="5"/>
      <c r="K3118" s="11"/>
      <c r="L3118" s="8"/>
      <c r="M3118" s="4"/>
      <c r="N3118" s="12"/>
    </row>
    <row r="3119" spans="1:14" ht="50" customHeight="1" x14ac:dyDescent="0.2">
      <c r="A3119" s="5"/>
      <c r="B3119" s="7" t="s">
        <v>7090</v>
      </c>
      <c r="C3119" s="5" t="s">
        <v>7091</v>
      </c>
      <c r="D3119" s="6">
        <v>12</v>
      </c>
      <c r="E3119" s="6">
        <v>9</v>
      </c>
      <c r="F3119" s="6">
        <v>9</v>
      </c>
      <c r="G3119" s="6" t="s">
        <v>14</v>
      </c>
      <c r="H3119" s="7" t="s">
        <v>12311</v>
      </c>
      <c r="I3119" s="13" t="s">
        <v>15</v>
      </c>
      <c r="J3119" s="5" t="s">
        <v>2833</v>
      </c>
      <c r="K3119" s="11">
        <v>897.11760600000002</v>
      </c>
      <c r="L3119" s="8">
        <v>10765.411272000001</v>
      </c>
      <c r="M3119" s="4"/>
      <c r="N3119" s="12" t="s">
        <v>7092</v>
      </c>
    </row>
    <row r="3120" spans="1:14" x14ac:dyDescent="0.2">
      <c r="A3120" s="5"/>
      <c r="B3120" s="5"/>
      <c r="C3120" s="5"/>
      <c r="D3120" s="6"/>
      <c r="E3120" s="6"/>
      <c r="F3120" s="6"/>
      <c r="G3120" s="6"/>
      <c r="H3120" s="7"/>
      <c r="I3120" s="15"/>
      <c r="J3120" s="5"/>
      <c r="K3120" s="11"/>
      <c r="L3120" s="8"/>
      <c r="M3120" s="4"/>
      <c r="N3120" s="12"/>
    </row>
    <row r="3121" spans="1:14" ht="50" customHeight="1" x14ac:dyDescent="0.2">
      <c r="A3121" s="5"/>
      <c r="B3121" s="7" t="s">
        <v>7093</v>
      </c>
      <c r="C3121" s="5" t="s">
        <v>7094</v>
      </c>
      <c r="D3121" s="6">
        <v>12</v>
      </c>
      <c r="E3121" s="6">
        <v>6</v>
      </c>
      <c r="F3121" s="6">
        <v>6</v>
      </c>
      <c r="G3121" s="6" t="s">
        <v>14</v>
      </c>
      <c r="H3121" s="7" t="s">
        <v>12312</v>
      </c>
      <c r="I3121" s="13" t="s">
        <v>15</v>
      </c>
      <c r="J3121" s="5" t="s">
        <v>2833</v>
      </c>
      <c r="K3121" s="11">
        <v>890.57374560000017</v>
      </c>
      <c r="L3121" s="8">
        <v>10686.884947200002</v>
      </c>
      <c r="M3121" s="4"/>
      <c r="N3121" s="12" t="s">
        <v>7095</v>
      </c>
    </row>
    <row r="3122" spans="1:14" x14ac:dyDescent="0.2">
      <c r="A3122" s="5"/>
      <c r="B3122" s="5"/>
      <c r="C3122" s="5"/>
      <c r="D3122" s="6"/>
      <c r="E3122" s="6"/>
      <c r="F3122" s="6"/>
      <c r="G3122" s="6"/>
      <c r="H3122" s="7"/>
      <c r="I3122" s="14"/>
      <c r="J3122" s="5"/>
      <c r="K3122" s="11"/>
      <c r="L3122" s="8"/>
      <c r="M3122" s="4"/>
      <c r="N3122" s="12"/>
    </row>
    <row r="3123" spans="1:14" ht="50" customHeight="1" x14ac:dyDescent="0.2">
      <c r="A3123" s="6"/>
      <c r="B3123" s="21" t="s">
        <v>7096</v>
      </c>
      <c r="C3123" s="5" t="s">
        <v>7097</v>
      </c>
      <c r="D3123" s="6">
        <v>72</v>
      </c>
      <c r="E3123" s="6">
        <v>54</v>
      </c>
      <c r="F3123" s="6">
        <v>44</v>
      </c>
      <c r="G3123" s="6" t="s">
        <v>30</v>
      </c>
      <c r="H3123" s="7" t="s">
        <v>12313</v>
      </c>
      <c r="I3123" s="6" t="s">
        <v>1704</v>
      </c>
      <c r="J3123" s="5" t="s">
        <v>2993</v>
      </c>
      <c r="K3123" s="11">
        <v>41.812718400000001</v>
      </c>
      <c r="L3123" s="8">
        <v>3010.5157248</v>
      </c>
      <c r="M3123" s="4"/>
      <c r="N3123" s="22" t="s">
        <v>7098</v>
      </c>
    </row>
    <row r="3124" spans="1:14" ht="50" customHeight="1" x14ac:dyDescent="0.2">
      <c r="A3124" s="6"/>
      <c r="B3124" s="21" t="s">
        <v>7099</v>
      </c>
      <c r="C3124" s="5" t="s">
        <v>7100</v>
      </c>
      <c r="D3124" s="6">
        <v>72</v>
      </c>
      <c r="E3124" s="6">
        <v>220</v>
      </c>
      <c r="F3124" s="6">
        <v>220</v>
      </c>
      <c r="G3124" s="6" t="s">
        <v>30</v>
      </c>
      <c r="H3124" s="7" t="s">
        <v>12314</v>
      </c>
      <c r="I3124" s="6" t="s">
        <v>1704</v>
      </c>
      <c r="J3124" s="5" t="s">
        <v>2993</v>
      </c>
      <c r="K3124" s="11">
        <v>49.449528000000001</v>
      </c>
      <c r="L3124" s="8">
        <v>3560.3660159999999</v>
      </c>
      <c r="M3124" s="4"/>
      <c r="N3124" s="22" t="s">
        <v>7101</v>
      </c>
    </row>
    <row r="3125" spans="1:14" x14ac:dyDescent="0.2">
      <c r="A3125" s="6"/>
      <c r="B3125" s="5"/>
      <c r="C3125" s="5"/>
      <c r="D3125" s="6"/>
      <c r="E3125" s="6"/>
      <c r="F3125" s="6"/>
      <c r="G3125" s="6"/>
      <c r="H3125" s="7"/>
      <c r="I3125" s="6"/>
      <c r="J3125" s="5"/>
      <c r="K3125" s="11"/>
      <c r="L3125" s="8"/>
      <c r="M3125" s="4"/>
      <c r="N3125" s="22"/>
    </row>
    <row r="3126" spans="1:14" ht="50" customHeight="1" x14ac:dyDescent="0.2">
      <c r="A3126" s="5"/>
      <c r="B3126" s="10" t="s">
        <v>7102</v>
      </c>
      <c r="C3126" s="5" t="s">
        <v>7103</v>
      </c>
      <c r="D3126" s="6">
        <v>24</v>
      </c>
      <c r="E3126" s="6">
        <v>3287</v>
      </c>
      <c r="F3126" s="6">
        <v>3263</v>
      </c>
      <c r="G3126" s="6" t="s">
        <v>30</v>
      </c>
      <c r="H3126" s="7" t="s">
        <v>12315</v>
      </c>
      <c r="I3126" s="5" t="s">
        <v>1704</v>
      </c>
      <c r="J3126" s="5" t="s">
        <v>2993</v>
      </c>
      <c r="K3126" s="11">
        <v>83.838888000000011</v>
      </c>
      <c r="L3126" s="8">
        <v>2012.1333120000004</v>
      </c>
      <c r="M3126" s="4"/>
      <c r="N3126" s="12" t="s">
        <v>7104</v>
      </c>
    </row>
    <row r="3127" spans="1:14" ht="50" customHeight="1" x14ac:dyDescent="0.2">
      <c r="A3127" s="5"/>
      <c r="B3127" s="5" t="s">
        <v>7105</v>
      </c>
      <c r="C3127" s="5" t="s">
        <v>7106</v>
      </c>
      <c r="D3127" s="6">
        <v>24</v>
      </c>
      <c r="E3127" s="6">
        <v>52</v>
      </c>
      <c r="F3127" s="6">
        <v>44</v>
      </c>
      <c r="G3127" s="6" t="s">
        <v>14</v>
      </c>
      <c r="H3127" s="7" t="s">
        <v>12316</v>
      </c>
      <c r="I3127" s="5" t="s">
        <v>1704</v>
      </c>
      <c r="J3127" s="5" t="s">
        <v>2993</v>
      </c>
      <c r="K3127" s="11">
        <v>86.461570800000018</v>
      </c>
      <c r="L3127" s="8">
        <v>2075.0776992000006</v>
      </c>
      <c r="M3127" s="4"/>
      <c r="N3127" s="12" t="s">
        <v>7107</v>
      </c>
    </row>
    <row r="3128" spans="1:14" x14ac:dyDescent="0.2">
      <c r="A3128" s="5"/>
      <c r="B3128" s="5"/>
      <c r="C3128" s="5"/>
      <c r="D3128" s="6"/>
      <c r="E3128" s="6"/>
      <c r="F3128" s="6"/>
      <c r="G3128" s="6"/>
      <c r="H3128" s="7"/>
      <c r="I3128" s="14"/>
      <c r="J3128" s="5"/>
      <c r="K3128" s="11"/>
      <c r="L3128" s="8"/>
      <c r="M3128" s="4"/>
      <c r="N3128" s="12"/>
    </row>
    <row r="3129" spans="1:14" ht="50" customHeight="1" x14ac:dyDescent="0.2">
      <c r="A3129" s="5"/>
      <c r="B3129" s="10" t="s">
        <v>7108</v>
      </c>
      <c r="C3129" s="5" t="s">
        <v>7109</v>
      </c>
      <c r="D3129" s="6">
        <v>6</v>
      </c>
      <c r="E3129" s="6">
        <v>841</v>
      </c>
      <c r="F3129" s="6">
        <v>601</v>
      </c>
      <c r="G3129" s="6" t="s">
        <v>14</v>
      </c>
      <c r="H3129" s="7" t="s">
        <v>12317</v>
      </c>
      <c r="I3129" s="5" t="s">
        <v>96</v>
      </c>
      <c r="J3129" s="5" t="s">
        <v>2935</v>
      </c>
      <c r="K3129" s="11">
        <v>60.416571599999997</v>
      </c>
      <c r="L3129" s="8">
        <v>362.49942959999998</v>
      </c>
      <c r="M3129" s="4"/>
      <c r="N3129" s="12" t="s">
        <v>7110</v>
      </c>
    </row>
    <row r="3130" spans="1:14" ht="16" x14ac:dyDescent="0.2">
      <c r="A3130" s="5"/>
      <c r="B3130" s="5" t="s">
        <v>7111</v>
      </c>
      <c r="C3130" s="5" t="s">
        <v>7112</v>
      </c>
      <c r="D3130" s="6">
        <v>45</v>
      </c>
      <c r="E3130" s="6">
        <v>25</v>
      </c>
      <c r="F3130" s="6">
        <v>25</v>
      </c>
      <c r="G3130" s="6" t="s">
        <v>14</v>
      </c>
      <c r="H3130" s="7" t="s">
        <v>12318</v>
      </c>
      <c r="I3130" s="5" t="s">
        <v>96</v>
      </c>
      <c r="J3130" s="5" t="s">
        <v>2935</v>
      </c>
      <c r="K3130" s="11">
        <v>45.415695600000006</v>
      </c>
      <c r="L3130" s="8">
        <v>2043.7063020000003</v>
      </c>
      <c r="M3130" s="4"/>
      <c r="N3130" s="12" t="s">
        <v>7113</v>
      </c>
    </row>
    <row r="3131" spans="1:14" ht="50" customHeight="1" x14ac:dyDescent="0.2">
      <c r="A3131" s="5"/>
      <c r="B3131" s="10" t="s">
        <v>7114</v>
      </c>
      <c r="C3131" s="5" t="s">
        <v>7115</v>
      </c>
      <c r="D3131" s="6">
        <v>45</v>
      </c>
      <c r="E3131" s="6">
        <v>8</v>
      </c>
      <c r="F3131" s="6">
        <v>8</v>
      </c>
      <c r="G3131" s="6" t="s">
        <v>14</v>
      </c>
      <c r="H3131" s="7" t="s">
        <v>12319</v>
      </c>
      <c r="I3131" s="5" t="s">
        <v>96</v>
      </c>
      <c r="J3131" s="5" t="s">
        <v>2935</v>
      </c>
      <c r="K3131" s="11">
        <v>24.784056000000003</v>
      </c>
      <c r="L3131" s="8">
        <v>1115.2825200000002</v>
      </c>
      <c r="M3131" s="4"/>
      <c r="N3131" s="12" t="s">
        <v>7116</v>
      </c>
    </row>
    <row r="3132" spans="1:14" ht="50" customHeight="1" x14ac:dyDescent="0.2">
      <c r="A3132" s="5"/>
      <c r="B3132" s="14" t="s">
        <v>7117</v>
      </c>
      <c r="C3132" s="5" t="s">
        <v>7118</v>
      </c>
      <c r="D3132" s="6">
        <v>45</v>
      </c>
      <c r="E3132" s="6">
        <v>890</v>
      </c>
      <c r="F3132" s="6">
        <v>845</v>
      </c>
      <c r="G3132" s="6" t="s">
        <v>30</v>
      </c>
      <c r="H3132" s="7" t="s">
        <v>12320</v>
      </c>
      <c r="I3132" s="15" t="s">
        <v>96</v>
      </c>
      <c r="J3132" s="5" t="s">
        <v>2935</v>
      </c>
      <c r="K3132" s="11">
        <v>35.859801599999997</v>
      </c>
      <c r="L3132" s="8">
        <v>1613.6910719999998</v>
      </c>
      <c r="M3132" s="4"/>
      <c r="N3132" s="12" t="s">
        <v>7119</v>
      </c>
    </row>
    <row r="3133" spans="1:14" x14ac:dyDescent="0.2">
      <c r="A3133" s="5"/>
      <c r="B3133" s="5"/>
      <c r="C3133" s="5"/>
      <c r="D3133" s="6"/>
      <c r="E3133" s="6"/>
      <c r="F3133" s="6"/>
      <c r="G3133" s="6"/>
      <c r="H3133" s="7"/>
      <c r="I3133" s="14"/>
      <c r="J3133" s="5"/>
      <c r="K3133" s="11"/>
      <c r="L3133" s="8"/>
      <c r="M3133" s="4"/>
      <c r="N3133" s="12"/>
    </row>
    <row r="3134" spans="1:14" ht="31.5" customHeight="1" x14ac:dyDescent="0.2">
      <c r="A3134" s="45" t="s">
        <v>12321</v>
      </c>
      <c r="B3134" s="46"/>
      <c r="C3134" s="46"/>
      <c r="D3134" s="46"/>
      <c r="E3134" s="46"/>
      <c r="F3134" s="46"/>
      <c r="G3134" s="46"/>
      <c r="H3134" s="46"/>
      <c r="I3134" s="46"/>
      <c r="J3134" s="46"/>
      <c r="K3134" s="46"/>
      <c r="L3134" s="46"/>
      <c r="M3134" s="46"/>
      <c r="N3134" s="47"/>
    </row>
    <row r="3135" spans="1:14" x14ac:dyDescent="0.2">
      <c r="A3135" s="5"/>
      <c r="B3135" s="5"/>
      <c r="C3135" s="5"/>
      <c r="D3135" s="6"/>
      <c r="E3135" s="6"/>
      <c r="F3135" s="6"/>
      <c r="G3135" s="6"/>
      <c r="H3135" s="7"/>
      <c r="I3135" s="14"/>
      <c r="J3135" s="5"/>
      <c r="K3135" s="11"/>
      <c r="L3135" s="8"/>
      <c r="M3135" s="4"/>
      <c r="N3135" s="12"/>
    </row>
    <row r="3136" spans="1:14" ht="50" customHeight="1" x14ac:dyDescent="0.2">
      <c r="A3136" s="5"/>
      <c r="B3136" s="14" t="s">
        <v>7120</v>
      </c>
      <c r="C3136" s="5" t="s">
        <v>7121</v>
      </c>
      <c r="D3136" s="6">
        <v>3</v>
      </c>
      <c r="E3136" s="6">
        <v>2254</v>
      </c>
      <c r="F3136" s="6">
        <v>2246</v>
      </c>
      <c r="G3136" s="6" t="s">
        <v>14</v>
      </c>
      <c r="H3136" s="7" t="s">
        <v>12322</v>
      </c>
      <c r="I3136" s="15" t="s">
        <v>23</v>
      </c>
      <c r="J3136" s="5" t="s">
        <v>16</v>
      </c>
      <c r="K3136" s="11">
        <v>1502.2833804000002</v>
      </c>
      <c r="L3136" s="8">
        <v>4506.8501412000005</v>
      </c>
      <c r="M3136" s="4"/>
      <c r="N3136" s="12" t="s">
        <v>7122</v>
      </c>
    </row>
    <row r="3137" spans="1:14" ht="50" customHeight="1" x14ac:dyDescent="0.2">
      <c r="A3137" s="5"/>
      <c r="B3137" s="14" t="s">
        <v>7123</v>
      </c>
      <c r="C3137" s="5" t="s">
        <v>7124</v>
      </c>
      <c r="D3137" s="6">
        <v>2</v>
      </c>
      <c r="E3137" s="6">
        <v>1732</v>
      </c>
      <c r="F3137" s="6">
        <v>1044</v>
      </c>
      <c r="G3137" s="6" t="s">
        <v>30</v>
      </c>
      <c r="H3137" s="7" t="s">
        <v>12323</v>
      </c>
      <c r="I3137" s="15" t="s">
        <v>23</v>
      </c>
      <c r="J3137" s="5" t="s">
        <v>16</v>
      </c>
      <c r="K3137" s="11">
        <v>2890.603584</v>
      </c>
      <c r="L3137" s="8">
        <v>5781.2071679999999</v>
      </c>
      <c r="M3137" s="4"/>
      <c r="N3137" s="12" t="s">
        <v>7125</v>
      </c>
    </row>
    <row r="3138" spans="1:14" ht="50" customHeight="1" x14ac:dyDescent="0.2">
      <c r="A3138" s="5"/>
      <c r="B3138" s="10" t="s">
        <v>7126</v>
      </c>
      <c r="C3138" s="5" t="s">
        <v>13425</v>
      </c>
      <c r="D3138" s="6">
        <v>3</v>
      </c>
      <c r="E3138" s="6">
        <v>1217</v>
      </c>
      <c r="F3138" s="6">
        <v>1187</v>
      </c>
      <c r="G3138" s="6" t="s">
        <v>30</v>
      </c>
      <c r="H3138" s="7" t="s">
        <v>12324</v>
      </c>
      <c r="I3138" s="5" t="s">
        <v>23</v>
      </c>
      <c r="J3138" s="5" t="s">
        <v>16</v>
      </c>
      <c r="K3138" s="11">
        <v>1186.5040704</v>
      </c>
      <c r="L3138" s="8">
        <v>3559.5122111999999</v>
      </c>
      <c r="M3138" s="4"/>
      <c r="N3138" s="12" t="s">
        <v>7127</v>
      </c>
    </row>
    <row r="3139" spans="1:14" ht="50" customHeight="1" x14ac:dyDescent="0.2">
      <c r="A3139" s="5"/>
      <c r="B3139" s="14" t="s">
        <v>7128</v>
      </c>
      <c r="C3139" s="5" t="s">
        <v>7129</v>
      </c>
      <c r="D3139" s="6">
        <v>2</v>
      </c>
      <c r="E3139" s="6">
        <v>971</v>
      </c>
      <c r="F3139" s="6">
        <v>949</v>
      </c>
      <c r="G3139" s="6" t="s">
        <v>30</v>
      </c>
      <c r="H3139" s="7" t="s">
        <v>12325</v>
      </c>
      <c r="I3139" s="15" t="s">
        <v>23</v>
      </c>
      <c r="J3139" s="5" t="s">
        <v>16</v>
      </c>
      <c r="K3139" s="11">
        <v>2703.0274128000005</v>
      </c>
      <c r="L3139" s="8">
        <v>5406.0548256000011</v>
      </c>
      <c r="M3139" s="4"/>
      <c r="N3139" s="12" t="s">
        <v>7130</v>
      </c>
    </row>
    <row r="3140" spans="1:14" x14ac:dyDescent="0.2">
      <c r="A3140" s="5"/>
      <c r="B3140" s="5"/>
      <c r="C3140" s="5"/>
      <c r="D3140" s="6"/>
      <c r="E3140" s="6"/>
      <c r="F3140" s="6"/>
      <c r="G3140" s="6"/>
      <c r="H3140" s="7"/>
      <c r="I3140" s="15"/>
      <c r="J3140" s="5"/>
      <c r="K3140" s="11"/>
      <c r="L3140" s="8"/>
      <c r="M3140" s="4"/>
      <c r="N3140" s="12"/>
    </row>
    <row r="3141" spans="1:14" ht="50" customHeight="1" x14ac:dyDescent="0.2">
      <c r="A3141" s="18"/>
      <c r="B3141" s="19" t="s">
        <v>7131</v>
      </c>
      <c r="C3141" s="5" t="s">
        <v>7132</v>
      </c>
      <c r="D3141" s="6">
        <v>12</v>
      </c>
      <c r="E3141" s="6">
        <v>269</v>
      </c>
      <c r="F3141" s="6">
        <v>262</v>
      </c>
      <c r="G3141" s="6" t="s">
        <v>30</v>
      </c>
      <c r="H3141" s="7" t="s">
        <v>12326</v>
      </c>
      <c r="I3141" s="18" t="s">
        <v>23</v>
      </c>
      <c r="J3141" s="5" t="s">
        <v>16</v>
      </c>
      <c r="K3141" s="11">
        <v>327.55272480000002</v>
      </c>
      <c r="L3141" s="8">
        <v>3930.6326976</v>
      </c>
      <c r="M3141" s="4"/>
      <c r="N3141" s="12" t="s">
        <v>7133</v>
      </c>
    </row>
    <row r="3142" spans="1:14" ht="50" customHeight="1" x14ac:dyDescent="0.2">
      <c r="A3142" s="5"/>
      <c r="B3142" s="5" t="s">
        <v>7134</v>
      </c>
      <c r="C3142" s="5" t="s">
        <v>7135</v>
      </c>
      <c r="D3142" s="6">
        <v>6</v>
      </c>
      <c r="E3142" s="6">
        <v>0</v>
      </c>
      <c r="F3142" s="6">
        <v>0</v>
      </c>
      <c r="G3142" s="6" t="s">
        <v>14</v>
      </c>
      <c r="H3142" s="7" t="s">
        <v>12327</v>
      </c>
      <c r="I3142" s="5" t="s">
        <v>23</v>
      </c>
      <c r="J3142" s="5" t="s">
        <v>16</v>
      </c>
      <c r="K3142" s="11">
        <v>352.1509992</v>
      </c>
      <c r="L3142" s="8">
        <v>2112.9059951999998</v>
      </c>
      <c r="M3142" s="4"/>
      <c r="N3142" s="12" t="s">
        <v>7136</v>
      </c>
    </row>
    <row r="3143" spans="1:14" ht="50" customHeight="1" x14ac:dyDescent="0.2">
      <c r="A3143" s="5"/>
      <c r="B3143" s="7" t="s">
        <v>7137</v>
      </c>
      <c r="C3143" s="5" t="s">
        <v>7138</v>
      </c>
      <c r="D3143" s="6">
        <v>12</v>
      </c>
      <c r="E3143" s="6">
        <v>1133</v>
      </c>
      <c r="F3143" s="6">
        <v>1132</v>
      </c>
      <c r="G3143" s="6" t="s">
        <v>30</v>
      </c>
      <c r="H3143" s="7" t="s">
        <v>12328</v>
      </c>
      <c r="I3143" s="13" t="s">
        <v>23</v>
      </c>
      <c r="J3143" s="5" t="s">
        <v>16</v>
      </c>
      <c r="K3143" s="11">
        <v>242.71773120000003</v>
      </c>
      <c r="L3143" s="8">
        <v>2912.6127744000005</v>
      </c>
      <c r="M3143" s="4"/>
      <c r="N3143" s="12" t="s">
        <v>7139</v>
      </c>
    </row>
    <row r="3144" spans="1:14" ht="50" customHeight="1" x14ac:dyDescent="0.2">
      <c r="A3144" s="18"/>
      <c r="B3144" s="19" t="s">
        <v>7140</v>
      </c>
      <c r="C3144" s="5" t="s">
        <v>7141</v>
      </c>
      <c r="D3144" s="6">
        <v>6</v>
      </c>
      <c r="E3144" s="6">
        <v>0</v>
      </c>
      <c r="F3144" s="6">
        <v>0</v>
      </c>
      <c r="G3144" s="6" t="s">
        <v>30</v>
      </c>
      <c r="H3144" s="7" t="s">
        <v>12329</v>
      </c>
      <c r="I3144" s="18" t="s">
        <v>23</v>
      </c>
      <c r="J3144" s="5" t="s">
        <v>16</v>
      </c>
      <c r="K3144" s="11">
        <v>401.3831232</v>
      </c>
      <c r="L3144" s="8">
        <v>2408.2987392</v>
      </c>
      <c r="M3144" s="4"/>
      <c r="N3144" s="12" t="s">
        <v>7142</v>
      </c>
    </row>
    <row r="3145" spans="1:14" ht="50" customHeight="1" x14ac:dyDescent="0.2">
      <c r="A3145" s="5"/>
      <c r="B3145" s="5" t="s">
        <v>7143</v>
      </c>
      <c r="C3145" s="5" t="s">
        <v>7144</v>
      </c>
      <c r="D3145" s="6">
        <v>6</v>
      </c>
      <c r="E3145" s="6">
        <v>3177</v>
      </c>
      <c r="F3145" s="6">
        <v>3071</v>
      </c>
      <c r="G3145" s="6" t="s">
        <v>30</v>
      </c>
      <c r="H3145" s="7" t="s">
        <v>12330</v>
      </c>
      <c r="I3145" s="5" t="s">
        <v>23</v>
      </c>
      <c r="J3145" s="5" t="s">
        <v>16</v>
      </c>
      <c r="K3145" s="11">
        <v>416.56187519999992</v>
      </c>
      <c r="L3145" s="8">
        <v>2499.3712511999993</v>
      </c>
      <c r="M3145" s="4"/>
      <c r="N3145" s="12" t="s">
        <v>7145</v>
      </c>
    </row>
    <row r="3146" spans="1:14" ht="50" customHeight="1" x14ac:dyDescent="0.2">
      <c r="A3146" s="5"/>
      <c r="B3146" s="14" t="s">
        <v>7146</v>
      </c>
      <c r="C3146" s="5" t="s">
        <v>7147</v>
      </c>
      <c r="D3146" s="6">
        <v>6</v>
      </c>
      <c r="E3146" s="6">
        <v>0</v>
      </c>
      <c r="F3146" s="6">
        <v>0</v>
      </c>
      <c r="G3146" s="6" t="s">
        <v>30</v>
      </c>
      <c r="H3146" s="7" t="s">
        <v>12331</v>
      </c>
      <c r="I3146" s="15" t="s">
        <v>23</v>
      </c>
      <c r="J3146" s="5" t="s">
        <v>16</v>
      </c>
      <c r="K3146" s="11">
        <v>371.45252160000007</v>
      </c>
      <c r="L3146" s="8">
        <v>2228.7151296000002</v>
      </c>
      <c r="M3146" s="4"/>
      <c r="N3146" s="12" t="s">
        <v>7148</v>
      </c>
    </row>
    <row r="3147" spans="1:14" ht="50" customHeight="1" x14ac:dyDescent="0.2">
      <c r="A3147" s="5"/>
      <c r="B3147" s="7" t="s">
        <v>7149</v>
      </c>
      <c r="C3147" s="5" t="s">
        <v>7150</v>
      </c>
      <c r="D3147" s="6">
        <v>6</v>
      </c>
      <c r="E3147" s="6">
        <v>2208</v>
      </c>
      <c r="F3147" s="6">
        <v>1981</v>
      </c>
      <c r="G3147" s="6" t="s">
        <v>30</v>
      </c>
      <c r="H3147" s="7" t="s">
        <v>12332</v>
      </c>
      <c r="I3147" s="13" t="s">
        <v>23</v>
      </c>
      <c r="J3147" s="5" t="s">
        <v>16</v>
      </c>
      <c r="K3147" s="11">
        <v>368.48792160000005</v>
      </c>
      <c r="L3147" s="8">
        <v>2210.9275296000005</v>
      </c>
      <c r="M3147" s="4"/>
      <c r="N3147" s="12" t="s">
        <v>7151</v>
      </c>
    </row>
    <row r="3148" spans="1:14" ht="50" customHeight="1" x14ac:dyDescent="0.2">
      <c r="A3148" s="5"/>
      <c r="B3148" s="7" t="s">
        <v>7152</v>
      </c>
      <c r="C3148" s="5" t="s">
        <v>7153</v>
      </c>
      <c r="D3148" s="6">
        <v>6</v>
      </c>
      <c r="E3148" s="6">
        <v>1670</v>
      </c>
      <c r="F3148" s="6">
        <v>1665</v>
      </c>
      <c r="G3148" s="6" t="s">
        <v>30</v>
      </c>
      <c r="H3148" s="7" t="s">
        <v>12333</v>
      </c>
      <c r="I3148" s="13" t="s">
        <v>23</v>
      </c>
      <c r="J3148" s="5" t="s">
        <v>16</v>
      </c>
      <c r="K3148" s="11">
        <v>396.7583472</v>
      </c>
      <c r="L3148" s="8">
        <v>2380.5500831999998</v>
      </c>
      <c r="M3148" s="4"/>
      <c r="N3148" s="12" t="s">
        <v>7154</v>
      </c>
    </row>
    <row r="3149" spans="1:14" ht="50" customHeight="1" x14ac:dyDescent="0.2">
      <c r="A3149" s="5"/>
      <c r="B3149" s="7" t="s">
        <v>7155</v>
      </c>
      <c r="C3149" s="5" t="s">
        <v>7156</v>
      </c>
      <c r="D3149" s="6">
        <v>6</v>
      </c>
      <c r="E3149" s="6">
        <v>494</v>
      </c>
      <c r="F3149" s="6">
        <v>452</v>
      </c>
      <c r="G3149" s="6" t="s">
        <v>30</v>
      </c>
      <c r="H3149" s="7" t="s">
        <v>12334</v>
      </c>
      <c r="I3149" s="13" t="s">
        <v>23</v>
      </c>
      <c r="J3149" s="5" t="s">
        <v>16</v>
      </c>
      <c r="K3149" s="11">
        <v>622.89803519999998</v>
      </c>
      <c r="L3149" s="8">
        <v>3737.3882112000001</v>
      </c>
      <c r="M3149" s="4"/>
      <c r="N3149" s="12" t="s">
        <v>7157</v>
      </c>
    </row>
    <row r="3150" spans="1:14" ht="16" x14ac:dyDescent="0.2">
      <c r="A3150" s="5"/>
      <c r="B3150" s="5" t="s">
        <v>7158</v>
      </c>
      <c r="C3150" s="5" t="s">
        <v>7159</v>
      </c>
      <c r="D3150" s="6">
        <v>6</v>
      </c>
      <c r="E3150" s="6">
        <v>818</v>
      </c>
      <c r="F3150" s="6">
        <v>816</v>
      </c>
      <c r="G3150" s="6" t="s">
        <v>222</v>
      </c>
      <c r="H3150" s="7" t="s">
        <v>12335</v>
      </c>
      <c r="I3150" s="5" t="s">
        <v>62</v>
      </c>
      <c r="J3150" s="5" t="s">
        <v>16</v>
      </c>
      <c r="K3150" s="11">
        <v>385.08968160000001</v>
      </c>
      <c r="L3150" s="8">
        <v>2310.5380896000001</v>
      </c>
      <c r="M3150" s="4"/>
      <c r="N3150" s="12" t="s">
        <v>7160</v>
      </c>
    </row>
    <row r="3151" spans="1:14" ht="50" customHeight="1" x14ac:dyDescent="0.2">
      <c r="A3151" s="5"/>
      <c r="B3151" s="7" t="s">
        <v>7161</v>
      </c>
      <c r="C3151" s="5" t="s">
        <v>7162</v>
      </c>
      <c r="D3151" s="6">
        <v>6</v>
      </c>
      <c r="E3151" s="6">
        <v>1</v>
      </c>
      <c r="F3151" s="6">
        <v>0</v>
      </c>
      <c r="G3151" s="6" t="s">
        <v>30</v>
      </c>
      <c r="H3151" s="7" t="s">
        <v>12336</v>
      </c>
      <c r="I3151" s="13" t="s">
        <v>23</v>
      </c>
      <c r="J3151" s="5" t="s">
        <v>16</v>
      </c>
      <c r="K3151" s="11">
        <v>658.09376639999994</v>
      </c>
      <c r="L3151" s="8">
        <v>3948.5625983999998</v>
      </c>
      <c r="M3151" s="4"/>
      <c r="N3151" s="12" t="s">
        <v>7163</v>
      </c>
    </row>
    <row r="3152" spans="1:14" ht="50" customHeight="1" x14ac:dyDescent="0.2">
      <c r="A3152" s="5"/>
      <c r="B3152" s="14" t="s">
        <v>7164</v>
      </c>
      <c r="C3152" s="5" t="s">
        <v>7165</v>
      </c>
      <c r="D3152" s="6">
        <v>6</v>
      </c>
      <c r="E3152" s="6">
        <v>540</v>
      </c>
      <c r="F3152" s="6">
        <v>520</v>
      </c>
      <c r="G3152" s="6" t="s">
        <v>30</v>
      </c>
      <c r="H3152" s="7" t="s">
        <v>12337</v>
      </c>
      <c r="I3152" s="15" t="s">
        <v>23</v>
      </c>
      <c r="J3152" s="5" t="s">
        <v>16</v>
      </c>
      <c r="K3152" s="11">
        <v>896.87450880000017</v>
      </c>
      <c r="L3152" s="8">
        <v>5381.2470528000013</v>
      </c>
      <c r="M3152" s="4"/>
      <c r="N3152" s="12" t="s">
        <v>7166</v>
      </c>
    </row>
    <row r="3153" spans="1:14" ht="50" customHeight="1" x14ac:dyDescent="0.2">
      <c r="A3153" s="5"/>
      <c r="B3153" s="14" t="s">
        <v>7167</v>
      </c>
      <c r="C3153" s="5" t="s">
        <v>7168</v>
      </c>
      <c r="D3153" s="6">
        <v>6</v>
      </c>
      <c r="E3153" s="6">
        <v>2334</v>
      </c>
      <c r="F3153" s="6">
        <v>2287</v>
      </c>
      <c r="G3153" s="6" t="s">
        <v>222</v>
      </c>
      <c r="H3153" s="7" t="s">
        <v>12338</v>
      </c>
      <c r="I3153" s="15" t="s">
        <v>23</v>
      </c>
      <c r="J3153" s="5" t="s">
        <v>16</v>
      </c>
      <c r="K3153" s="11">
        <v>595.36283040000001</v>
      </c>
      <c r="L3153" s="8">
        <v>3572.1769824000003</v>
      </c>
      <c r="M3153" s="4"/>
      <c r="N3153" s="12" t="s">
        <v>7169</v>
      </c>
    </row>
    <row r="3154" spans="1:14" ht="50" customHeight="1" x14ac:dyDescent="0.2">
      <c r="A3154" s="5"/>
      <c r="B3154" s="10" t="s">
        <v>7170</v>
      </c>
      <c r="C3154" s="5" t="s">
        <v>7168</v>
      </c>
      <c r="D3154" s="6">
        <v>6</v>
      </c>
      <c r="E3154" s="6">
        <v>0</v>
      </c>
      <c r="F3154" s="6">
        <v>0</v>
      </c>
      <c r="G3154" s="6" t="s">
        <v>30</v>
      </c>
      <c r="H3154" s="7" t="s">
        <v>12339</v>
      </c>
      <c r="I3154" s="5" t="s">
        <v>62</v>
      </c>
      <c r="J3154" s="5" t="s">
        <v>16</v>
      </c>
      <c r="K3154" s="11">
        <v>421.09178400000002</v>
      </c>
      <c r="L3154" s="8">
        <v>2526.5507040000002</v>
      </c>
      <c r="M3154" s="4"/>
      <c r="N3154" s="12" t="s">
        <v>7171</v>
      </c>
    </row>
    <row r="3155" spans="1:14" ht="50" customHeight="1" x14ac:dyDescent="0.2">
      <c r="A3155" s="5"/>
      <c r="B3155" s="14" t="s">
        <v>7172</v>
      </c>
      <c r="C3155" s="5" t="s">
        <v>7173</v>
      </c>
      <c r="D3155" s="6">
        <v>6</v>
      </c>
      <c r="E3155" s="6">
        <v>563</v>
      </c>
      <c r="F3155" s="6">
        <v>560</v>
      </c>
      <c r="G3155" s="6" t="s">
        <v>30</v>
      </c>
      <c r="H3155" s="7" t="s">
        <v>12340</v>
      </c>
      <c r="I3155" s="15" t="s">
        <v>23</v>
      </c>
      <c r="J3155" s="5" t="s">
        <v>16</v>
      </c>
      <c r="K3155" s="11">
        <v>611.75113920000013</v>
      </c>
      <c r="L3155" s="8">
        <v>3670.5068352000008</v>
      </c>
      <c r="M3155" s="4"/>
      <c r="N3155" s="12" t="s">
        <v>7174</v>
      </c>
    </row>
    <row r="3156" spans="1:14" ht="50" customHeight="1" x14ac:dyDescent="0.2">
      <c r="A3156" s="5"/>
      <c r="B3156" s="7" t="s">
        <v>7175</v>
      </c>
      <c r="C3156" s="5" t="s">
        <v>7176</v>
      </c>
      <c r="D3156" s="6">
        <v>6</v>
      </c>
      <c r="E3156" s="6">
        <v>8</v>
      </c>
      <c r="F3156" s="6">
        <v>7</v>
      </c>
      <c r="G3156" s="6" t="s">
        <v>30</v>
      </c>
      <c r="H3156" s="7" t="s">
        <v>12341</v>
      </c>
      <c r="I3156" s="13" t="s">
        <v>23</v>
      </c>
      <c r="J3156" s="5" t="s">
        <v>16</v>
      </c>
      <c r="K3156" s="11">
        <v>679.41516960000013</v>
      </c>
      <c r="L3156" s="8">
        <v>4076.4910176000008</v>
      </c>
      <c r="M3156" s="4"/>
      <c r="N3156" s="12" t="s">
        <v>7177</v>
      </c>
    </row>
    <row r="3157" spans="1:14" ht="50" customHeight="1" x14ac:dyDescent="0.2">
      <c r="A3157" s="5"/>
      <c r="B3157" s="14" t="s">
        <v>7178</v>
      </c>
      <c r="C3157" s="5" t="s">
        <v>7179</v>
      </c>
      <c r="D3157" s="6">
        <v>6</v>
      </c>
      <c r="E3157" s="6">
        <v>814</v>
      </c>
      <c r="F3157" s="6">
        <v>679</v>
      </c>
      <c r="G3157" s="6" t="s">
        <v>30</v>
      </c>
      <c r="H3157" s="7" t="s">
        <v>12342</v>
      </c>
      <c r="I3157" s="15" t="s">
        <v>23</v>
      </c>
      <c r="J3157" s="5" t="s">
        <v>16</v>
      </c>
      <c r="K3157" s="11">
        <v>561.13948800000003</v>
      </c>
      <c r="L3157" s="8">
        <v>3366.8369280000002</v>
      </c>
      <c r="M3157" s="4"/>
      <c r="N3157" s="12" t="s">
        <v>7180</v>
      </c>
    </row>
    <row r="3158" spans="1:14" ht="50" customHeight="1" x14ac:dyDescent="0.2">
      <c r="A3158" s="5"/>
      <c r="B3158" s="7" t="s">
        <v>7181</v>
      </c>
      <c r="C3158" s="5" t="s">
        <v>7182</v>
      </c>
      <c r="D3158" s="6">
        <v>6</v>
      </c>
      <c r="E3158" s="6">
        <v>178</v>
      </c>
      <c r="F3158" s="6">
        <v>176</v>
      </c>
      <c r="G3158" s="6" t="s">
        <v>30</v>
      </c>
      <c r="H3158" s="7" t="s">
        <v>12343</v>
      </c>
      <c r="I3158" s="13" t="s">
        <v>23</v>
      </c>
      <c r="J3158" s="5" t="s">
        <v>16</v>
      </c>
      <c r="K3158" s="11">
        <v>478.39157279999995</v>
      </c>
      <c r="L3158" s="8">
        <v>2870.3494367999997</v>
      </c>
      <c r="M3158" s="4"/>
      <c r="N3158" s="12" t="s">
        <v>7183</v>
      </c>
    </row>
    <row r="3159" spans="1:14" ht="50" customHeight="1" x14ac:dyDescent="0.2">
      <c r="A3159" s="5"/>
      <c r="B3159" s="7" t="s">
        <v>7184</v>
      </c>
      <c r="C3159" s="5" t="s">
        <v>7185</v>
      </c>
      <c r="D3159" s="6">
        <v>6</v>
      </c>
      <c r="E3159" s="6">
        <v>1037</v>
      </c>
      <c r="F3159" s="6">
        <v>688</v>
      </c>
      <c r="G3159" s="6" t="s">
        <v>30</v>
      </c>
      <c r="H3159" s="7" t="s">
        <v>12344</v>
      </c>
      <c r="I3159" s="13" t="s">
        <v>23</v>
      </c>
      <c r="J3159" s="5" t="s">
        <v>16</v>
      </c>
      <c r="K3159" s="11">
        <v>613.6484832000001</v>
      </c>
      <c r="L3159" s="8">
        <v>3681.8908992000006</v>
      </c>
      <c r="M3159" s="4"/>
      <c r="N3159" s="12" t="s">
        <v>7186</v>
      </c>
    </row>
    <row r="3160" spans="1:14" x14ac:dyDescent="0.2">
      <c r="A3160" s="5"/>
      <c r="B3160" s="5"/>
      <c r="C3160" s="5"/>
      <c r="D3160" s="6"/>
      <c r="E3160" s="6"/>
      <c r="F3160" s="6"/>
      <c r="G3160" s="6"/>
      <c r="H3160" s="7"/>
      <c r="I3160" s="15"/>
      <c r="J3160" s="5"/>
      <c r="K3160" s="11"/>
      <c r="L3160" s="8"/>
      <c r="M3160" s="4"/>
      <c r="N3160" s="12"/>
    </row>
    <row r="3161" spans="1:14" ht="50" customHeight="1" x14ac:dyDescent="0.2">
      <c r="A3161" s="5"/>
      <c r="B3161" s="14" t="s">
        <v>7187</v>
      </c>
      <c r="C3161" s="5" t="s">
        <v>7188</v>
      </c>
      <c r="D3161" s="6">
        <v>3</v>
      </c>
      <c r="E3161" s="6">
        <v>1035</v>
      </c>
      <c r="F3161" s="6">
        <v>1020</v>
      </c>
      <c r="G3161" s="6" t="s">
        <v>14</v>
      </c>
      <c r="H3161" s="7" t="s">
        <v>12345</v>
      </c>
      <c r="I3161" s="15" t="s">
        <v>23</v>
      </c>
      <c r="J3161" s="5" t="s">
        <v>7189</v>
      </c>
      <c r="K3161" s="11">
        <v>904.66152480000005</v>
      </c>
      <c r="L3161" s="8">
        <v>2713.9845744000004</v>
      </c>
      <c r="M3161" s="4"/>
      <c r="N3161" s="12" t="s">
        <v>7190</v>
      </c>
    </row>
    <row r="3162" spans="1:14" ht="50" customHeight="1" x14ac:dyDescent="0.2">
      <c r="A3162" s="5"/>
      <c r="B3162" s="14" t="s">
        <v>7191</v>
      </c>
      <c r="C3162" s="5" t="s">
        <v>7192</v>
      </c>
      <c r="D3162" s="6">
        <v>3</v>
      </c>
      <c r="E3162" s="6">
        <v>459</v>
      </c>
      <c r="F3162" s="6">
        <v>443</v>
      </c>
      <c r="G3162" s="6" t="s">
        <v>30</v>
      </c>
      <c r="H3162" s="7" t="s">
        <v>12346</v>
      </c>
      <c r="I3162" s="15" t="s">
        <v>23</v>
      </c>
      <c r="J3162" s="5" t="s">
        <v>7189</v>
      </c>
      <c r="K3162" s="11">
        <v>894.50282880000009</v>
      </c>
      <c r="L3162" s="8">
        <v>2683.5084864</v>
      </c>
      <c r="M3162" s="4"/>
      <c r="N3162" s="12" t="s">
        <v>7193</v>
      </c>
    </row>
    <row r="3163" spans="1:14" ht="50" customHeight="1" x14ac:dyDescent="0.2">
      <c r="A3163" s="5"/>
      <c r="B3163" s="14" t="s">
        <v>7194</v>
      </c>
      <c r="C3163" s="5" t="s">
        <v>7195</v>
      </c>
      <c r="D3163" s="6">
        <v>3</v>
      </c>
      <c r="E3163" s="6">
        <v>3746</v>
      </c>
      <c r="F3163" s="6">
        <v>3633</v>
      </c>
      <c r="G3163" s="6" t="s">
        <v>30</v>
      </c>
      <c r="H3163" s="7" t="s">
        <v>12347</v>
      </c>
      <c r="I3163" s="15" t="s">
        <v>23</v>
      </c>
      <c r="J3163" s="5" t="s">
        <v>7189</v>
      </c>
      <c r="K3163" s="11">
        <v>834.28587359999995</v>
      </c>
      <c r="L3163" s="8">
        <v>2502.8576207999999</v>
      </c>
      <c r="M3163" s="4"/>
      <c r="N3163" s="12" t="s">
        <v>7196</v>
      </c>
    </row>
    <row r="3164" spans="1:14" x14ac:dyDescent="0.2">
      <c r="A3164" s="5"/>
      <c r="B3164" s="5"/>
      <c r="C3164" s="5"/>
      <c r="D3164" s="6"/>
      <c r="E3164" s="6"/>
      <c r="F3164" s="6"/>
      <c r="G3164" s="6"/>
      <c r="H3164" s="7"/>
      <c r="I3164" s="15"/>
      <c r="J3164" s="5"/>
      <c r="K3164" s="11"/>
      <c r="L3164" s="8"/>
      <c r="M3164" s="4"/>
      <c r="N3164" s="12"/>
    </row>
    <row r="3165" spans="1:14" ht="50" customHeight="1" x14ac:dyDescent="0.2">
      <c r="A3165" s="18"/>
      <c r="B3165" s="19" t="s">
        <v>7197</v>
      </c>
      <c r="C3165" s="5" t="s">
        <v>7198</v>
      </c>
      <c r="D3165" s="6">
        <v>6</v>
      </c>
      <c r="E3165" s="6">
        <v>4309</v>
      </c>
      <c r="F3165" s="6">
        <v>2235</v>
      </c>
      <c r="G3165" s="6" t="s">
        <v>30</v>
      </c>
      <c r="H3165" s="7" t="s">
        <v>12348</v>
      </c>
      <c r="I3165" s="18" t="s">
        <v>62</v>
      </c>
      <c r="J3165" s="5" t="s">
        <v>3075</v>
      </c>
      <c r="K3165" s="11">
        <v>715.96275839999998</v>
      </c>
      <c r="L3165" s="8">
        <v>4295.7765503999999</v>
      </c>
      <c r="M3165" s="4"/>
      <c r="N3165" s="12" t="s">
        <v>7199</v>
      </c>
    </row>
    <row r="3166" spans="1:14" ht="50" customHeight="1" x14ac:dyDescent="0.2">
      <c r="A3166" s="18"/>
      <c r="B3166" s="19" t="s">
        <v>7200</v>
      </c>
      <c r="C3166" s="5" t="s">
        <v>7201</v>
      </c>
      <c r="D3166" s="6">
        <v>8</v>
      </c>
      <c r="E3166" s="6">
        <v>1530</v>
      </c>
      <c r="F3166" s="6">
        <v>1403</v>
      </c>
      <c r="G3166" s="6" t="s">
        <v>30</v>
      </c>
      <c r="H3166" s="7" t="s">
        <v>12349</v>
      </c>
      <c r="I3166" s="18" t="s">
        <v>62</v>
      </c>
      <c r="J3166" s="5" t="s">
        <v>3075</v>
      </c>
      <c r="K3166" s="11">
        <v>518.21208000000001</v>
      </c>
      <c r="L3166" s="8">
        <v>4145.6966400000001</v>
      </c>
      <c r="M3166" s="4"/>
      <c r="N3166" s="22" t="s">
        <v>7202</v>
      </c>
    </row>
    <row r="3167" spans="1:14" x14ac:dyDescent="0.2">
      <c r="A3167" s="5"/>
      <c r="B3167" s="5"/>
      <c r="C3167" s="5"/>
      <c r="D3167" s="6"/>
      <c r="E3167" s="6"/>
      <c r="F3167" s="6"/>
      <c r="G3167" s="6"/>
      <c r="H3167" s="7"/>
      <c r="I3167" s="15"/>
      <c r="J3167" s="5"/>
      <c r="K3167" s="11"/>
      <c r="L3167" s="8"/>
      <c r="M3167" s="4"/>
      <c r="N3167" s="12"/>
    </row>
    <row r="3168" spans="1:14" ht="50" customHeight="1" x14ac:dyDescent="0.2">
      <c r="A3168" s="5"/>
      <c r="B3168" s="10" t="s">
        <v>7203</v>
      </c>
      <c r="C3168" s="5" t="s">
        <v>7204</v>
      </c>
      <c r="D3168" s="6">
        <v>8</v>
      </c>
      <c r="E3168" s="6">
        <v>2519</v>
      </c>
      <c r="F3168" s="6">
        <v>2519</v>
      </c>
      <c r="G3168" s="6" t="s">
        <v>30</v>
      </c>
      <c r="H3168" s="7" t="s">
        <v>12350</v>
      </c>
      <c r="I3168" s="5" t="s">
        <v>62</v>
      </c>
      <c r="J3168" s="5" t="s">
        <v>6031</v>
      </c>
      <c r="K3168" s="11">
        <v>954.76721760000009</v>
      </c>
      <c r="L3168" s="8">
        <v>7638.1377408000008</v>
      </c>
      <c r="M3168" s="4"/>
      <c r="N3168" s="12" t="s">
        <v>7205</v>
      </c>
    </row>
    <row r="3169" spans="1:14" x14ac:dyDescent="0.2">
      <c r="A3169" s="5"/>
      <c r="B3169" s="5"/>
      <c r="C3169" s="5"/>
      <c r="D3169" s="6"/>
      <c r="E3169" s="6"/>
      <c r="F3169" s="6"/>
      <c r="G3169" s="6"/>
      <c r="H3169" s="7"/>
      <c r="I3169" s="15"/>
      <c r="J3169" s="5"/>
      <c r="K3169" s="11"/>
      <c r="L3169" s="8"/>
      <c r="M3169" s="4"/>
      <c r="N3169" s="12"/>
    </row>
    <row r="3170" spans="1:14" ht="50" customHeight="1" x14ac:dyDescent="0.2">
      <c r="A3170" s="5"/>
      <c r="B3170" s="10" t="s">
        <v>7206</v>
      </c>
      <c r="C3170" s="5" t="s">
        <v>7207</v>
      </c>
      <c r="D3170" s="6">
        <v>12</v>
      </c>
      <c r="E3170" s="6">
        <v>239</v>
      </c>
      <c r="F3170" s="6">
        <v>236</v>
      </c>
      <c r="G3170" s="6" t="s">
        <v>14</v>
      </c>
      <c r="H3170" s="7" t="s">
        <v>12351</v>
      </c>
      <c r="I3170" s="5" t="s">
        <v>1704</v>
      </c>
      <c r="J3170" s="5" t="s">
        <v>2993</v>
      </c>
      <c r="K3170" s="11">
        <v>175.01022000000003</v>
      </c>
      <c r="L3170" s="8">
        <v>2100.1226400000005</v>
      </c>
      <c r="M3170" s="4"/>
      <c r="N3170" s="12" t="s">
        <v>7208</v>
      </c>
    </row>
    <row r="3171" spans="1:14" ht="50" customHeight="1" x14ac:dyDescent="0.2">
      <c r="A3171" s="5"/>
      <c r="B3171" s="10" t="s">
        <v>7209</v>
      </c>
      <c r="C3171" s="5" t="s">
        <v>7210</v>
      </c>
      <c r="D3171" s="6">
        <v>24</v>
      </c>
      <c r="E3171" s="6">
        <v>1328</v>
      </c>
      <c r="F3171" s="6">
        <v>1328</v>
      </c>
      <c r="G3171" s="6" t="s">
        <v>14</v>
      </c>
      <c r="H3171" s="7" t="s">
        <v>12352</v>
      </c>
      <c r="I3171" s="5" t="s">
        <v>1704</v>
      </c>
      <c r="J3171" s="5" t="s">
        <v>2993</v>
      </c>
      <c r="K3171" s="11">
        <v>158.46577560000003</v>
      </c>
      <c r="L3171" s="8">
        <v>3803.1786144000007</v>
      </c>
      <c r="M3171" s="4"/>
      <c r="N3171" s="12" t="s">
        <v>7211</v>
      </c>
    </row>
    <row r="3172" spans="1:14" ht="50" customHeight="1" x14ac:dyDescent="0.2">
      <c r="A3172" s="5"/>
      <c r="B3172" s="10" t="s">
        <v>7212</v>
      </c>
      <c r="C3172" s="5" t="s">
        <v>7213</v>
      </c>
      <c r="D3172" s="6">
        <v>12</v>
      </c>
      <c r="E3172" s="6">
        <v>57</v>
      </c>
      <c r="F3172" s="6">
        <v>57</v>
      </c>
      <c r="G3172" s="6" t="s">
        <v>14</v>
      </c>
      <c r="H3172" s="7" t="s">
        <v>12353</v>
      </c>
      <c r="I3172" s="5" t="s">
        <v>1704</v>
      </c>
      <c r="J3172" s="5" t="s">
        <v>2993</v>
      </c>
      <c r="K3172" s="11">
        <v>234.75283920000004</v>
      </c>
      <c r="L3172" s="8">
        <v>2817.0340704000005</v>
      </c>
      <c r="M3172" s="4"/>
      <c r="N3172" s="12" t="s">
        <v>7214</v>
      </c>
    </row>
    <row r="3173" spans="1:14" x14ac:dyDescent="0.2">
      <c r="A3173" s="5"/>
      <c r="B3173" s="5"/>
      <c r="C3173" s="5"/>
      <c r="D3173" s="6"/>
      <c r="E3173" s="6"/>
      <c r="F3173" s="6"/>
      <c r="G3173" s="6"/>
      <c r="H3173" s="7"/>
      <c r="I3173" s="5"/>
      <c r="J3173" s="5"/>
      <c r="K3173" s="11"/>
      <c r="L3173" s="8"/>
      <c r="M3173" s="4"/>
      <c r="N3173" s="12"/>
    </row>
    <row r="3174" spans="1:14" ht="50" customHeight="1" x14ac:dyDescent="0.2">
      <c r="A3174" s="5"/>
      <c r="B3174" s="7" t="s">
        <v>4557</v>
      </c>
      <c r="C3174" s="5" t="s">
        <v>4558</v>
      </c>
      <c r="D3174" s="6">
        <v>15</v>
      </c>
      <c r="E3174" s="6">
        <v>1759</v>
      </c>
      <c r="F3174" s="6">
        <v>1456</v>
      </c>
      <c r="G3174" s="6" t="s">
        <v>2716</v>
      </c>
      <c r="H3174" s="7" t="s">
        <v>11447</v>
      </c>
      <c r="I3174" s="5" t="s">
        <v>96</v>
      </c>
      <c r="J3174" s="5" t="s">
        <v>2935</v>
      </c>
      <c r="K3174" s="11">
        <v>132.55121880000002</v>
      </c>
      <c r="L3174" s="8">
        <v>1988.2682820000002</v>
      </c>
      <c r="M3174" s="4"/>
      <c r="N3174" s="12" t="s">
        <v>4559</v>
      </c>
    </row>
    <row r="3175" spans="1:14" x14ac:dyDescent="0.2">
      <c r="A3175" s="5"/>
      <c r="B3175" s="5"/>
      <c r="C3175" s="5"/>
      <c r="D3175" s="6"/>
      <c r="E3175" s="6"/>
      <c r="F3175" s="6"/>
      <c r="G3175" s="6"/>
      <c r="H3175" s="7"/>
      <c r="I3175" s="15"/>
      <c r="J3175" s="5"/>
      <c r="K3175" s="11"/>
      <c r="L3175" s="8"/>
      <c r="M3175" s="4"/>
      <c r="N3175" s="12"/>
    </row>
    <row r="3176" spans="1:14" ht="50" customHeight="1" x14ac:dyDescent="0.2">
      <c r="A3176" s="5"/>
      <c r="B3176" s="14" t="s">
        <v>7215</v>
      </c>
      <c r="C3176" s="5" t="s">
        <v>7216</v>
      </c>
      <c r="D3176" s="6">
        <v>15</v>
      </c>
      <c r="E3176" s="6">
        <v>1148</v>
      </c>
      <c r="F3176" s="6">
        <v>1097</v>
      </c>
      <c r="G3176" s="6" t="s">
        <v>30</v>
      </c>
      <c r="H3176" s="7" t="s">
        <v>12354</v>
      </c>
      <c r="I3176" s="15" t="s">
        <v>96</v>
      </c>
      <c r="J3176" s="5" t="s">
        <v>2935</v>
      </c>
      <c r="K3176" s="11">
        <v>153.37654560000001</v>
      </c>
      <c r="L3176" s="8">
        <v>2300.6481840000001</v>
      </c>
      <c r="M3176" s="4"/>
      <c r="N3176" s="12" t="s">
        <v>7217</v>
      </c>
    </row>
    <row r="3177" spans="1:14" x14ac:dyDescent="0.2">
      <c r="A3177" s="5"/>
      <c r="B3177" s="5"/>
      <c r="C3177" s="5"/>
      <c r="D3177" s="6"/>
      <c r="E3177" s="6"/>
      <c r="F3177" s="6"/>
      <c r="G3177" s="6"/>
      <c r="H3177" s="7"/>
      <c r="I3177" s="15"/>
      <c r="J3177" s="5"/>
      <c r="K3177" s="11"/>
      <c r="L3177" s="8"/>
      <c r="M3177" s="4"/>
      <c r="N3177" s="12"/>
    </row>
    <row r="3178" spans="1:14" ht="31.5" customHeight="1" x14ac:dyDescent="0.2">
      <c r="A3178" s="45" t="s">
        <v>12355</v>
      </c>
      <c r="B3178" s="46"/>
      <c r="C3178" s="46"/>
      <c r="D3178" s="46"/>
      <c r="E3178" s="46"/>
      <c r="F3178" s="46"/>
      <c r="G3178" s="46"/>
      <c r="H3178" s="46"/>
      <c r="I3178" s="46"/>
      <c r="J3178" s="46"/>
      <c r="K3178" s="46"/>
      <c r="L3178" s="46"/>
      <c r="M3178" s="46"/>
      <c r="N3178" s="47"/>
    </row>
    <row r="3179" spans="1:14" x14ac:dyDescent="0.2">
      <c r="A3179" s="5"/>
      <c r="B3179" s="5"/>
      <c r="C3179" s="5"/>
      <c r="D3179" s="6"/>
      <c r="E3179" s="6"/>
      <c r="F3179" s="6"/>
      <c r="G3179" s="6"/>
      <c r="H3179" s="7"/>
      <c r="I3179" s="14"/>
      <c r="J3179" s="5"/>
      <c r="K3179" s="11"/>
      <c r="L3179" s="8"/>
      <c r="M3179" s="4"/>
      <c r="N3179" s="12"/>
    </row>
    <row r="3180" spans="1:14" ht="50" customHeight="1" x14ac:dyDescent="0.2">
      <c r="A3180" s="5"/>
      <c r="B3180" s="10" t="s">
        <v>7218</v>
      </c>
      <c r="C3180" s="5" t="s">
        <v>7219</v>
      </c>
      <c r="D3180" s="6">
        <v>6</v>
      </c>
      <c r="E3180" s="6">
        <v>641</v>
      </c>
      <c r="F3180" s="6">
        <v>629</v>
      </c>
      <c r="G3180" s="6" t="s">
        <v>14</v>
      </c>
      <c r="H3180" s="7" t="s">
        <v>12356</v>
      </c>
      <c r="I3180" s="5" t="s">
        <v>62</v>
      </c>
      <c r="J3180" s="5" t="s">
        <v>2706</v>
      </c>
      <c r="K3180" s="11">
        <v>312.8878368</v>
      </c>
      <c r="L3180" s="8">
        <v>1877.3270207999999</v>
      </c>
      <c r="M3180" s="4"/>
      <c r="N3180" s="12" t="s">
        <v>7220</v>
      </c>
    </row>
    <row r="3181" spans="1:14" ht="50" customHeight="1" x14ac:dyDescent="0.2">
      <c r="A3181" s="5"/>
      <c r="B3181" s="10" t="s">
        <v>7221</v>
      </c>
      <c r="C3181" s="5" t="s">
        <v>7222</v>
      </c>
      <c r="D3181" s="6">
        <v>6</v>
      </c>
      <c r="E3181" s="6">
        <v>322</v>
      </c>
      <c r="F3181" s="6">
        <v>298</v>
      </c>
      <c r="G3181" s="6" t="s">
        <v>14</v>
      </c>
      <c r="H3181" s="7" t="s">
        <v>12357</v>
      </c>
      <c r="I3181" s="5" t="s">
        <v>62</v>
      </c>
      <c r="J3181" s="5" t="s">
        <v>2706</v>
      </c>
      <c r="K3181" s="11">
        <v>306.14831280000004</v>
      </c>
      <c r="L3181" s="8">
        <v>1836.8898768000004</v>
      </c>
      <c r="M3181" s="4"/>
      <c r="N3181" s="12" t="s">
        <v>7223</v>
      </c>
    </row>
    <row r="3182" spans="1:14" ht="50" customHeight="1" x14ac:dyDescent="0.2">
      <c r="A3182" s="5"/>
      <c r="B3182" s="10" t="s">
        <v>7224</v>
      </c>
      <c r="C3182" s="5" t="s">
        <v>7225</v>
      </c>
      <c r="D3182" s="6">
        <v>6</v>
      </c>
      <c r="E3182" s="6">
        <v>680</v>
      </c>
      <c r="F3182" s="6">
        <v>680</v>
      </c>
      <c r="G3182" s="6" t="s">
        <v>14</v>
      </c>
      <c r="H3182" s="7" t="s">
        <v>12358</v>
      </c>
      <c r="I3182" s="5" t="s">
        <v>62</v>
      </c>
      <c r="J3182" s="5" t="s">
        <v>2706</v>
      </c>
      <c r="K3182" s="11">
        <v>288.03855960000004</v>
      </c>
      <c r="L3182" s="8">
        <v>1728.2313576000001</v>
      </c>
      <c r="M3182" s="4"/>
      <c r="N3182" s="12" t="s">
        <v>7226</v>
      </c>
    </row>
    <row r="3183" spans="1:14" ht="50" customHeight="1" x14ac:dyDescent="0.2">
      <c r="A3183" s="5"/>
      <c r="B3183" s="10" t="s">
        <v>7227</v>
      </c>
      <c r="C3183" s="5" t="s">
        <v>7228</v>
      </c>
      <c r="D3183" s="6">
        <v>6</v>
      </c>
      <c r="E3183" s="6">
        <v>401</v>
      </c>
      <c r="F3183" s="6">
        <v>371</v>
      </c>
      <c r="G3183" s="6" t="s">
        <v>14</v>
      </c>
      <c r="H3183" s="7" t="s">
        <v>12359</v>
      </c>
      <c r="I3183" s="5" t="s">
        <v>62</v>
      </c>
      <c r="J3183" s="5" t="s">
        <v>2706</v>
      </c>
      <c r="K3183" s="11">
        <v>334.0629864</v>
      </c>
      <c r="L3183" s="8">
        <v>2004.3779184</v>
      </c>
      <c r="M3183" s="4"/>
      <c r="N3183" s="12" t="s">
        <v>7229</v>
      </c>
    </row>
    <row r="3184" spans="1:14" ht="50" customHeight="1" x14ac:dyDescent="0.2">
      <c r="A3184" s="5"/>
      <c r="B3184" s="10" t="s">
        <v>7230</v>
      </c>
      <c r="C3184" s="5" t="s">
        <v>13426</v>
      </c>
      <c r="D3184" s="6">
        <v>6</v>
      </c>
      <c r="E3184" s="6">
        <v>12</v>
      </c>
      <c r="F3184" s="6">
        <v>0</v>
      </c>
      <c r="G3184" s="6" t="s">
        <v>14</v>
      </c>
      <c r="H3184" s="7" t="s">
        <v>12360</v>
      </c>
      <c r="I3184" s="5" t="s">
        <v>62</v>
      </c>
      <c r="J3184" s="5" t="s">
        <v>2706</v>
      </c>
      <c r="K3184" s="11">
        <v>318.77948520000007</v>
      </c>
      <c r="L3184" s="8">
        <v>1912.6769112000004</v>
      </c>
      <c r="M3184" s="4"/>
      <c r="N3184" s="12" t="s">
        <v>7231</v>
      </c>
    </row>
    <row r="3185" spans="1:14" x14ac:dyDescent="0.2">
      <c r="A3185" s="5"/>
      <c r="B3185" s="5"/>
      <c r="C3185" s="5"/>
      <c r="D3185" s="6"/>
      <c r="E3185" s="6"/>
      <c r="F3185" s="6"/>
      <c r="G3185" s="6"/>
      <c r="H3185" s="7"/>
      <c r="I3185" s="14"/>
      <c r="J3185" s="5"/>
      <c r="K3185" s="11"/>
      <c r="L3185" s="8"/>
      <c r="M3185" s="4"/>
      <c r="N3185" s="12"/>
    </row>
    <row r="3186" spans="1:14" ht="50" customHeight="1" x14ac:dyDescent="0.2">
      <c r="A3186" s="5"/>
      <c r="B3186" s="7" t="s">
        <v>7232</v>
      </c>
      <c r="C3186" s="5" t="s">
        <v>7233</v>
      </c>
      <c r="D3186" s="6">
        <v>24</v>
      </c>
      <c r="E3186" s="6">
        <v>2491</v>
      </c>
      <c r="F3186" s="6">
        <v>2323</v>
      </c>
      <c r="G3186" s="6" t="s">
        <v>30</v>
      </c>
      <c r="H3186" s="7" t="s">
        <v>12361</v>
      </c>
      <c r="I3186" s="13" t="s">
        <v>96</v>
      </c>
      <c r="J3186" s="5" t="s">
        <v>570</v>
      </c>
      <c r="K3186" s="11">
        <v>54.880675199999999</v>
      </c>
      <c r="L3186" s="8">
        <v>1317.1362048000001</v>
      </c>
      <c r="M3186" s="4"/>
      <c r="N3186" s="12" t="s">
        <v>7234</v>
      </c>
    </row>
    <row r="3187" spans="1:14" ht="50" customHeight="1" x14ac:dyDescent="0.2">
      <c r="A3187" s="18"/>
      <c r="B3187" s="19" t="s">
        <v>7235</v>
      </c>
      <c r="C3187" s="5" t="s">
        <v>7236</v>
      </c>
      <c r="D3187" s="6">
        <v>24</v>
      </c>
      <c r="E3187" s="6">
        <v>467</v>
      </c>
      <c r="F3187" s="6">
        <v>467</v>
      </c>
      <c r="G3187" s="6" t="s">
        <v>14</v>
      </c>
      <c r="H3187" s="7" t="s">
        <v>12362</v>
      </c>
      <c r="I3187" s="18" t="s">
        <v>15</v>
      </c>
      <c r="J3187" s="5" t="s">
        <v>16</v>
      </c>
      <c r="K3187" s="11">
        <v>239.38354440000006</v>
      </c>
      <c r="L3187" s="8">
        <v>5745.205065600001</v>
      </c>
      <c r="M3187" s="4"/>
      <c r="N3187" s="12" t="s">
        <v>7237</v>
      </c>
    </row>
    <row r="3188" spans="1:14" ht="50" customHeight="1" x14ac:dyDescent="0.2">
      <c r="A3188" s="5"/>
      <c r="B3188" s="14" t="s">
        <v>12363</v>
      </c>
      <c r="C3188" s="5" t="s">
        <v>7238</v>
      </c>
      <c r="D3188" s="6">
        <v>24</v>
      </c>
      <c r="E3188" s="6">
        <v>16</v>
      </c>
      <c r="F3188" s="6">
        <v>16</v>
      </c>
      <c r="G3188" s="6" t="s">
        <v>14</v>
      </c>
      <c r="H3188" s="7" t="s">
        <v>12362</v>
      </c>
      <c r="I3188" s="15" t="s">
        <v>15</v>
      </c>
      <c r="J3188" s="5" t="s">
        <v>16</v>
      </c>
      <c r="K3188" s="11">
        <v>291.69094679999995</v>
      </c>
      <c r="L3188" s="8">
        <v>7000.5827231999992</v>
      </c>
      <c r="M3188" s="4"/>
      <c r="N3188" s="12" t="s">
        <v>7239</v>
      </c>
    </row>
    <row r="3189" spans="1:14" x14ac:dyDescent="0.2">
      <c r="A3189" s="5"/>
      <c r="B3189" s="5"/>
      <c r="C3189" s="5"/>
      <c r="D3189" s="6"/>
      <c r="E3189" s="6"/>
      <c r="F3189" s="6"/>
      <c r="G3189" s="6"/>
      <c r="H3189" s="7"/>
      <c r="I3189" s="13"/>
      <c r="J3189" s="5"/>
      <c r="K3189" s="11"/>
      <c r="L3189" s="8"/>
      <c r="M3189" s="4"/>
      <c r="N3189" s="12"/>
    </row>
    <row r="3190" spans="1:14" ht="50" customHeight="1" x14ac:dyDescent="0.2">
      <c r="A3190" s="5"/>
      <c r="B3190" s="14" t="s">
        <v>7240</v>
      </c>
      <c r="C3190" s="5" t="s">
        <v>7241</v>
      </c>
      <c r="D3190" s="6">
        <v>12</v>
      </c>
      <c r="E3190" s="6">
        <v>5286</v>
      </c>
      <c r="F3190" s="6">
        <v>4946</v>
      </c>
      <c r="G3190" s="6" t="s">
        <v>30</v>
      </c>
      <c r="H3190" s="7" t="s">
        <v>12364</v>
      </c>
      <c r="I3190" s="15" t="s">
        <v>62</v>
      </c>
      <c r="J3190" s="5" t="s">
        <v>3874</v>
      </c>
      <c r="K3190" s="11">
        <v>571.71718080000005</v>
      </c>
      <c r="L3190" s="8">
        <v>6860.6061696000006</v>
      </c>
      <c r="M3190" s="4"/>
      <c r="N3190" s="12" t="s">
        <v>7242</v>
      </c>
    </row>
    <row r="3191" spans="1:14" ht="50" customHeight="1" x14ac:dyDescent="0.2">
      <c r="A3191" s="5"/>
      <c r="B3191" s="14" t="s">
        <v>7243</v>
      </c>
      <c r="C3191" s="5" t="s">
        <v>7244</v>
      </c>
      <c r="D3191" s="6">
        <v>6</v>
      </c>
      <c r="E3191" s="6">
        <v>1583</v>
      </c>
      <c r="F3191" s="6">
        <v>1467</v>
      </c>
      <c r="G3191" s="6" t="s">
        <v>30</v>
      </c>
      <c r="H3191" s="7" t="s">
        <v>12365</v>
      </c>
      <c r="I3191" s="15" t="s">
        <v>5068</v>
      </c>
      <c r="J3191" s="5" t="s">
        <v>3874</v>
      </c>
      <c r="K3191" s="11">
        <v>99.065073600000005</v>
      </c>
      <c r="L3191" s="8">
        <v>594.39044160000003</v>
      </c>
      <c r="M3191" s="4"/>
      <c r="N3191" s="12" t="s">
        <v>7245</v>
      </c>
    </row>
    <row r="3192" spans="1:14" ht="50" customHeight="1" x14ac:dyDescent="0.2">
      <c r="A3192" s="5"/>
      <c r="B3192" s="14" t="s">
        <v>7246</v>
      </c>
      <c r="C3192" s="5" t="s">
        <v>7247</v>
      </c>
      <c r="D3192" s="6">
        <v>12</v>
      </c>
      <c r="E3192" s="6">
        <v>2370</v>
      </c>
      <c r="F3192" s="6">
        <v>2364</v>
      </c>
      <c r="G3192" s="6" t="s">
        <v>30</v>
      </c>
      <c r="H3192" s="7" t="s">
        <v>12366</v>
      </c>
      <c r="I3192" s="15" t="s">
        <v>62</v>
      </c>
      <c r="J3192" s="5" t="s">
        <v>3874</v>
      </c>
      <c r="K3192" s="11">
        <v>598.20884639999997</v>
      </c>
      <c r="L3192" s="8">
        <v>7178.5061568000001</v>
      </c>
      <c r="M3192" s="4"/>
      <c r="N3192" s="12" t="s">
        <v>7248</v>
      </c>
    </row>
    <row r="3193" spans="1:14" ht="50" customHeight="1" x14ac:dyDescent="0.2">
      <c r="A3193" s="5"/>
      <c r="B3193" s="14" t="s">
        <v>7249</v>
      </c>
      <c r="C3193" s="5" t="s">
        <v>7250</v>
      </c>
      <c r="D3193" s="6">
        <v>6</v>
      </c>
      <c r="E3193" s="6">
        <v>3091</v>
      </c>
      <c r="F3193" s="6">
        <v>2761</v>
      </c>
      <c r="G3193" s="6" t="s">
        <v>30</v>
      </c>
      <c r="H3193" s="7" t="s">
        <v>12367</v>
      </c>
      <c r="I3193" s="15" t="s">
        <v>62</v>
      </c>
      <c r="J3193" s="5" t="s">
        <v>3874</v>
      </c>
      <c r="K3193" s="11">
        <v>289.29752639999998</v>
      </c>
      <c r="L3193" s="8">
        <v>1735.7851584</v>
      </c>
      <c r="M3193" s="4"/>
      <c r="N3193" s="12" t="s">
        <v>7251</v>
      </c>
    </row>
    <row r="3194" spans="1:14" ht="50" customHeight="1" x14ac:dyDescent="0.2">
      <c r="A3194" s="5"/>
      <c r="B3194" s="14" t="s">
        <v>7252</v>
      </c>
      <c r="C3194" s="5" t="s">
        <v>7253</v>
      </c>
      <c r="D3194" s="6">
        <v>6</v>
      </c>
      <c r="E3194" s="6">
        <v>9461</v>
      </c>
      <c r="F3194" s="6">
        <v>9036</v>
      </c>
      <c r="G3194" s="6" t="s">
        <v>30</v>
      </c>
      <c r="H3194" s="7" t="s">
        <v>12368</v>
      </c>
      <c r="I3194" s="15" t="s">
        <v>62</v>
      </c>
      <c r="J3194" s="5" t="s">
        <v>3874</v>
      </c>
      <c r="K3194" s="11">
        <v>200.24094240000002</v>
      </c>
      <c r="L3194" s="8">
        <v>1201.4456544000002</v>
      </c>
      <c r="M3194" s="4"/>
      <c r="N3194" s="12" t="s">
        <v>7254</v>
      </c>
    </row>
    <row r="3195" spans="1:14" ht="50" customHeight="1" x14ac:dyDescent="0.2">
      <c r="A3195" s="5"/>
      <c r="B3195" s="14" t="s">
        <v>7255</v>
      </c>
      <c r="C3195" s="5" t="s">
        <v>7256</v>
      </c>
      <c r="D3195" s="6">
        <v>6</v>
      </c>
      <c r="E3195" s="6">
        <v>6480</v>
      </c>
      <c r="F3195" s="6">
        <v>6434</v>
      </c>
      <c r="G3195" s="6" t="s">
        <v>30</v>
      </c>
      <c r="H3195" s="7" t="s">
        <v>12369</v>
      </c>
      <c r="I3195" s="15" t="s">
        <v>62</v>
      </c>
      <c r="J3195" s="5" t="s">
        <v>3874</v>
      </c>
      <c r="K3195" s="11">
        <v>143.48664000000002</v>
      </c>
      <c r="L3195" s="8">
        <v>860.91984000000014</v>
      </c>
      <c r="M3195" s="4"/>
      <c r="N3195" s="12" t="s">
        <v>7257</v>
      </c>
    </row>
    <row r="3196" spans="1:14" x14ac:dyDescent="0.2">
      <c r="A3196" s="5"/>
      <c r="B3196" s="5"/>
      <c r="C3196" s="5"/>
      <c r="D3196" s="6"/>
      <c r="E3196" s="6"/>
      <c r="F3196" s="6"/>
      <c r="G3196" s="6"/>
      <c r="H3196" s="7"/>
      <c r="I3196" s="13"/>
      <c r="J3196" s="5"/>
      <c r="K3196" s="11"/>
      <c r="L3196" s="8"/>
      <c r="M3196" s="4"/>
      <c r="N3196" s="12"/>
    </row>
    <row r="3197" spans="1:14" ht="50" customHeight="1" x14ac:dyDescent="0.2">
      <c r="A3197" s="5"/>
      <c r="B3197" s="10" t="s">
        <v>12370</v>
      </c>
      <c r="C3197" s="5" t="s">
        <v>7258</v>
      </c>
      <c r="D3197" s="6">
        <v>6</v>
      </c>
      <c r="E3197" s="6">
        <v>80</v>
      </c>
      <c r="F3197" s="6">
        <v>80</v>
      </c>
      <c r="G3197" s="6" t="s">
        <v>14</v>
      </c>
      <c r="H3197" s="7" t="s">
        <v>12371</v>
      </c>
      <c r="I3197" s="5" t="s">
        <v>5138</v>
      </c>
      <c r="J3197" s="5" t="s">
        <v>5139</v>
      </c>
      <c r="K3197" s="11">
        <v>283.51655640000001</v>
      </c>
      <c r="L3197" s="8">
        <v>1701.0993384000001</v>
      </c>
      <c r="M3197" s="4"/>
      <c r="N3197" s="12" t="s">
        <v>7259</v>
      </c>
    </row>
    <row r="3198" spans="1:14" x14ac:dyDescent="0.2">
      <c r="A3198" s="5"/>
      <c r="B3198" s="5"/>
      <c r="C3198" s="5"/>
      <c r="D3198" s="6"/>
      <c r="E3198" s="6"/>
      <c r="F3198" s="6"/>
      <c r="G3198" s="6"/>
      <c r="H3198" s="7"/>
      <c r="I3198" s="15"/>
      <c r="J3198" s="5"/>
      <c r="K3198" s="11"/>
      <c r="L3198" s="8"/>
      <c r="M3198" s="4"/>
      <c r="N3198" s="12"/>
    </row>
    <row r="3199" spans="1:14" ht="31.5" customHeight="1" x14ac:dyDescent="0.2">
      <c r="A3199" s="51" t="s">
        <v>12372</v>
      </c>
      <c r="B3199" s="52"/>
      <c r="C3199" s="52"/>
      <c r="D3199" s="52"/>
      <c r="E3199" s="52"/>
      <c r="F3199" s="52"/>
      <c r="G3199" s="52"/>
      <c r="H3199" s="52"/>
      <c r="I3199" s="52"/>
      <c r="J3199" s="52"/>
      <c r="K3199" s="52"/>
      <c r="L3199" s="52"/>
      <c r="M3199" s="52"/>
      <c r="N3199" s="53"/>
    </row>
    <row r="3200" spans="1:14" x14ac:dyDescent="0.2">
      <c r="A3200" s="15"/>
      <c r="B3200" s="5"/>
      <c r="C3200" s="5"/>
      <c r="D3200" s="6"/>
      <c r="E3200" s="6"/>
      <c r="F3200" s="6"/>
      <c r="G3200" s="6"/>
      <c r="H3200" s="7"/>
      <c r="I3200" s="15"/>
      <c r="J3200" s="5"/>
      <c r="K3200" s="11"/>
      <c r="L3200" s="8"/>
      <c r="M3200" s="4"/>
      <c r="N3200" s="12"/>
    </row>
    <row r="3201" spans="1:14" ht="31.5" customHeight="1" x14ac:dyDescent="0.2">
      <c r="A3201" s="45" t="s">
        <v>12373</v>
      </c>
      <c r="B3201" s="46"/>
      <c r="C3201" s="46"/>
      <c r="D3201" s="46"/>
      <c r="E3201" s="46"/>
      <c r="F3201" s="46"/>
      <c r="G3201" s="46"/>
      <c r="H3201" s="46"/>
      <c r="I3201" s="46"/>
      <c r="J3201" s="46"/>
      <c r="K3201" s="46"/>
      <c r="L3201" s="46"/>
      <c r="M3201" s="46"/>
      <c r="N3201" s="47"/>
    </row>
    <row r="3202" spans="1:14" x14ac:dyDescent="0.2">
      <c r="A3202" s="15"/>
      <c r="B3202" s="5"/>
      <c r="C3202" s="5"/>
      <c r="D3202" s="6"/>
      <c r="E3202" s="6"/>
      <c r="F3202" s="6"/>
      <c r="G3202" s="6"/>
      <c r="H3202" s="7"/>
      <c r="I3202" s="15"/>
      <c r="J3202" s="5"/>
      <c r="K3202" s="11"/>
      <c r="L3202" s="8"/>
      <c r="M3202" s="4"/>
      <c r="N3202" s="12"/>
    </row>
    <row r="3203" spans="1:14" ht="50" customHeight="1" x14ac:dyDescent="0.2">
      <c r="A3203" s="16"/>
      <c r="B3203" s="10" t="s">
        <v>7260</v>
      </c>
      <c r="C3203" s="5" t="s">
        <v>7261</v>
      </c>
      <c r="D3203" s="6">
        <v>6</v>
      </c>
      <c r="E3203" s="6">
        <v>4639</v>
      </c>
      <c r="F3203" s="6">
        <v>4509</v>
      </c>
      <c r="G3203" s="6" t="s">
        <v>30</v>
      </c>
      <c r="H3203" s="7" t="s">
        <v>12374</v>
      </c>
      <c r="I3203" s="5" t="s">
        <v>62</v>
      </c>
      <c r="J3203" s="5" t="s">
        <v>7262</v>
      </c>
      <c r="K3203" s="11">
        <v>1144.4067504</v>
      </c>
      <c r="L3203" s="8">
        <v>6866.4405023999998</v>
      </c>
      <c r="M3203" s="4"/>
      <c r="N3203" s="12" t="s">
        <v>7263</v>
      </c>
    </row>
    <row r="3204" spans="1:14" ht="50" customHeight="1" x14ac:dyDescent="0.2">
      <c r="A3204" s="16"/>
      <c r="B3204" s="10" t="s">
        <v>7264</v>
      </c>
      <c r="C3204" s="5" t="s">
        <v>7265</v>
      </c>
      <c r="D3204" s="6">
        <v>6</v>
      </c>
      <c r="E3204" s="6">
        <v>2662</v>
      </c>
      <c r="F3204" s="6">
        <v>2662</v>
      </c>
      <c r="G3204" s="6" t="s">
        <v>30</v>
      </c>
      <c r="H3204" s="7" t="s">
        <v>12375</v>
      </c>
      <c r="I3204" s="5" t="s">
        <v>62</v>
      </c>
      <c r="J3204" s="5" t="s">
        <v>7262</v>
      </c>
      <c r="K3204" s="11">
        <v>1320.2193887999999</v>
      </c>
      <c r="L3204" s="8">
        <v>7921.3163327999991</v>
      </c>
      <c r="M3204" s="4"/>
      <c r="N3204" s="12" t="s">
        <v>7266</v>
      </c>
    </row>
    <row r="3205" spans="1:14" ht="50" customHeight="1" x14ac:dyDescent="0.2">
      <c r="A3205" s="5"/>
      <c r="B3205" s="10" t="s">
        <v>7267</v>
      </c>
      <c r="C3205" s="5" t="s">
        <v>7268</v>
      </c>
      <c r="D3205" s="6">
        <v>12</v>
      </c>
      <c r="E3205" s="6">
        <v>1046</v>
      </c>
      <c r="F3205" s="6">
        <v>1042</v>
      </c>
      <c r="G3205" s="6" t="s">
        <v>30</v>
      </c>
      <c r="H3205" s="7" t="s">
        <v>12376</v>
      </c>
      <c r="I3205" s="5" t="s">
        <v>62</v>
      </c>
      <c r="J3205" s="5" t="s">
        <v>7262</v>
      </c>
      <c r="K3205" s="11">
        <v>1571.4751679999999</v>
      </c>
      <c r="L3205" s="8">
        <v>18857.702015999999</v>
      </c>
      <c r="M3205" s="4"/>
      <c r="N3205" s="12" t="s">
        <v>7269</v>
      </c>
    </row>
    <row r="3206" spans="1:14" x14ac:dyDescent="0.2">
      <c r="A3206" s="5"/>
      <c r="B3206" s="5"/>
      <c r="C3206" s="5"/>
      <c r="D3206" s="6"/>
      <c r="E3206" s="6"/>
      <c r="F3206" s="6"/>
      <c r="G3206" s="6"/>
      <c r="H3206" s="7"/>
      <c r="I3206" s="7"/>
      <c r="J3206" s="5"/>
      <c r="K3206" s="11"/>
      <c r="L3206" s="8"/>
      <c r="M3206" s="4"/>
      <c r="N3206" s="12"/>
    </row>
    <row r="3207" spans="1:14" ht="50" customHeight="1" x14ac:dyDescent="0.2">
      <c r="A3207" s="5"/>
      <c r="B3207" s="10" t="s">
        <v>7270</v>
      </c>
      <c r="C3207" s="5" t="s">
        <v>7271</v>
      </c>
      <c r="D3207" s="6">
        <v>6</v>
      </c>
      <c r="E3207" s="6">
        <v>1580</v>
      </c>
      <c r="F3207" s="6">
        <v>1469</v>
      </c>
      <c r="G3207" s="6" t="s">
        <v>30</v>
      </c>
      <c r="H3207" s="7" t="s">
        <v>12377</v>
      </c>
      <c r="I3207" s="5" t="s">
        <v>62</v>
      </c>
      <c r="J3207" s="5" t="s">
        <v>7262</v>
      </c>
      <c r="K3207" s="11">
        <v>1494.2058336</v>
      </c>
      <c r="L3207" s="8">
        <v>8965.2350016</v>
      </c>
      <c r="M3207" s="4"/>
      <c r="N3207" s="12" t="s">
        <v>7272</v>
      </c>
    </row>
    <row r="3208" spans="1:14" ht="50" customHeight="1" x14ac:dyDescent="0.2">
      <c r="A3208" s="5"/>
      <c r="B3208" s="10" t="s">
        <v>7273</v>
      </c>
      <c r="C3208" s="5" t="s">
        <v>7274</v>
      </c>
      <c r="D3208" s="6">
        <v>6</v>
      </c>
      <c r="E3208" s="6">
        <v>1905</v>
      </c>
      <c r="F3208" s="6">
        <v>1840</v>
      </c>
      <c r="G3208" s="6" t="s">
        <v>30</v>
      </c>
      <c r="H3208" s="7" t="s">
        <v>12378</v>
      </c>
      <c r="I3208" s="5" t="s">
        <v>62</v>
      </c>
      <c r="J3208" s="5" t="s">
        <v>7262</v>
      </c>
      <c r="K3208" s="11">
        <v>1494.3007008</v>
      </c>
      <c r="L3208" s="8">
        <v>8965.8042047999988</v>
      </c>
      <c r="M3208" s="4"/>
      <c r="N3208" s="12" t="s">
        <v>7275</v>
      </c>
    </row>
    <row r="3209" spans="1:14" x14ac:dyDescent="0.2">
      <c r="A3209" s="5"/>
      <c r="B3209" s="5"/>
      <c r="C3209" s="5"/>
      <c r="D3209" s="6"/>
      <c r="E3209" s="6"/>
      <c r="F3209" s="6"/>
      <c r="G3209" s="6"/>
      <c r="H3209" s="7"/>
      <c r="I3209" s="7"/>
      <c r="J3209" s="5"/>
      <c r="K3209" s="11"/>
      <c r="L3209" s="8"/>
      <c r="M3209" s="4"/>
      <c r="N3209" s="12"/>
    </row>
    <row r="3210" spans="1:14" ht="50" customHeight="1" x14ac:dyDescent="0.2">
      <c r="A3210" s="6"/>
      <c r="B3210" s="21" t="s">
        <v>7276</v>
      </c>
      <c r="C3210" s="5" t="s">
        <v>7277</v>
      </c>
      <c r="D3210" s="6">
        <v>6</v>
      </c>
      <c r="E3210" s="6">
        <v>1345</v>
      </c>
      <c r="F3210" s="6">
        <v>1073</v>
      </c>
      <c r="G3210" s="6" t="s">
        <v>14</v>
      </c>
      <c r="H3210" s="7" t="s">
        <v>12379</v>
      </c>
      <c r="I3210" s="6" t="s">
        <v>62</v>
      </c>
      <c r="J3210" s="5" t="s">
        <v>7262</v>
      </c>
      <c r="K3210" s="11">
        <v>1856.1736116</v>
      </c>
      <c r="L3210" s="8">
        <v>11137.041669599999</v>
      </c>
      <c r="M3210" s="4"/>
      <c r="N3210" s="22" t="s">
        <v>7278</v>
      </c>
    </row>
    <row r="3211" spans="1:14" ht="50" customHeight="1" x14ac:dyDescent="0.2">
      <c r="A3211" s="5"/>
      <c r="B3211" s="7" t="s">
        <v>7279</v>
      </c>
      <c r="C3211" s="5" t="s">
        <v>7280</v>
      </c>
      <c r="D3211" s="6">
        <v>6</v>
      </c>
      <c r="E3211" s="6">
        <v>3403</v>
      </c>
      <c r="F3211" s="6">
        <v>3399</v>
      </c>
      <c r="G3211" s="6" t="s">
        <v>30</v>
      </c>
      <c r="H3211" s="7" t="s">
        <v>12380</v>
      </c>
      <c r="I3211" s="13" t="s">
        <v>62</v>
      </c>
      <c r="J3211" s="5" t="s">
        <v>7262</v>
      </c>
      <c r="K3211" s="11">
        <v>1377.9697968</v>
      </c>
      <c r="L3211" s="8">
        <v>8267.8187808000002</v>
      </c>
      <c r="M3211" s="4"/>
      <c r="N3211" s="12" t="s">
        <v>7281</v>
      </c>
    </row>
    <row r="3212" spans="1:14" x14ac:dyDescent="0.2">
      <c r="A3212" s="5"/>
      <c r="B3212" s="5"/>
      <c r="C3212" s="5"/>
      <c r="D3212" s="6"/>
      <c r="E3212" s="6"/>
      <c r="F3212" s="6"/>
      <c r="G3212" s="6"/>
      <c r="H3212" s="7"/>
      <c r="I3212" s="13"/>
      <c r="J3212" s="5"/>
      <c r="K3212" s="11"/>
      <c r="L3212" s="8"/>
      <c r="M3212" s="4"/>
      <c r="N3212" s="12"/>
    </row>
    <row r="3213" spans="1:14" ht="50" customHeight="1" x14ac:dyDescent="0.2">
      <c r="A3213" s="5"/>
      <c r="B3213" s="29" t="s">
        <v>7282</v>
      </c>
      <c r="C3213" s="5" t="s">
        <v>7283</v>
      </c>
      <c r="D3213" s="6">
        <v>4</v>
      </c>
      <c r="E3213" s="6">
        <v>967</v>
      </c>
      <c r="F3213" s="6">
        <v>952</v>
      </c>
      <c r="G3213" s="6" t="s">
        <v>30</v>
      </c>
      <c r="H3213" s="7" t="s">
        <v>12381</v>
      </c>
      <c r="I3213" s="30" t="s">
        <v>62</v>
      </c>
      <c r="J3213" s="5" t="s">
        <v>7284</v>
      </c>
      <c r="K3213" s="11">
        <v>629.27785440000002</v>
      </c>
      <c r="L3213" s="8">
        <v>2517.1114176000001</v>
      </c>
      <c r="M3213" s="4"/>
      <c r="N3213" s="12" t="s">
        <v>7285</v>
      </c>
    </row>
    <row r="3214" spans="1:14" x14ac:dyDescent="0.2">
      <c r="A3214" s="5"/>
      <c r="B3214" s="5"/>
      <c r="C3214" s="5"/>
      <c r="D3214" s="6"/>
      <c r="E3214" s="6"/>
      <c r="F3214" s="6"/>
      <c r="G3214" s="6"/>
      <c r="H3214" s="7"/>
      <c r="I3214" s="15"/>
      <c r="J3214" s="5"/>
      <c r="K3214" s="11"/>
      <c r="L3214" s="8"/>
      <c r="M3214" s="4"/>
      <c r="N3214" s="12"/>
    </row>
    <row r="3215" spans="1:14" ht="50" customHeight="1" x14ac:dyDescent="0.2">
      <c r="A3215" s="5"/>
      <c r="B3215" s="7" t="s">
        <v>7286</v>
      </c>
      <c r="C3215" s="5" t="s">
        <v>13427</v>
      </c>
      <c r="D3215" s="6">
        <v>4</v>
      </c>
      <c r="E3215" s="6">
        <v>1205</v>
      </c>
      <c r="F3215" s="6">
        <v>1201</v>
      </c>
      <c r="G3215" s="6" t="s">
        <v>14</v>
      </c>
      <c r="H3215" s="7" t="s">
        <v>12382</v>
      </c>
      <c r="I3215" s="13" t="s">
        <v>62</v>
      </c>
      <c r="J3215" s="5" t="s">
        <v>7284</v>
      </c>
      <c r="K3215" s="11">
        <v>730.54266120000011</v>
      </c>
      <c r="L3215" s="8">
        <v>2922.1706448000004</v>
      </c>
      <c r="M3215" s="4"/>
      <c r="N3215" s="12" t="s">
        <v>7287</v>
      </c>
    </row>
    <row r="3216" spans="1:14" x14ac:dyDescent="0.2">
      <c r="A3216" s="5"/>
      <c r="B3216" s="5"/>
      <c r="C3216" s="5"/>
      <c r="D3216" s="6"/>
      <c r="E3216" s="6"/>
      <c r="F3216" s="6"/>
      <c r="G3216" s="6"/>
      <c r="H3216" s="7"/>
      <c r="I3216" s="13"/>
      <c r="J3216" s="5"/>
      <c r="K3216" s="11"/>
      <c r="L3216" s="8"/>
      <c r="M3216" s="4"/>
      <c r="N3216" s="12"/>
    </row>
    <row r="3217" spans="1:14" ht="50" customHeight="1" x14ac:dyDescent="0.2">
      <c r="A3217" s="5"/>
      <c r="B3217" s="10" t="s">
        <v>7288</v>
      </c>
      <c r="C3217" s="5" t="s">
        <v>13428</v>
      </c>
      <c r="D3217" s="6">
        <v>4</v>
      </c>
      <c r="E3217" s="6">
        <v>2490</v>
      </c>
      <c r="F3217" s="6">
        <v>2478</v>
      </c>
      <c r="G3217" s="6" t="s">
        <v>30</v>
      </c>
      <c r="H3217" s="7" t="s">
        <v>12383</v>
      </c>
      <c r="I3217" s="5" t="s">
        <v>62</v>
      </c>
      <c r="J3217" s="5" t="s">
        <v>3075</v>
      </c>
      <c r="K3217" s="11">
        <v>1355.3676863999999</v>
      </c>
      <c r="L3217" s="8">
        <v>5421.4707455999996</v>
      </c>
      <c r="M3217" s="4"/>
      <c r="N3217" s="12" t="s">
        <v>7289</v>
      </c>
    </row>
    <row r="3218" spans="1:14" x14ac:dyDescent="0.2">
      <c r="A3218" s="5"/>
      <c r="B3218" s="5"/>
      <c r="C3218" s="5"/>
      <c r="D3218" s="6"/>
      <c r="E3218" s="6"/>
      <c r="F3218" s="6"/>
      <c r="G3218" s="6"/>
      <c r="H3218" s="7"/>
      <c r="I3218" s="5"/>
      <c r="J3218" s="5"/>
      <c r="K3218" s="11"/>
      <c r="L3218" s="8"/>
      <c r="M3218" s="4"/>
      <c r="N3218" s="12"/>
    </row>
    <row r="3219" spans="1:14" ht="50" customHeight="1" x14ac:dyDescent="0.2">
      <c r="A3219" s="5"/>
      <c r="B3219" s="29" t="s">
        <v>7290</v>
      </c>
      <c r="C3219" s="5" t="s">
        <v>7291</v>
      </c>
      <c r="D3219" s="6">
        <v>12</v>
      </c>
      <c r="E3219" s="6">
        <v>267</v>
      </c>
      <c r="F3219" s="6">
        <v>263</v>
      </c>
      <c r="G3219" s="6" t="s">
        <v>14</v>
      </c>
      <c r="H3219" s="7" t="s">
        <v>12384</v>
      </c>
      <c r="I3219" s="30" t="s">
        <v>62</v>
      </c>
      <c r="J3219" s="5" t="s">
        <v>7284</v>
      </c>
      <c r="K3219" s="11">
        <v>72.199868400000014</v>
      </c>
      <c r="L3219" s="8">
        <v>866.39842080000017</v>
      </c>
      <c r="M3219" s="4"/>
      <c r="N3219" s="12" t="s">
        <v>7292</v>
      </c>
    </row>
    <row r="3220" spans="1:14" ht="50" customHeight="1" x14ac:dyDescent="0.2">
      <c r="A3220" s="5"/>
      <c r="B3220" s="29" t="s">
        <v>7293</v>
      </c>
      <c r="C3220" s="5" t="s">
        <v>7294</v>
      </c>
      <c r="D3220" s="6">
        <v>6</v>
      </c>
      <c r="E3220" s="6">
        <v>1205</v>
      </c>
      <c r="F3220" s="6">
        <v>730</v>
      </c>
      <c r="G3220" s="6" t="s">
        <v>14</v>
      </c>
      <c r="H3220" s="7" t="s">
        <v>12385</v>
      </c>
      <c r="I3220" s="30" t="s">
        <v>62</v>
      </c>
      <c r="J3220" s="5" t="s">
        <v>3075</v>
      </c>
      <c r="K3220" s="11">
        <v>140.72560920000004</v>
      </c>
      <c r="L3220" s="8">
        <v>844.35365520000028</v>
      </c>
      <c r="M3220" s="4"/>
      <c r="N3220" s="12" t="s">
        <v>7295</v>
      </c>
    </row>
    <row r="3221" spans="1:14" x14ac:dyDescent="0.2">
      <c r="A3221" s="5"/>
      <c r="B3221" s="5"/>
      <c r="C3221" s="5"/>
      <c r="D3221" s="6"/>
      <c r="E3221" s="6"/>
      <c r="F3221" s="6"/>
      <c r="G3221" s="6"/>
      <c r="H3221" s="7"/>
      <c r="I3221" s="5"/>
      <c r="J3221" s="5"/>
      <c r="K3221" s="11"/>
      <c r="L3221" s="8"/>
      <c r="M3221" s="4"/>
      <c r="N3221" s="12"/>
    </row>
    <row r="3222" spans="1:14" ht="50" customHeight="1" x14ac:dyDescent="0.2">
      <c r="A3222" s="5"/>
      <c r="B3222" s="10" t="s">
        <v>7197</v>
      </c>
      <c r="C3222" s="5" t="s">
        <v>7198</v>
      </c>
      <c r="D3222" s="6">
        <v>6</v>
      </c>
      <c r="E3222" s="6">
        <v>4309</v>
      </c>
      <c r="F3222" s="6">
        <v>2235</v>
      </c>
      <c r="G3222" s="6" t="s">
        <v>30</v>
      </c>
      <c r="H3222" s="7" t="s">
        <v>12348</v>
      </c>
      <c r="I3222" s="5" t="s">
        <v>62</v>
      </c>
      <c r="J3222" s="5" t="s">
        <v>3075</v>
      </c>
      <c r="K3222" s="11">
        <v>715.96275839999998</v>
      </c>
      <c r="L3222" s="8">
        <v>4295.7765503999999</v>
      </c>
      <c r="M3222" s="4"/>
      <c r="N3222" s="34" t="s">
        <v>7199</v>
      </c>
    </row>
    <row r="3223" spans="1:14" ht="50" customHeight="1" x14ac:dyDescent="0.2">
      <c r="A3223" s="5"/>
      <c r="B3223" s="10" t="s">
        <v>7200</v>
      </c>
      <c r="C3223" s="5" t="s">
        <v>7201</v>
      </c>
      <c r="D3223" s="6">
        <v>8</v>
      </c>
      <c r="E3223" s="6">
        <v>1530</v>
      </c>
      <c r="F3223" s="6">
        <v>1403</v>
      </c>
      <c r="G3223" s="6" t="s">
        <v>30</v>
      </c>
      <c r="H3223" s="7" t="s">
        <v>12349</v>
      </c>
      <c r="I3223" s="5" t="s">
        <v>62</v>
      </c>
      <c r="J3223" s="5" t="s">
        <v>3075</v>
      </c>
      <c r="K3223" s="11">
        <v>518.21208000000001</v>
      </c>
      <c r="L3223" s="8">
        <v>4145.6966400000001</v>
      </c>
      <c r="M3223" s="4"/>
      <c r="N3223" s="34" t="s">
        <v>7202</v>
      </c>
    </row>
    <row r="3224" spans="1:14" x14ac:dyDescent="0.2">
      <c r="A3224" s="5"/>
      <c r="B3224" s="5"/>
      <c r="C3224" s="5"/>
      <c r="D3224" s="6"/>
      <c r="E3224" s="6"/>
      <c r="F3224" s="6"/>
      <c r="G3224" s="6"/>
      <c r="H3224" s="7"/>
      <c r="I3224" s="5"/>
      <c r="J3224" s="5"/>
      <c r="K3224" s="11"/>
      <c r="L3224" s="8"/>
      <c r="M3224" s="4"/>
      <c r="N3224" s="12"/>
    </row>
    <row r="3225" spans="1:14" ht="50" customHeight="1" x14ac:dyDescent="0.2">
      <c r="A3225" s="5"/>
      <c r="B3225" s="10" t="s">
        <v>7296</v>
      </c>
      <c r="C3225" s="5" t="s">
        <v>7297</v>
      </c>
      <c r="D3225" s="6">
        <v>6</v>
      </c>
      <c r="E3225" s="6">
        <v>1041</v>
      </c>
      <c r="F3225" s="6">
        <v>1009</v>
      </c>
      <c r="G3225" s="6" t="s">
        <v>30</v>
      </c>
      <c r="H3225" s="7" t="s">
        <v>12386</v>
      </c>
      <c r="I3225" s="5" t="s">
        <v>62</v>
      </c>
      <c r="J3225" s="5" t="s">
        <v>2542</v>
      </c>
      <c r="K3225" s="11">
        <v>537.54127199999994</v>
      </c>
      <c r="L3225" s="8">
        <v>3225.2476319999996</v>
      </c>
      <c r="M3225" s="4"/>
      <c r="N3225" s="12" t="s">
        <v>7298</v>
      </c>
    </row>
    <row r="3226" spans="1:14" ht="50" customHeight="1" x14ac:dyDescent="0.2">
      <c r="A3226" s="5"/>
      <c r="B3226" s="10" t="s">
        <v>7299</v>
      </c>
      <c r="C3226" s="5" t="s">
        <v>7300</v>
      </c>
      <c r="D3226" s="6">
        <v>6</v>
      </c>
      <c r="E3226" s="6">
        <v>626</v>
      </c>
      <c r="F3226" s="6">
        <v>546</v>
      </c>
      <c r="G3226" s="6" t="s">
        <v>14</v>
      </c>
      <c r="H3226" s="7" t="s">
        <v>12387</v>
      </c>
      <c r="I3226" s="5" t="s">
        <v>62</v>
      </c>
      <c r="J3226" s="5" t="s">
        <v>7284</v>
      </c>
      <c r="K3226" s="11">
        <v>566.53308360000005</v>
      </c>
      <c r="L3226" s="8">
        <v>3399.1985016000003</v>
      </c>
      <c r="M3226" s="4"/>
      <c r="N3226" s="12" t="s">
        <v>7301</v>
      </c>
    </row>
    <row r="3227" spans="1:14" ht="50" customHeight="1" x14ac:dyDescent="0.2">
      <c r="A3227" s="5"/>
      <c r="B3227" s="10" t="s">
        <v>7302</v>
      </c>
      <c r="C3227" s="5" t="s">
        <v>7300</v>
      </c>
      <c r="D3227" s="6">
        <v>6</v>
      </c>
      <c r="E3227" s="6">
        <v>41</v>
      </c>
      <c r="F3227" s="6">
        <v>8</v>
      </c>
      <c r="G3227" s="6" t="s">
        <v>30</v>
      </c>
      <c r="H3227" s="7" t="s">
        <v>12388</v>
      </c>
      <c r="I3227" s="5" t="s">
        <v>62</v>
      </c>
      <c r="J3227" s="5" t="s">
        <v>2542</v>
      </c>
      <c r="K3227" s="11">
        <v>398.98772639999993</v>
      </c>
      <c r="L3227" s="8">
        <v>2393.9263583999996</v>
      </c>
      <c r="M3227" s="4"/>
      <c r="N3227" s="12" t="s">
        <v>7303</v>
      </c>
    </row>
    <row r="3228" spans="1:14" ht="50" customHeight="1" x14ac:dyDescent="0.2">
      <c r="A3228" s="5"/>
      <c r="B3228" s="10" t="s">
        <v>7304</v>
      </c>
      <c r="C3228" s="5" t="s">
        <v>7305</v>
      </c>
      <c r="D3228" s="6">
        <v>8</v>
      </c>
      <c r="E3228" s="6">
        <v>1641</v>
      </c>
      <c r="F3228" s="6">
        <v>1619</v>
      </c>
      <c r="G3228" s="6" t="s">
        <v>30</v>
      </c>
      <c r="H3228" s="7" t="s">
        <v>12389</v>
      </c>
      <c r="I3228" s="5" t="s">
        <v>62</v>
      </c>
      <c r="J3228" s="5" t="s">
        <v>2542</v>
      </c>
      <c r="K3228" s="11">
        <v>793.23209279999992</v>
      </c>
      <c r="L3228" s="8">
        <v>6345.8567423999993</v>
      </c>
      <c r="M3228" s="4"/>
      <c r="N3228" s="12" t="s">
        <v>7306</v>
      </c>
    </row>
    <row r="3229" spans="1:14" x14ac:dyDescent="0.2">
      <c r="A3229" s="5"/>
      <c r="B3229" s="5"/>
      <c r="C3229" s="5"/>
      <c r="D3229" s="6"/>
      <c r="E3229" s="6"/>
      <c r="F3229" s="6"/>
      <c r="G3229" s="6"/>
      <c r="H3229" s="7"/>
      <c r="I3229" s="5"/>
      <c r="J3229" s="5"/>
      <c r="K3229" s="11"/>
      <c r="L3229" s="8"/>
      <c r="M3229" s="4"/>
      <c r="N3229" s="12"/>
    </row>
    <row r="3230" spans="1:14" ht="50" customHeight="1" x14ac:dyDescent="0.2">
      <c r="A3230" s="16"/>
      <c r="B3230" s="13" t="s">
        <v>7307</v>
      </c>
      <c r="C3230" s="5" t="s">
        <v>7308</v>
      </c>
      <c r="D3230" s="6">
        <v>6</v>
      </c>
      <c r="E3230" s="6">
        <v>1305</v>
      </c>
      <c r="F3230" s="6">
        <v>1305</v>
      </c>
      <c r="G3230" s="6" t="s">
        <v>14</v>
      </c>
      <c r="H3230" s="7" t="s">
        <v>12390</v>
      </c>
      <c r="I3230" s="5" t="s">
        <v>62</v>
      </c>
      <c r="J3230" s="5" t="s">
        <v>2542</v>
      </c>
      <c r="K3230" s="11">
        <v>605.99190959999999</v>
      </c>
      <c r="L3230" s="8">
        <v>3635.9514576000001</v>
      </c>
      <c r="M3230" s="4"/>
      <c r="N3230" s="12" t="s">
        <v>7309</v>
      </c>
    </row>
    <row r="3231" spans="1:14" ht="50" customHeight="1" x14ac:dyDescent="0.2">
      <c r="A3231" s="16"/>
      <c r="B3231" s="13" t="s">
        <v>7310</v>
      </c>
      <c r="C3231" s="5" t="s">
        <v>7311</v>
      </c>
      <c r="D3231" s="6">
        <v>6</v>
      </c>
      <c r="E3231" s="6">
        <v>1513</v>
      </c>
      <c r="F3231" s="6">
        <v>1500</v>
      </c>
      <c r="G3231" s="6" t="s">
        <v>14</v>
      </c>
      <c r="H3231" s="7" t="s">
        <v>12391</v>
      </c>
      <c r="I3231" s="5" t="s">
        <v>62</v>
      </c>
      <c r="J3231" s="5" t="s">
        <v>2542</v>
      </c>
      <c r="K3231" s="11">
        <v>705.91078800000003</v>
      </c>
      <c r="L3231" s="8">
        <v>4235.4647279999999</v>
      </c>
      <c r="M3231" s="4"/>
      <c r="N3231" s="12" t="s">
        <v>7312</v>
      </c>
    </row>
    <row r="3232" spans="1:14" ht="50" customHeight="1" x14ac:dyDescent="0.2">
      <c r="A3232" s="16"/>
      <c r="B3232" s="13" t="s">
        <v>7313</v>
      </c>
      <c r="C3232" s="5" t="s">
        <v>7314</v>
      </c>
      <c r="D3232" s="6">
        <v>6</v>
      </c>
      <c r="E3232" s="6">
        <v>1568</v>
      </c>
      <c r="F3232" s="6">
        <v>1550</v>
      </c>
      <c r="G3232" s="6" t="s">
        <v>14</v>
      </c>
      <c r="H3232" s="7" t="s">
        <v>12392</v>
      </c>
      <c r="I3232" s="5" t="s">
        <v>62</v>
      </c>
      <c r="J3232" s="5" t="s">
        <v>2542</v>
      </c>
      <c r="K3232" s="11">
        <v>866.68104600000004</v>
      </c>
      <c r="L3232" s="8">
        <v>5200.086276</v>
      </c>
      <c r="M3232" s="4"/>
      <c r="N3232" s="12" t="s">
        <v>7315</v>
      </c>
    </row>
    <row r="3233" spans="1:14" ht="50" customHeight="1" x14ac:dyDescent="0.2">
      <c r="A3233" s="16"/>
      <c r="B3233" s="13" t="s">
        <v>7316</v>
      </c>
      <c r="C3233" s="5" t="s">
        <v>7317</v>
      </c>
      <c r="D3233" s="6">
        <v>6</v>
      </c>
      <c r="E3233" s="6">
        <v>1357</v>
      </c>
      <c r="F3233" s="6">
        <v>1357</v>
      </c>
      <c r="G3233" s="6" t="s">
        <v>14</v>
      </c>
      <c r="H3233" s="7" t="s">
        <v>12393</v>
      </c>
      <c r="I3233" s="5" t="s">
        <v>62</v>
      </c>
      <c r="J3233" s="5" t="s">
        <v>2542</v>
      </c>
      <c r="K3233" s="11">
        <v>605.99190959999999</v>
      </c>
      <c r="L3233" s="8">
        <v>3635.9514576000001</v>
      </c>
      <c r="M3233" s="4"/>
      <c r="N3233" s="12" t="s">
        <v>7318</v>
      </c>
    </row>
    <row r="3234" spans="1:14" ht="50" customHeight="1" x14ac:dyDescent="0.2">
      <c r="A3234" s="16"/>
      <c r="B3234" s="13" t="s">
        <v>7319</v>
      </c>
      <c r="C3234" s="5" t="s">
        <v>7320</v>
      </c>
      <c r="D3234" s="6">
        <v>6</v>
      </c>
      <c r="E3234" s="6">
        <v>1580</v>
      </c>
      <c r="F3234" s="6">
        <v>1579</v>
      </c>
      <c r="G3234" s="6" t="s">
        <v>14</v>
      </c>
      <c r="H3234" s="7" t="s">
        <v>12394</v>
      </c>
      <c r="I3234" s="5" t="s">
        <v>62</v>
      </c>
      <c r="J3234" s="5" t="s">
        <v>2542</v>
      </c>
      <c r="K3234" s="11">
        <v>705.91078800000003</v>
      </c>
      <c r="L3234" s="8">
        <v>4235.4647279999999</v>
      </c>
      <c r="M3234" s="4"/>
      <c r="N3234" s="12" t="s">
        <v>7321</v>
      </c>
    </row>
    <row r="3235" spans="1:14" ht="50" customHeight="1" x14ac:dyDescent="0.2">
      <c r="A3235" s="16"/>
      <c r="B3235" s="13" t="s">
        <v>7322</v>
      </c>
      <c r="C3235" s="5" t="s">
        <v>7323</v>
      </c>
      <c r="D3235" s="6">
        <v>6</v>
      </c>
      <c r="E3235" s="6">
        <v>1231</v>
      </c>
      <c r="F3235" s="6">
        <v>1231</v>
      </c>
      <c r="G3235" s="6" t="s">
        <v>14</v>
      </c>
      <c r="H3235" s="7" t="s">
        <v>12395</v>
      </c>
      <c r="I3235" s="5" t="s">
        <v>62</v>
      </c>
      <c r="J3235" s="5" t="s">
        <v>2542</v>
      </c>
      <c r="K3235" s="11">
        <v>863.92001520000008</v>
      </c>
      <c r="L3235" s="8">
        <v>5183.5200912</v>
      </c>
      <c r="M3235" s="4"/>
      <c r="N3235" s="12" t="s">
        <v>7324</v>
      </c>
    </row>
    <row r="3236" spans="1:14" x14ac:dyDescent="0.2">
      <c r="A3236" s="5"/>
      <c r="B3236" s="5"/>
      <c r="C3236" s="5"/>
      <c r="D3236" s="6"/>
      <c r="E3236" s="6"/>
      <c r="F3236" s="6"/>
      <c r="G3236" s="6"/>
      <c r="H3236" s="7"/>
      <c r="I3236" s="5"/>
      <c r="J3236" s="5"/>
      <c r="K3236" s="11"/>
      <c r="L3236" s="8"/>
      <c r="M3236" s="4"/>
      <c r="N3236" s="12"/>
    </row>
    <row r="3237" spans="1:14" ht="31.5" customHeight="1" x14ac:dyDescent="0.2">
      <c r="A3237" s="45" t="s">
        <v>12396</v>
      </c>
      <c r="B3237" s="46"/>
      <c r="C3237" s="46"/>
      <c r="D3237" s="46"/>
      <c r="E3237" s="46"/>
      <c r="F3237" s="46"/>
      <c r="G3237" s="46"/>
      <c r="H3237" s="46"/>
      <c r="I3237" s="46"/>
      <c r="J3237" s="46"/>
      <c r="K3237" s="46"/>
      <c r="L3237" s="46"/>
      <c r="M3237" s="46"/>
      <c r="N3237" s="47"/>
    </row>
    <row r="3238" spans="1:14" x14ac:dyDescent="0.2">
      <c r="A3238" s="5"/>
      <c r="B3238" s="5"/>
      <c r="C3238" s="5"/>
      <c r="D3238" s="6"/>
      <c r="E3238" s="6"/>
      <c r="F3238" s="6"/>
      <c r="G3238" s="6"/>
      <c r="H3238" s="7"/>
      <c r="I3238" s="7"/>
      <c r="J3238" s="5"/>
      <c r="K3238" s="11"/>
      <c r="L3238" s="8"/>
      <c r="M3238" s="4"/>
      <c r="N3238" s="12"/>
    </row>
    <row r="3239" spans="1:14" ht="50" customHeight="1" x14ac:dyDescent="0.2">
      <c r="A3239" s="5"/>
      <c r="B3239" s="10" t="s">
        <v>7325</v>
      </c>
      <c r="C3239" s="5" t="s">
        <v>7326</v>
      </c>
      <c r="D3239" s="6">
        <v>6</v>
      </c>
      <c r="E3239" s="6">
        <v>5811</v>
      </c>
      <c r="F3239" s="6">
        <v>5571</v>
      </c>
      <c r="G3239" s="6" t="s">
        <v>30</v>
      </c>
      <c r="H3239" s="7" t="s">
        <v>12397</v>
      </c>
      <c r="I3239" s="5" t="s">
        <v>62</v>
      </c>
      <c r="J3239" s="5" t="s">
        <v>3075</v>
      </c>
      <c r="K3239" s="11">
        <v>689.16277439999999</v>
      </c>
      <c r="L3239" s="8">
        <v>4134.9766464000004</v>
      </c>
      <c r="M3239" s="4"/>
      <c r="N3239" s="12" t="s">
        <v>7327</v>
      </c>
    </row>
    <row r="3240" spans="1:14" ht="50" customHeight="1" x14ac:dyDescent="0.2">
      <c r="A3240" s="5"/>
      <c r="B3240" s="10" t="s">
        <v>7328</v>
      </c>
      <c r="C3240" s="5" t="s">
        <v>7329</v>
      </c>
      <c r="D3240" s="6">
        <v>6</v>
      </c>
      <c r="E3240" s="6">
        <v>3953</v>
      </c>
      <c r="F3240" s="6">
        <v>3927</v>
      </c>
      <c r="G3240" s="6" t="s">
        <v>30</v>
      </c>
      <c r="H3240" s="7" t="s">
        <v>12398</v>
      </c>
      <c r="I3240" s="5" t="s">
        <v>62</v>
      </c>
      <c r="J3240" s="5" t="s">
        <v>3075</v>
      </c>
      <c r="K3240" s="11">
        <v>557.34479999999996</v>
      </c>
      <c r="L3240" s="8">
        <v>3344.0688</v>
      </c>
      <c r="M3240" s="4"/>
      <c r="N3240" s="12" t="s">
        <v>7330</v>
      </c>
    </row>
    <row r="3241" spans="1:14" ht="50" customHeight="1" x14ac:dyDescent="0.2">
      <c r="A3241" s="5"/>
      <c r="B3241" s="10" t="s">
        <v>7331</v>
      </c>
      <c r="C3241" s="5" t="s">
        <v>7332</v>
      </c>
      <c r="D3241" s="6">
        <v>6</v>
      </c>
      <c r="E3241" s="6">
        <v>2200</v>
      </c>
      <c r="F3241" s="6">
        <v>2199</v>
      </c>
      <c r="G3241" s="6" t="s">
        <v>30</v>
      </c>
      <c r="H3241" s="7" t="s">
        <v>12399</v>
      </c>
      <c r="I3241" s="5" t="s">
        <v>62</v>
      </c>
      <c r="J3241" s="5" t="s">
        <v>3075</v>
      </c>
      <c r="K3241" s="11">
        <v>545.10693120000008</v>
      </c>
      <c r="L3241" s="8">
        <v>3270.6415872000007</v>
      </c>
      <c r="M3241" s="4"/>
      <c r="N3241" s="12" t="s">
        <v>7333</v>
      </c>
    </row>
    <row r="3242" spans="1:14" ht="50" customHeight="1" x14ac:dyDescent="0.2">
      <c r="A3242" s="5"/>
      <c r="B3242" s="10" t="s">
        <v>7334</v>
      </c>
      <c r="C3242" s="5" t="s">
        <v>7335</v>
      </c>
      <c r="D3242" s="6">
        <v>6</v>
      </c>
      <c r="E3242" s="6">
        <v>1</v>
      </c>
      <c r="F3242" s="6">
        <v>1</v>
      </c>
      <c r="G3242" s="6" t="s">
        <v>14</v>
      </c>
      <c r="H3242" s="7" t="s">
        <v>12400</v>
      </c>
      <c r="I3242" s="5" t="s">
        <v>62</v>
      </c>
      <c r="J3242" s="5" t="s">
        <v>3072</v>
      </c>
      <c r="K3242" s="11">
        <v>409.87176120000004</v>
      </c>
      <c r="L3242" s="8">
        <v>2459.2305672000002</v>
      </c>
      <c r="M3242" s="4"/>
      <c r="N3242" s="12" t="s">
        <v>7336</v>
      </c>
    </row>
    <row r="3243" spans="1:14" ht="50" customHeight="1" x14ac:dyDescent="0.2">
      <c r="A3243" s="5"/>
      <c r="B3243" s="10" t="s">
        <v>7337</v>
      </c>
      <c r="C3243" s="5" t="s">
        <v>7338</v>
      </c>
      <c r="D3243" s="6">
        <v>6</v>
      </c>
      <c r="E3243" s="6">
        <v>112</v>
      </c>
      <c r="F3243" s="6">
        <v>112</v>
      </c>
      <c r="G3243" s="6" t="s">
        <v>14</v>
      </c>
      <c r="H3243" s="7" t="s">
        <v>12401</v>
      </c>
      <c r="I3243" s="5" t="s">
        <v>62</v>
      </c>
      <c r="J3243" s="5" t="s">
        <v>3072</v>
      </c>
      <c r="K3243" s="11">
        <v>491.20259760000005</v>
      </c>
      <c r="L3243" s="8">
        <v>2947.2155856000004</v>
      </c>
      <c r="M3243" s="4"/>
      <c r="N3243" s="12" t="s">
        <v>7339</v>
      </c>
    </row>
    <row r="3244" spans="1:14" ht="50" customHeight="1" x14ac:dyDescent="0.2">
      <c r="A3244" s="5"/>
      <c r="B3244" s="10" t="s">
        <v>7340</v>
      </c>
      <c r="C3244" s="5" t="s">
        <v>7341</v>
      </c>
      <c r="D3244" s="6">
        <v>6</v>
      </c>
      <c r="E3244" s="6">
        <v>2802</v>
      </c>
      <c r="F3244" s="6">
        <v>2802</v>
      </c>
      <c r="G3244" s="6" t="s">
        <v>14</v>
      </c>
      <c r="H3244" s="7" t="s">
        <v>12402</v>
      </c>
      <c r="I3244" s="5" t="s">
        <v>62</v>
      </c>
      <c r="J3244" s="5" t="s">
        <v>3072</v>
      </c>
      <c r="K3244" s="11">
        <v>377.60900760000004</v>
      </c>
      <c r="L3244" s="8">
        <v>2265.6540456000002</v>
      </c>
      <c r="M3244" s="4"/>
      <c r="N3244" s="12" t="s">
        <v>7342</v>
      </c>
    </row>
    <row r="3245" spans="1:14" ht="50" customHeight="1" x14ac:dyDescent="0.2">
      <c r="A3245" s="5"/>
      <c r="B3245" s="10" t="s">
        <v>7343</v>
      </c>
      <c r="C3245" s="5" t="s">
        <v>7344</v>
      </c>
      <c r="D3245" s="6">
        <v>6</v>
      </c>
      <c r="E3245" s="6">
        <v>2931</v>
      </c>
      <c r="F3245" s="6">
        <v>2787</v>
      </c>
      <c r="G3245" s="6" t="s">
        <v>14</v>
      </c>
      <c r="H3245" s="7" t="s">
        <v>12403</v>
      </c>
      <c r="I3245" s="5" t="s">
        <v>62</v>
      </c>
      <c r="J3245" s="5" t="s">
        <v>3072</v>
      </c>
      <c r="K3245" s="11">
        <v>600.88291560000005</v>
      </c>
      <c r="L3245" s="8">
        <v>3605.2974936000001</v>
      </c>
      <c r="M3245" s="4"/>
      <c r="N3245" s="12" t="s">
        <v>7345</v>
      </c>
    </row>
    <row r="3246" spans="1:14" ht="50" customHeight="1" x14ac:dyDescent="0.2">
      <c r="A3246" s="5"/>
      <c r="B3246" s="10" t="s">
        <v>7346</v>
      </c>
      <c r="C3246" s="5" t="s">
        <v>7335</v>
      </c>
      <c r="D3246" s="6">
        <v>6</v>
      </c>
      <c r="E3246" s="6">
        <v>323</v>
      </c>
      <c r="F3246" s="6">
        <v>310</v>
      </c>
      <c r="G3246" s="6" t="s">
        <v>2716</v>
      </c>
      <c r="H3246" s="7" t="s">
        <v>12404</v>
      </c>
      <c r="I3246" s="5" t="s">
        <v>62</v>
      </c>
      <c r="J3246" s="5" t="s">
        <v>3075</v>
      </c>
      <c r="K3246" s="11">
        <v>326.12774039999999</v>
      </c>
      <c r="L3246" s="8">
        <v>1956.7664424</v>
      </c>
      <c r="M3246" s="4"/>
      <c r="N3246" s="12" t="s">
        <v>7347</v>
      </c>
    </row>
    <row r="3247" spans="1:14" ht="50" customHeight="1" x14ac:dyDescent="0.2">
      <c r="A3247" s="5"/>
      <c r="B3247" s="10" t="s">
        <v>7348</v>
      </c>
      <c r="C3247" s="5" t="s">
        <v>7349</v>
      </c>
      <c r="D3247" s="6">
        <v>6</v>
      </c>
      <c r="E3247" s="6">
        <v>944</v>
      </c>
      <c r="F3247" s="6">
        <v>931</v>
      </c>
      <c r="G3247" s="6" t="s">
        <v>2716</v>
      </c>
      <c r="H3247" s="7" t="s">
        <v>12405</v>
      </c>
      <c r="I3247" s="5" t="s">
        <v>62</v>
      </c>
      <c r="J3247" s="5" t="s">
        <v>3075</v>
      </c>
      <c r="K3247" s="11">
        <v>404.95843080000009</v>
      </c>
      <c r="L3247" s="8">
        <v>2429.7505848000005</v>
      </c>
      <c r="M3247" s="4"/>
      <c r="N3247" s="12" t="s">
        <v>7350</v>
      </c>
    </row>
    <row r="3248" spans="1:14" ht="50" customHeight="1" x14ac:dyDescent="0.2">
      <c r="A3248" s="5"/>
      <c r="B3248" s="10" t="s">
        <v>7351</v>
      </c>
      <c r="C3248" s="5" t="s">
        <v>7352</v>
      </c>
      <c r="D3248" s="6">
        <v>6</v>
      </c>
      <c r="E3248" s="6">
        <v>878</v>
      </c>
      <c r="F3248" s="6">
        <v>867</v>
      </c>
      <c r="G3248" s="6" t="s">
        <v>14</v>
      </c>
      <c r="H3248" s="7" t="s">
        <v>12406</v>
      </c>
      <c r="I3248" s="5" t="s">
        <v>62</v>
      </c>
      <c r="J3248" s="5" t="s">
        <v>3075</v>
      </c>
      <c r="K3248" s="11">
        <v>260.36303040000007</v>
      </c>
      <c r="L3248" s="8">
        <v>1562.1781824000004</v>
      </c>
      <c r="M3248" s="4"/>
      <c r="N3248" s="12" t="s">
        <v>7353</v>
      </c>
    </row>
    <row r="3249" spans="1:14" ht="50" customHeight="1" x14ac:dyDescent="0.2">
      <c r="A3249" s="5"/>
      <c r="B3249" s="10" t="s">
        <v>7354</v>
      </c>
      <c r="C3249" s="5" t="s">
        <v>7338</v>
      </c>
      <c r="D3249" s="6">
        <v>6</v>
      </c>
      <c r="E3249" s="6">
        <v>1918</v>
      </c>
      <c r="F3249" s="6">
        <v>1918</v>
      </c>
      <c r="G3249" s="6" t="s">
        <v>14</v>
      </c>
      <c r="H3249" s="7" t="s">
        <v>12407</v>
      </c>
      <c r="I3249" s="5" t="s">
        <v>62</v>
      </c>
      <c r="J3249" s="5" t="s">
        <v>3075</v>
      </c>
      <c r="K3249" s="11">
        <v>389.95755480000008</v>
      </c>
      <c r="L3249" s="8">
        <v>2339.7453288000006</v>
      </c>
      <c r="M3249" s="4"/>
      <c r="N3249" s="12" t="s">
        <v>7355</v>
      </c>
    </row>
    <row r="3250" spans="1:14" x14ac:dyDescent="0.2">
      <c r="A3250" s="5"/>
      <c r="B3250" s="5"/>
      <c r="C3250" s="5"/>
      <c r="D3250" s="6"/>
      <c r="E3250" s="6"/>
      <c r="F3250" s="6"/>
      <c r="G3250" s="6"/>
      <c r="H3250" s="7"/>
      <c r="I3250" s="7"/>
      <c r="J3250" s="5"/>
      <c r="K3250" s="11"/>
      <c r="L3250" s="8"/>
      <c r="M3250" s="4"/>
      <c r="N3250" s="12"/>
    </row>
    <row r="3251" spans="1:14" ht="50" customHeight="1" x14ac:dyDescent="0.2">
      <c r="A3251" s="6"/>
      <c r="B3251" s="26" t="s">
        <v>7356</v>
      </c>
      <c r="C3251" s="5" t="s">
        <v>7357</v>
      </c>
      <c r="D3251" s="6">
        <v>24</v>
      </c>
      <c r="E3251" s="6">
        <v>529</v>
      </c>
      <c r="F3251" s="6">
        <v>477</v>
      </c>
      <c r="G3251" s="6" t="s">
        <v>14</v>
      </c>
      <c r="H3251" s="7" t="s">
        <v>12408</v>
      </c>
      <c r="I3251" s="27" t="s">
        <v>62</v>
      </c>
      <c r="J3251" s="5" t="s">
        <v>7284</v>
      </c>
      <c r="K3251" s="11">
        <v>293.12581320000004</v>
      </c>
      <c r="L3251" s="8">
        <v>7035.0195168000009</v>
      </c>
      <c r="M3251" s="4"/>
      <c r="N3251" s="22" t="s">
        <v>7358</v>
      </c>
    </row>
    <row r="3252" spans="1:14" ht="50" customHeight="1" x14ac:dyDescent="0.2">
      <c r="A3252" s="5"/>
      <c r="B3252" s="5" t="s">
        <v>7359</v>
      </c>
      <c r="C3252" s="5" t="s">
        <v>7360</v>
      </c>
      <c r="D3252" s="6">
        <v>24</v>
      </c>
      <c r="E3252" s="6">
        <v>44</v>
      </c>
      <c r="F3252" s="6">
        <v>39</v>
      </c>
      <c r="G3252" s="6" t="s">
        <v>14</v>
      </c>
      <c r="H3252" s="7" t="s">
        <v>12409</v>
      </c>
      <c r="I3252" s="5" t="s">
        <v>62</v>
      </c>
      <c r="J3252" s="5" t="s">
        <v>7284</v>
      </c>
      <c r="K3252" s="11">
        <v>370.39119480000005</v>
      </c>
      <c r="L3252" s="8">
        <v>8889.3886752000017</v>
      </c>
      <c r="M3252" s="4"/>
      <c r="N3252" s="12" t="s">
        <v>7361</v>
      </c>
    </row>
    <row r="3253" spans="1:14" ht="50" customHeight="1" x14ac:dyDescent="0.2">
      <c r="A3253" s="5"/>
      <c r="B3253" s="5" t="s">
        <v>7362</v>
      </c>
      <c r="C3253" s="5" t="s">
        <v>7363</v>
      </c>
      <c r="D3253" s="6">
        <v>24</v>
      </c>
      <c r="E3253" s="6">
        <v>4</v>
      </c>
      <c r="F3253" s="6">
        <v>0</v>
      </c>
      <c r="G3253" s="6" t="s">
        <v>14</v>
      </c>
      <c r="H3253" s="7" t="s">
        <v>12410</v>
      </c>
      <c r="I3253" s="5" t="s">
        <v>62</v>
      </c>
      <c r="J3253" s="5" t="s">
        <v>7284</v>
      </c>
      <c r="K3253" s="11">
        <v>323.86673880000006</v>
      </c>
      <c r="L3253" s="8">
        <v>7772.8017312000011</v>
      </c>
      <c r="M3253" s="4"/>
      <c r="N3253" s="12" t="s">
        <v>7364</v>
      </c>
    </row>
    <row r="3254" spans="1:14" ht="50" customHeight="1" x14ac:dyDescent="0.2">
      <c r="A3254" s="5"/>
      <c r="B3254" s="5" t="s">
        <v>7365</v>
      </c>
      <c r="C3254" s="5" t="s">
        <v>7366</v>
      </c>
      <c r="D3254" s="6">
        <v>12</v>
      </c>
      <c r="E3254" s="6">
        <v>26</v>
      </c>
      <c r="F3254" s="6">
        <v>22</v>
      </c>
      <c r="G3254" s="6" t="s">
        <v>14</v>
      </c>
      <c r="H3254" s="7" t="s">
        <v>12411</v>
      </c>
      <c r="I3254" s="5" t="s">
        <v>62</v>
      </c>
      <c r="J3254" s="5" t="s">
        <v>7284</v>
      </c>
      <c r="K3254" s="11">
        <v>451.11330000000009</v>
      </c>
      <c r="L3254" s="8">
        <v>5413.3596000000016</v>
      </c>
      <c r="M3254" s="4"/>
      <c r="N3254" s="12" t="s">
        <v>7367</v>
      </c>
    </row>
    <row r="3255" spans="1:14" ht="50" customHeight="1" x14ac:dyDescent="0.2">
      <c r="A3255" s="5"/>
      <c r="B3255" s="5" t="s">
        <v>7368</v>
      </c>
      <c r="C3255" s="5" t="s">
        <v>7369</v>
      </c>
      <c r="D3255" s="6">
        <v>12</v>
      </c>
      <c r="E3255" s="6">
        <v>27</v>
      </c>
      <c r="F3255" s="6">
        <v>23</v>
      </c>
      <c r="G3255" s="6" t="s">
        <v>14</v>
      </c>
      <c r="H3255" s="7" t="s">
        <v>12412</v>
      </c>
      <c r="I3255" s="5" t="s">
        <v>62</v>
      </c>
      <c r="J3255" s="5" t="s">
        <v>7284</v>
      </c>
      <c r="K3255" s="11">
        <v>456.15707280000004</v>
      </c>
      <c r="L3255" s="8">
        <v>5473.8848736</v>
      </c>
      <c r="M3255" s="4"/>
      <c r="N3255" s="12" t="s">
        <v>7370</v>
      </c>
    </row>
    <row r="3256" spans="1:14" x14ac:dyDescent="0.2">
      <c r="A3256" s="5"/>
      <c r="B3256" s="5"/>
      <c r="C3256" s="5"/>
      <c r="D3256" s="6"/>
      <c r="E3256" s="6"/>
      <c r="F3256" s="6"/>
      <c r="G3256" s="6"/>
      <c r="H3256" s="7"/>
      <c r="I3256" s="5"/>
      <c r="J3256" s="5"/>
      <c r="K3256" s="11"/>
      <c r="L3256" s="8"/>
      <c r="M3256" s="4"/>
      <c r="N3256" s="12"/>
    </row>
    <row r="3257" spans="1:14" ht="50" customHeight="1" x14ac:dyDescent="0.2">
      <c r="A3257" s="5"/>
      <c r="B3257" s="7" t="s">
        <v>7371</v>
      </c>
      <c r="C3257" s="5" t="s">
        <v>7366</v>
      </c>
      <c r="D3257" s="6">
        <v>6</v>
      </c>
      <c r="E3257" s="6">
        <v>97</v>
      </c>
      <c r="F3257" s="6">
        <v>93</v>
      </c>
      <c r="G3257" s="6" t="s">
        <v>14</v>
      </c>
      <c r="H3257" s="7" t="s">
        <v>12413</v>
      </c>
      <c r="I3257" s="13" t="s">
        <v>62</v>
      </c>
      <c r="J3257" s="5" t="s">
        <v>7284</v>
      </c>
      <c r="K3257" s="11">
        <v>315.49668480000003</v>
      </c>
      <c r="L3257" s="8">
        <v>1892.9801088000002</v>
      </c>
      <c r="M3257" s="4"/>
      <c r="N3257" s="12" t="s">
        <v>7372</v>
      </c>
    </row>
    <row r="3258" spans="1:14" x14ac:dyDescent="0.2">
      <c r="A3258" s="5"/>
      <c r="B3258" s="5"/>
      <c r="C3258" s="5"/>
      <c r="D3258" s="6"/>
      <c r="E3258" s="6"/>
      <c r="F3258" s="6"/>
      <c r="G3258" s="6"/>
      <c r="H3258" s="7"/>
      <c r="I3258" s="5"/>
      <c r="J3258" s="5"/>
      <c r="K3258" s="11"/>
      <c r="L3258" s="8"/>
      <c r="M3258" s="4"/>
      <c r="N3258" s="12"/>
    </row>
    <row r="3259" spans="1:14" ht="50" customHeight="1" x14ac:dyDescent="0.2">
      <c r="A3259" s="5"/>
      <c r="B3259" s="10" t="s">
        <v>7374</v>
      </c>
      <c r="C3259" s="5" t="s">
        <v>7375</v>
      </c>
      <c r="D3259" s="6">
        <v>6</v>
      </c>
      <c r="E3259" s="6">
        <v>1756</v>
      </c>
      <c r="F3259" s="6">
        <v>1746</v>
      </c>
      <c r="G3259" s="6" t="s">
        <v>14</v>
      </c>
      <c r="H3259" s="7" t="s">
        <v>12414</v>
      </c>
      <c r="I3259" s="5" t="s">
        <v>62</v>
      </c>
      <c r="J3259" s="5" t="s">
        <v>7373</v>
      </c>
      <c r="K3259" s="11">
        <v>578.29464000000007</v>
      </c>
      <c r="L3259" s="8">
        <v>3469.7678400000004</v>
      </c>
      <c r="M3259" s="4"/>
      <c r="N3259" s="12" t="s">
        <v>7376</v>
      </c>
    </row>
    <row r="3260" spans="1:14" x14ac:dyDescent="0.2">
      <c r="A3260" s="5"/>
      <c r="B3260" s="5"/>
      <c r="C3260" s="5"/>
      <c r="D3260" s="6"/>
      <c r="E3260" s="6"/>
      <c r="F3260" s="6"/>
      <c r="G3260" s="6"/>
      <c r="H3260" s="7"/>
      <c r="I3260" s="5"/>
      <c r="J3260" s="5"/>
      <c r="K3260" s="11"/>
      <c r="L3260" s="8"/>
      <c r="M3260" s="4"/>
      <c r="N3260" s="12"/>
    </row>
    <row r="3261" spans="1:14" ht="50" customHeight="1" x14ac:dyDescent="0.2">
      <c r="A3261" s="5"/>
      <c r="B3261" s="10" t="s">
        <v>7377</v>
      </c>
      <c r="C3261" s="5" t="s">
        <v>7378</v>
      </c>
      <c r="D3261" s="6">
        <v>4</v>
      </c>
      <c r="E3261" s="6">
        <v>147</v>
      </c>
      <c r="F3261" s="6">
        <v>147</v>
      </c>
      <c r="G3261" s="6" t="s">
        <v>2716</v>
      </c>
      <c r="H3261" s="7" t="s">
        <v>12415</v>
      </c>
      <c r="I3261" s="5" t="s">
        <v>62</v>
      </c>
      <c r="J3261" s="5" t="s">
        <v>2706</v>
      </c>
      <c r="K3261" s="11">
        <v>1077.2150796000001</v>
      </c>
      <c r="L3261" s="8">
        <v>4308.8603184000003</v>
      </c>
      <c r="M3261" s="4"/>
      <c r="N3261" s="12" t="s">
        <v>7379</v>
      </c>
    </row>
    <row r="3262" spans="1:14" ht="50" customHeight="1" x14ac:dyDescent="0.2">
      <c r="A3262" s="5"/>
      <c r="B3262" s="10" t="s">
        <v>7380</v>
      </c>
      <c r="C3262" s="5" t="s">
        <v>7381</v>
      </c>
      <c r="D3262" s="6">
        <v>4</v>
      </c>
      <c r="E3262" s="6">
        <v>75</v>
      </c>
      <c r="F3262" s="6">
        <v>75</v>
      </c>
      <c r="G3262" s="6" t="s">
        <v>2716</v>
      </c>
      <c r="H3262" s="7" t="s">
        <v>12416</v>
      </c>
      <c r="I3262" s="5" t="s">
        <v>62</v>
      </c>
      <c r="J3262" s="5" t="s">
        <v>2706</v>
      </c>
      <c r="K3262" s="11">
        <v>1077.1715988000001</v>
      </c>
      <c r="L3262" s="8">
        <v>4308.6863952000003</v>
      </c>
      <c r="M3262" s="4"/>
      <c r="N3262" s="12" t="s">
        <v>7382</v>
      </c>
    </row>
    <row r="3263" spans="1:14" x14ac:dyDescent="0.2">
      <c r="A3263" s="5"/>
      <c r="B3263" s="5"/>
      <c r="C3263" s="5"/>
      <c r="D3263" s="6"/>
      <c r="E3263" s="6"/>
      <c r="F3263" s="6"/>
      <c r="G3263" s="6"/>
      <c r="H3263" s="7"/>
      <c r="I3263" s="5"/>
      <c r="J3263" s="5"/>
      <c r="K3263" s="11"/>
      <c r="L3263" s="8"/>
      <c r="M3263" s="4"/>
      <c r="N3263" s="12"/>
    </row>
    <row r="3264" spans="1:14" ht="50" customHeight="1" x14ac:dyDescent="0.2">
      <c r="A3264" s="5"/>
      <c r="B3264" s="7" t="s">
        <v>7383</v>
      </c>
      <c r="C3264" s="5" t="s">
        <v>7369</v>
      </c>
      <c r="D3264" s="6">
        <v>6</v>
      </c>
      <c r="E3264" s="6">
        <v>39</v>
      </c>
      <c r="F3264" s="6">
        <v>33</v>
      </c>
      <c r="G3264" s="6" t="s">
        <v>14</v>
      </c>
      <c r="H3264" s="7" t="s">
        <v>12417</v>
      </c>
      <c r="I3264" s="13" t="s">
        <v>62</v>
      </c>
      <c r="J3264" s="5" t="s">
        <v>7284</v>
      </c>
      <c r="K3264" s="11">
        <v>439.41696480000007</v>
      </c>
      <c r="L3264" s="8">
        <v>2636.5017888000002</v>
      </c>
      <c r="M3264" s="4"/>
      <c r="N3264" s="12" t="s">
        <v>7384</v>
      </c>
    </row>
    <row r="3265" spans="1:14" x14ac:dyDescent="0.2">
      <c r="A3265" s="5"/>
      <c r="B3265" s="5"/>
      <c r="C3265" s="5"/>
      <c r="D3265" s="6"/>
      <c r="E3265" s="6"/>
      <c r="F3265" s="6"/>
      <c r="G3265" s="6"/>
      <c r="H3265" s="7"/>
      <c r="I3265" s="13"/>
      <c r="J3265" s="5"/>
      <c r="K3265" s="11"/>
      <c r="L3265" s="8"/>
      <c r="M3265" s="4"/>
      <c r="N3265" s="12"/>
    </row>
    <row r="3266" spans="1:14" ht="50" customHeight="1" x14ac:dyDescent="0.2">
      <c r="A3266" s="6"/>
      <c r="B3266" s="26" t="s">
        <v>7385</v>
      </c>
      <c r="C3266" s="5" t="s">
        <v>7386</v>
      </c>
      <c r="D3266" s="6">
        <v>12</v>
      </c>
      <c r="E3266" s="6">
        <v>629</v>
      </c>
      <c r="F3266" s="6">
        <v>625</v>
      </c>
      <c r="G3266" s="6" t="s">
        <v>14</v>
      </c>
      <c r="H3266" s="7" t="s">
        <v>12418</v>
      </c>
      <c r="I3266" s="27" t="s">
        <v>62</v>
      </c>
      <c r="J3266" s="5" t="s">
        <v>7373</v>
      </c>
      <c r="K3266" s="11">
        <v>717.02013240000008</v>
      </c>
      <c r="L3266" s="8">
        <v>8604.2415888000014</v>
      </c>
      <c r="M3266" s="4"/>
      <c r="N3266" s="22" t="s">
        <v>7387</v>
      </c>
    </row>
    <row r="3267" spans="1:14" x14ac:dyDescent="0.2">
      <c r="A3267" s="5"/>
      <c r="B3267" s="5"/>
      <c r="C3267" s="5"/>
      <c r="D3267" s="6"/>
      <c r="E3267" s="6"/>
      <c r="F3267" s="6"/>
      <c r="G3267" s="6"/>
      <c r="H3267" s="7"/>
      <c r="I3267" s="5"/>
      <c r="J3267" s="5"/>
      <c r="K3267" s="11"/>
      <c r="L3267" s="8"/>
      <c r="M3267" s="4"/>
      <c r="N3267" s="12"/>
    </row>
    <row r="3268" spans="1:14" ht="50" customHeight="1" x14ac:dyDescent="0.2">
      <c r="A3268" s="5"/>
      <c r="B3268" s="10" t="s">
        <v>7388</v>
      </c>
      <c r="C3268" s="5" t="s">
        <v>7389</v>
      </c>
      <c r="D3268" s="6">
        <v>6</v>
      </c>
      <c r="E3268" s="6">
        <v>3301</v>
      </c>
      <c r="F3268" s="6">
        <v>3001</v>
      </c>
      <c r="G3268" s="6" t="s">
        <v>14</v>
      </c>
      <c r="H3268" s="7" t="s">
        <v>12419</v>
      </c>
      <c r="I3268" s="5" t="s">
        <v>62</v>
      </c>
      <c r="J3268" s="5" t="s">
        <v>7373</v>
      </c>
      <c r="K3268" s="11">
        <v>661.86473760000001</v>
      </c>
      <c r="L3268" s="8">
        <v>3971.1884256000003</v>
      </c>
      <c r="M3268" s="4"/>
      <c r="N3268" s="12" t="s">
        <v>7390</v>
      </c>
    </row>
    <row r="3269" spans="1:14" x14ac:dyDescent="0.2">
      <c r="A3269" s="5"/>
      <c r="B3269" s="5"/>
      <c r="C3269" s="5"/>
      <c r="D3269" s="6"/>
      <c r="E3269" s="6"/>
      <c r="F3269" s="6"/>
      <c r="G3269" s="6"/>
      <c r="H3269" s="7"/>
      <c r="I3269" s="5"/>
      <c r="J3269" s="5"/>
      <c r="K3269" s="11"/>
      <c r="L3269" s="8"/>
      <c r="M3269" s="4"/>
      <c r="N3269" s="12"/>
    </row>
    <row r="3270" spans="1:14" ht="50" customHeight="1" x14ac:dyDescent="0.2">
      <c r="A3270" s="5"/>
      <c r="B3270" s="14" t="s">
        <v>7391</v>
      </c>
      <c r="C3270" s="5" t="s">
        <v>7392</v>
      </c>
      <c r="D3270" s="6">
        <v>12</v>
      </c>
      <c r="E3270" s="6">
        <v>479</v>
      </c>
      <c r="F3270" s="6">
        <v>67</v>
      </c>
      <c r="G3270" s="6" t="s">
        <v>14</v>
      </c>
      <c r="H3270" s="7" t="s">
        <v>12420</v>
      </c>
      <c r="I3270" s="15" t="s">
        <v>62</v>
      </c>
      <c r="J3270" s="5" t="s">
        <v>7373</v>
      </c>
      <c r="K3270" s="11">
        <v>1097.7380172000001</v>
      </c>
      <c r="L3270" s="8">
        <v>13172.8562064</v>
      </c>
      <c r="M3270" s="4"/>
      <c r="N3270" s="12" t="s">
        <v>7393</v>
      </c>
    </row>
    <row r="3271" spans="1:14" x14ac:dyDescent="0.2">
      <c r="A3271" s="5"/>
      <c r="B3271" s="5"/>
      <c r="C3271" s="5"/>
      <c r="D3271" s="6"/>
      <c r="E3271" s="6"/>
      <c r="F3271" s="6"/>
      <c r="G3271" s="6"/>
      <c r="H3271" s="7"/>
      <c r="I3271" s="5"/>
      <c r="J3271" s="5"/>
      <c r="K3271" s="11"/>
      <c r="L3271" s="8"/>
      <c r="M3271" s="4"/>
      <c r="N3271" s="12"/>
    </row>
    <row r="3272" spans="1:14" ht="50" customHeight="1" x14ac:dyDescent="0.2">
      <c r="A3272" s="6"/>
      <c r="B3272" s="21" t="s">
        <v>7394</v>
      </c>
      <c r="C3272" s="5" t="s">
        <v>7395</v>
      </c>
      <c r="D3272" s="6">
        <v>48</v>
      </c>
      <c r="E3272" s="6">
        <v>236</v>
      </c>
      <c r="F3272" s="6">
        <v>236</v>
      </c>
      <c r="G3272" s="6" t="s">
        <v>14</v>
      </c>
      <c r="H3272" s="7" t="s">
        <v>12421</v>
      </c>
      <c r="I3272" s="6" t="s">
        <v>1704</v>
      </c>
      <c r="J3272" s="5" t="s">
        <v>2993</v>
      </c>
      <c r="K3272" s="11">
        <v>418.67662320000011</v>
      </c>
      <c r="L3272" s="8">
        <v>20096.477913600007</v>
      </c>
      <c r="M3272" s="4"/>
      <c r="N3272" s="22" t="s">
        <v>7396</v>
      </c>
    </row>
    <row r="3273" spans="1:14" ht="50" customHeight="1" x14ac:dyDescent="0.2">
      <c r="A3273" s="6"/>
      <c r="B3273" s="21" t="s">
        <v>7397</v>
      </c>
      <c r="C3273" s="5" t="s">
        <v>7398</v>
      </c>
      <c r="D3273" s="6">
        <v>48</v>
      </c>
      <c r="E3273" s="6">
        <v>168</v>
      </c>
      <c r="F3273" s="6">
        <v>168</v>
      </c>
      <c r="G3273" s="6" t="s">
        <v>14</v>
      </c>
      <c r="H3273" s="7" t="s">
        <v>12422</v>
      </c>
      <c r="I3273" s="6" t="s">
        <v>1704</v>
      </c>
      <c r="J3273" s="5" t="s">
        <v>2993</v>
      </c>
      <c r="K3273" s="11">
        <v>495.63763919999997</v>
      </c>
      <c r="L3273" s="8">
        <v>23790.606681599998</v>
      </c>
      <c r="M3273" s="4"/>
      <c r="N3273" s="22" t="s">
        <v>7399</v>
      </c>
    </row>
    <row r="3274" spans="1:14" x14ac:dyDescent="0.2">
      <c r="A3274" s="5"/>
      <c r="B3274" s="5"/>
      <c r="C3274" s="5"/>
      <c r="D3274" s="6"/>
      <c r="E3274" s="6"/>
      <c r="F3274" s="6"/>
      <c r="G3274" s="6"/>
      <c r="H3274" s="7"/>
      <c r="I3274" s="5"/>
      <c r="J3274" s="5"/>
      <c r="K3274" s="11"/>
      <c r="L3274" s="8"/>
      <c r="M3274" s="4"/>
      <c r="N3274" s="12"/>
    </row>
    <row r="3275" spans="1:14" ht="31.5" customHeight="1" x14ac:dyDescent="0.2">
      <c r="A3275" s="51" t="s">
        <v>12423</v>
      </c>
      <c r="B3275" s="52"/>
      <c r="C3275" s="52"/>
      <c r="D3275" s="52"/>
      <c r="E3275" s="52"/>
      <c r="F3275" s="52"/>
      <c r="G3275" s="52"/>
      <c r="H3275" s="52"/>
      <c r="I3275" s="52"/>
      <c r="J3275" s="52"/>
      <c r="K3275" s="52"/>
      <c r="L3275" s="52"/>
      <c r="M3275" s="52"/>
      <c r="N3275" s="53"/>
    </row>
    <row r="3276" spans="1:14" x14ac:dyDescent="0.2">
      <c r="A3276" s="7"/>
      <c r="B3276" s="5"/>
      <c r="C3276" s="5"/>
      <c r="D3276" s="6"/>
      <c r="E3276" s="6"/>
      <c r="F3276" s="6"/>
      <c r="G3276" s="6"/>
      <c r="H3276" s="7"/>
      <c r="I3276" s="7"/>
      <c r="J3276" s="5"/>
      <c r="K3276" s="11"/>
      <c r="L3276" s="8"/>
      <c r="M3276" s="4"/>
      <c r="N3276" s="12"/>
    </row>
    <row r="3277" spans="1:14" ht="31.5" customHeight="1" x14ac:dyDescent="0.2">
      <c r="A3277" s="45" t="s">
        <v>6031</v>
      </c>
      <c r="B3277" s="46"/>
      <c r="C3277" s="46"/>
      <c r="D3277" s="46"/>
      <c r="E3277" s="46"/>
      <c r="F3277" s="46"/>
      <c r="G3277" s="46"/>
      <c r="H3277" s="46"/>
      <c r="I3277" s="46"/>
      <c r="J3277" s="46"/>
      <c r="K3277" s="46"/>
      <c r="L3277" s="46"/>
      <c r="M3277" s="46"/>
      <c r="N3277" s="47"/>
    </row>
    <row r="3278" spans="1:14" x14ac:dyDescent="0.2">
      <c r="A3278" s="5"/>
      <c r="B3278" s="5"/>
      <c r="C3278" s="5"/>
      <c r="D3278" s="6"/>
      <c r="E3278" s="6"/>
      <c r="F3278" s="6"/>
      <c r="G3278" s="6"/>
      <c r="H3278" s="7"/>
      <c r="I3278" s="7"/>
      <c r="J3278" s="5"/>
      <c r="K3278" s="11"/>
      <c r="L3278" s="8"/>
      <c r="M3278" s="4"/>
      <c r="N3278" s="12"/>
    </row>
    <row r="3279" spans="1:14" ht="50" customHeight="1" x14ac:dyDescent="0.2">
      <c r="A3279" s="5"/>
      <c r="B3279" s="29" t="s">
        <v>2537</v>
      </c>
      <c r="C3279" s="5" t="s">
        <v>2538</v>
      </c>
      <c r="D3279" s="6">
        <v>6</v>
      </c>
      <c r="E3279" s="6">
        <v>19113</v>
      </c>
      <c r="F3279" s="6">
        <v>18930</v>
      </c>
      <c r="G3279" s="6" t="s">
        <v>30</v>
      </c>
      <c r="H3279" s="7" t="s">
        <v>10778</v>
      </c>
      <c r="I3279" s="30" t="s">
        <v>62</v>
      </c>
      <c r="J3279" s="5" t="s">
        <v>2057</v>
      </c>
      <c r="K3279" s="11">
        <v>116.54435520000001</v>
      </c>
      <c r="L3279" s="8">
        <v>699.26613120000002</v>
      </c>
      <c r="M3279" s="4"/>
      <c r="N3279" s="12" t="s">
        <v>2539</v>
      </c>
    </row>
    <row r="3280" spans="1:14" ht="50" customHeight="1" x14ac:dyDescent="0.2">
      <c r="A3280" s="5"/>
      <c r="B3280" s="10" t="s">
        <v>2544</v>
      </c>
      <c r="C3280" s="5" t="s">
        <v>2545</v>
      </c>
      <c r="D3280" s="6">
        <v>6</v>
      </c>
      <c r="E3280" s="6">
        <v>3065</v>
      </c>
      <c r="F3280" s="6">
        <v>3032</v>
      </c>
      <c r="G3280" s="6" t="s">
        <v>30</v>
      </c>
      <c r="H3280" s="7" t="s">
        <v>10780</v>
      </c>
      <c r="I3280" s="5" t="s">
        <v>62</v>
      </c>
      <c r="J3280" s="5" t="s">
        <v>2057</v>
      </c>
      <c r="K3280" s="11">
        <v>507.84783839999989</v>
      </c>
      <c r="L3280" s="8">
        <v>3047.0870303999991</v>
      </c>
      <c r="M3280" s="4"/>
      <c r="N3280" s="12" t="s">
        <v>2546</v>
      </c>
    </row>
    <row r="3281" spans="1:14" ht="50" customHeight="1" x14ac:dyDescent="0.2">
      <c r="A3281" s="5"/>
      <c r="B3281" s="10" t="s">
        <v>2547</v>
      </c>
      <c r="C3281" s="5" t="s">
        <v>2548</v>
      </c>
      <c r="D3281" s="6">
        <v>6</v>
      </c>
      <c r="E3281" s="6">
        <v>4811</v>
      </c>
      <c r="F3281" s="6">
        <v>4599</v>
      </c>
      <c r="G3281" s="6" t="s">
        <v>30</v>
      </c>
      <c r="H3281" s="7" t="s">
        <v>10781</v>
      </c>
      <c r="I3281" s="5" t="s">
        <v>62</v>
      </c>
      <c r="J3281" s="5" t="s">
        <v>2057</v>
      </c>
      <c r="K3281" s="11">
        <v>1077.4305072</v>
      </c>
      <c r="L3281" s="8">
        <v>6464.5830432000002</v>
      </c>
      <c r="M3281" s="4"/>
      <c r="N3281" s="12" t="s">
        <v>2549</v>
      </c>
    </row>
    <row r="3282" spans="1:14" ht="50" customHeight="1" x14ac:dyDescent="0.2">
      <c r="A3282" s="5"/>
      <c r="B3282" s="10" t="s">
        <v>2540</v>
      </c>
      <c r="C3282" s="5" t="s">
        <v>2541</v>
      </c>
      <c r="D3282" s="6">
        <v>6</v>
      </c>
      <c r="E3282" s="6">
        <v>4230</v>
      </c>
      <c r="F3282" s="6">
        <v>4226</v>
      </c>
      <c r="G3282" s="6" t="s">
        <v>14</v>
      </c>
      <c r="H3282" s="7" t="s">
        <v>10779</v>
      </c>
      <c r="I3282" s="5" t="s">
        <v>62</v>
      </c>
      <c r="J3282" s="5" t="s">
        <v>2542</v>
      </c>
      <c r="K3282" s="11">
        <v>619.03614960000016</v>
      </c>
      <c r="L3282" s="8">
        <v>3714.2168976000012</v>
      </c>
      <c r="M3282" s="4"/>
      <c r="N3282" s="12" t="s">
        <v>2543</v>
      </c>
    </row>
    <row r="3283" spans="1:14" x14ac:dyDescent="0.2">
      <c r="A3283" s="5"/>
      <c r="B3283" s="5"/>
      <c r="C3283" s="5"/>
      <c r="D3283" s="6"/>
      <c r="E3283" s="6"/>
      <c r="F3283" s="6"/>
      <c r="G3283" s="6"/>
      <c r="H3283" s="7"/>
      <c r="I3283" s="15"/>
      <c r="J3283" s="5"/>
      <c r="K3283" s="11"/>
      <c r="L3283" s="8"/>
      <c r="M3283" s="4"/>
      <c r="N3283" s="12"/>
    </row>
    <row r="3284" spans="1:14" ht="50" customHeight="1" x14ac:dyDescent="0.2">
      <c r="A3284" s="5"/>
      <c r="B3284" s="10" t="s">
        <v>7400</v>
      </c>
      <c r="C3284" s="5" t="s">
        <v>7401</v>
      </c>
      <c r="D3284" s="6">
        <v>6</v>
      </c>
      <c r="E3284" s="6">
        <v>2169</v>
      </c>
      <c r="F3284" s="6">
        <v>2041</v>
      </c>
      <c r="G3284" s="6" t="s">
        <v>14</v>
      </c>
      <c r="H3284" s="7" t="s">
        <v>12424</v>
      </c>
      <c r="I3284" s="5" t="s">
        <v>62</v>
      </c>
      <c r="J3284" s="5" t="s">
        <v>2057</v>
      </c>
      <c r="K3284" s="11">
        <v>120.83314319999999</v>
      </c>
      <c r="L3284" s="8">
        <v>724.99885919999997</v>
      </c>
      <c r="M3284" s="4"/>
      <c r="N3284" s="12" t="s">
        <v>7402</v>
      </c>
    </row>
    <row r="3285" spans="1:14" x14ac:dyDescent="0.2">
      <c r="A3285" s="5"/>
      <c r="B3285" s="5"/>
      <c r="C3285" s="5"/>
      <c r="D3285" s="6"/>
      <c r="E3285" s="6"/>
      <c r="F3285" s="6"/>
      <c r="G3285" s="6"/>
      <c r="H3285" s="7"/>
      <c r="I3285" s="15"/>
      <c r="J3285" s="5"/>
      <c r="K3285" s="11"/>
      <c r="L3285" s="8"/>
      <c r="M3285" s="4"/>
      <c r="N3285" s="12"/>
    </row>
    <row r="3286" spans="1:14" ht="50" customHeight="1" x14ac:dyDescent="0.2">
      <c r="A3286" s="5"/>
      <c r="B3286" s="7" t="s">
        <v>2661</v>
      </c>
      <c r="C3286" s="5" t="s">
        <v>2662</v>
      </c>
      <c r="D3286" s="6">
        <v>12</v>
      </c>
      <c r="E3286" s="6">
        <v>511</v>
      </c>
      <c r="F3286" s="6">
        <v>462</v>
      </c>
      <c r="G3286" s="6" t="s">
        <v>14</v>
      </c>
      <c r="H3286" s="7" t="s">
        <v>10819</v>
      </c>
      <c r="I3286" s="13" t="s">
        <v>62</v>
      </c>
      <c r="J3286" s="5" t="s">
        <v>2057</v>
      </c>
      <c r="K3286" s="11">
        <v>289.95171480000005</v>
      </c>
      <c r="L3286" s="8">
        <v>3479.4205776000008</v>
      </c>
      <c r="M3286" s="4"/>
      <c r="N3286" s="12" t="s">
        <v>2663</v>
      </c>
    </row>
    <row r="3287" spans="1:14" x14ac:dyDescent="0.2">
      <c r="A3287" s="5"/>
      <c r="B3287" s="5"/>
      <c r="C3287" s="5"/>
      <c r="D3287" s="6"/>
      <c r="E3287" s="6"/>
      <c r="F3287" s="6"/>
      <c r="G3287" s="6"/>
      <c r="H3287" s="7"/>
      <c r="I3287" s="15"/>
      <c r="J3287" s="5"/>
      <c r="K3287" s="11"/>
      <c r="L3287" s="8"/>
      <c r="M3287" s="4"/>
      <c r="N3287" s="12"/>
    </row>
    <row r="3288" spans="1:14" ht="50" customHeight="1" x14ac:dyDescent="0.2">
      <c r="A3288" s="5"/>
      <c r="B3288" s="7" t="s">
        <v>2179</v>
      </c>
      <c r="C3288" s="5" t="s">
        <v>2180</v>
      </c>
      <c r="D3288" s="6">
        <v>6</v>
      </c>
      <c r="E3288" s="6">
        <v>4928</v>
      </c>
      <c r="F3288" s="6">
        <v>4876</v>
      </c>
      <c r="G3288" s="6" t="s">
        <v>30</v>
      </c>
      <c r="H3288" s="7" t="s">
        <v>10658</v>
      </c>
      <c r="I3288" s="13" t="s">
        <v>62</v>
      </c>
      <c r="J3288" s="5" t="s">
        <v>2057</v>
      </c>
      <c r="K3288" s="11">
        <v>180.98290080000004</v>
      </c>
      <c r="L3288" s="8">
        <v>1085.8974048000002</v>
      </c>
      <c r="M3288" s="4"/>
      <c r="N3288" s="12" t="s">
        <v>2181</v>
      </c>
    </row>
    <row r="3289" spans="1:14" ht="50" customHeight="1" x14ac:dyDescent="0.2">
      <c r="A3289" s="5"/>
      <c r="B3289" s="7" t="s">
        <v>2182</v>
      </c>
      <c r="C3289" s="5" t="s">
        <v>2183</v>
      </c>
      <c r="D3289" s="6">
        <v>12</v>
      </c>
      <c r="E3289" s="6">
        <v>4261</v>
      </c>
      <c r="F3289" s="6">
        <v>3851</v>
      </c>
      <c r="G3289" s="6" t="s">
        <v>30</v>
      </c>
      <c r="H3289" s="7" t="s">
        <v>10659</v>
      </c>
      <c r="I3289" s="13" t="s">
        <v>62</v>
      </c>
      <c r="J3289" s="5" t="s">
        <v>2057</v>
      </c>
      <c r="K3289" s="11">
        <v>353.83093919999999</v>
      </c>
      <c r="L3289" s="8">
        <v>4245.9712703999994</v>
      </c>
      <c r="M3289" s="4"/>
      <c r="N3289" s="12" t="s">
        <v>2184</v>
      </c>
    </row>
    <row r="3290" spans="1:14" x14ac:dyDescent="0.2">
      <c r="A3290" s="5"/>
      <c r="B3290" s="5"/>
      <c r="C3290" s="5"/>
      <c r="D3290" s="6"/>
      <c r="E3290" s="6"/>
      <c r="F3290" s="6"/>
      <c r="G3290" s="6"/>
      <c r="H3290" s="7"/>
      <c r="I3290" s="15"/>
      <c r="J3290" s="5"/>
      <c r="K3290" s="11"/>
      <c r="L3290" s="8"/>
      <c r="M3290" s="4"/>
      <c r="N3290" s="12"/>
    </row>
    <row r="3291" spans="1:14" ht="50" customHeight="1" x14ac:dyDescent="0.2">
      <c r="A3291" s="5"/>
      <c r="B3291" s="7" t="s">
        <v>2158</v>
      </c>
      <c r="C3291" s="5" t="s">
        <v>2159</v>
      </c>
      <c r="D3291" s="6">
        <v>6</v>
      </c>
      <c r="E3291" s="6">
        <v>2964</v>
      </c>
      <c r="F3291" s="6">
        <v>2952</v>
      </c>
      <c r="G3291" s="6" t="s">
        <v>30</v>
      </c>
      <c r="H3291" s="7" t="s">
        <v>10651</v>
      </c>
      <c r="I3291" s="13" t="s">
        <v>62</v>
      </c>
      <c r="J3291" s="5" t="s">
        <v>2057</v>
      </c>
      <c r="K3291" s="11">
        <v>184.27953600000001</v>
      </c>
      <c r="L3291" s="8">
        <v>1105.677216</v>
      </c>
      <c r="M3291" s="4"/>
      <c r="N3291" s="12" t="s">
        <v>2160</v>
      </c>
    </row>
    <row r="3292" spans="1:14" ht="50" customHeight="1" x14ac:dyDescent="0.2">
      <c r="A3292" s="5"/>
      <c r="B3292" s="7" t="s">
        <v>2161</v>
      </c>
      <c r="C3292" s="5" t="s">
        <v>2162</v>
      </c>
      <c r="D3292" s="6">
        <v>12</v>
      </c>
      <c r="E3292" s="6">
        <v>2466</v>
      </c>
      <c r="F3292" s="6">
        <v>1710</v>
      </c>
      <c r="G3292" s="6" t="s">
        <v>30</v>
      </c>
      <c r="H3292" s="7" t="s">
        <v>10652</v>
      </c>
      <c r="I3292" s="13" t="s">
        <v>62</v>
      </c>
      <c r="J3292" s="5" t="s">
        <v>2057</v>
      </c>
      <c r="K3292" s="11">
        <v>374.7017232</v>
      </c>
      <c r="L3292" s="8">
        <v>4496.4206783999998</v>
      </c>
      <c r="M3292" s="4"/>
      <c r="N3292" s="12" t="s">
        <v>2163</v>
      </c>
    </row>
    <row r="3293" spans="1:14" x14ac:dyDescent="0.2">
      <c r="A3293" s="5"/>
      <c r="B3293" s="5"/>
      <c r="C3293" s="5"/>
      <c r="D3293" s="6"/>
      <c r="E3293" s="6"/>
      <c r="F3293" s="6"/>
      <c r="G3293" s="6"/>
      <c r="H3293" s="7"/>
      <c r="I3293" s="15"/>
      <c r="J3293" s="5"/>
      <c r="K3293" s="11"/>
      <c r="L3293" s="8"/>
      <c r="M3293" s="4"/>
      <c r="N3293" s="12"/>
    </row>
    <row r="3294" spans="1:14" ht="50" customHeight="1" x14ac:dyDescent="0.2">
      <c r="A3294" s="6"/>
      <c r="B3294" s="24" t="s">
        <v>7403</v>
      </c>
      <c r="C3294" s="5" t="s">
        <v>7404</v>
      </c>
      <c r="D3294" s="6">
        <v>6</v>
      </c>
      <c r="E3294" s="6">
        <v>123</v>
      </c>
      <c r="F3294" s="6">
        <v>123</v>
      </c>
      <c r="G3294" s="6" t="s">
        <v>14</v>
      </c>
      <c r="H3294" s="7" t="s">
        <v>12425</v>
      </c>
      <c r="I3294" s="23" t="s">
        <v>62</v>
      </c>
      <c r="J3294" s="5" t="s">
        <v>2057</v>
      </c>
      <c r="K3294" s="11">
        <v>298.38699000000003</v>
      </c>
      <c r="L3294" s="8">
        <v>1790.3219400000003</v>
      </c>
      <c r="M3294" s="4"/>
      <c r="N3294" s="22" t="s">
        <v>7405</v>
      </c>
    </row>
    <row r="3295" spans="1:14" x14ac:dyDescent="0.2">
      <c r="A3295" s="5"/>
      <c r="B3295" s="5"/>
      <c r="C3295" s="5"/>
      <c r="D3295" s="6"/>
      <c r="E3295" s="6"/>
      <c r="F3295" s="6"/>
      <c r="G3295" s="6"/>
      <c r="H3295" s="7"/>
      <c r="I3295" s="15"/>
      <c r="J3295" s="5"/>
      <c r="K3295" s="11"/>
      <c r="L3295" s="8"/>
      <c r="M3295" s="4"/>
      <c r="N3295" s="12"/>
    </row>
    <row r="3296" spans="1:14" ht="50" customHeight="1" x14ac:dyDescent="0.2">
      <c r="A3296" s="5"/>
      <c r="B3296" s="10" t="s">
        <v>2095</v>
      </c>
      <c r="C3296" s="5" t="s">
        <v>2096</v>
      </c>
      <c r="D3296" s="6">
        <v>6</v>
      </c>
      <c r="E3296" s="6">
        <v>1819</v>
      </c>
      <c r="F3296" s="6">
        <v>583</v>
      </c>
      <c r="G3296" s="6" t="s">
        <v>30</v>
      </c>
      <c r="H3296" s="7" t="s">
        <v>10630</v>
      </c>
      <c r="I3296" s="5" t="s">
        <v>62</v>
      </c>
      <c r="J3296" s="5" t="s">
        <v>2057</v>
      </c>
      <c r="K3296" s="11">
        <v>194.83351199999998</v>
      </c>
      <c r="L3296" s="8">
        <v>1169.001072</v>
      </c>
      <c r="M3296" s="4"/>
      <c r="N3296" s="12" t="s">
        <v>2097</v>
      </c>
    </row>
    <row r="3297" spans="1:14" ht="50" customHeight="1" x14ac:dyDescent="0.2">
      <c r="A3297" s="5"/>
      <c r="B3297" s="10" t="s">
        <v>2098</v>
      </c>
      <c r="C3297" s="5" t="s">
        <v>2099</v>
      </c>
      <c r="D3297" s="6">
        <v>6</v>
      </c>
      <c r="E3297" s="6">
        <v>1307</v>
      </c>
      <c r="F3297" s="6">
        <v>1307</v>
      </c>
      <c r="G3297" s="6" t="s">
        <v>30</v>
      </c>
      <c r="H3297" s="7" t="s">
        <v>10631</v>
      </c>
      <c r="I3297" s="5" t="s">
        <v>62</v>
      </c>
      <c r="J3297" s="5" t="s">
        <v>2057</v>
      </c>
      <c r="K3297" s="11">
        <v>451.71017280000001</v>
      </c>
      <c r="L3297" s="8">
        <v>2710.2610368000001</v>
      </c>
      <c r="M3297" s="4"/>
      <c r="N3297" s="12" t="s">
        <v>2100</v>
      </c>
    </row>
    <row r="3298" spans="1:14" x14ac:dyDescent="0.2">
      <c r="A3298" s="5"/>
      <c r="B3298" s="5"/>
      <c r="C3298" s="5"/>
      <c r="D3298" s="6"/>
      <c r="E3298" s="6"/>
      <c r="F3298" s="6"/>
      <c r="G3298" s="6"/>
      <c r="H3298" s="7"/>
      <c r="I3298" s="15"/>
      <c r="J3298" s="5"/>
      <c r="K3298" s="11"/>
      <c r="L3298" s="8"/>
      <c r="M3298" s="4"/>
      <c r="N3298" s="12"/>
    </row>
    <row r="3299" spans="1:14" ht="50" customHeight="1" x14ac:dyDescent="0.2">
      <c r="A3299" s="5"/>
      <c r="B3299" s="10" t="s">
        <v>2296</v>
      </c>
      <c r="C3299" s="5" t="s">
        <v>2297</v>
      </c>
      <c r="D3299" s="6">
        <v>6</v>
      </c>
      <c r="E3299" s="6">
        <v>6070</v>
      </c>
      <c r="F3299" s="6">
        <v>5912</v>
      </c>
      <c r="G3299" s="6" t="s">
        <v>30</v>
      </c>
      <c r="H3299" s="7" t="s">
        <v>10697</v>
      </c>
      <c r="I3299" s="5" t="s">
        <v>62</v>
      </c>
      <c r="J3299" s="5" t="s">
        <v>2057</v>
      </c>
      <c r="K3299" s="11">
        <v>146.11920479999998</v>
      </c>
      <c r="L3299" s="8">
        <v>876.71522879999986</v>
      </c>
      <c r="M3299" s="4"/>
      <c r="N3299" s="12" t="s">
        <v>2298</v>
      </c>
    </row>
    <row r="3300" spans="1:14" ht="50" customHeight="1" x14ac:dyDescent="0.2">
      <c r="A3300" s="5"/>
      <c r="B3300" s="10" t="s">
        <v>2281</v>
      </c>
      <c r="C3300" s="5" t="s">
        <v>2282</v>
      </c>
      <c r="D3300" s="6">
        <v>6</v>
      </c>
      <c r="E3300" s="6">
        <v>4217</v>
      </c>
      <c r="F3300" s="6">
        <v>4073</v>
      </c>
      <c r="G3300" s="6" t="s">
        <v>30</v>
      </c>
      <c r="H3300" s="7" t="s">
        <v>10692</v>
      </c>
      <c r="I3300" s="5" t="s">
        <v>62</v>
      </c>
      <c r="J3300" s="5" t="s">
        <v>2057</v>
      </c>
      <c r="K3300" s="11">
        <v>137.27283840000001</v>
      </c>
      <c r="L3300" s="8">
        <v>823.63703040000007</v>
      </c>
      <c r="M3300" s="4"/>
      <c r="N3300" s="12" t="s">
        <v>2283</v>
      </c>
    </row>
    <row r="3301" spans="1:14" x14ac:dyDescent="0.2">
      <c r="A3301" s="5"/>
      <c r="B3301" s="5"/>
      <c r="C3301" s="5"/>
      <c r="D3301" s="6"/>
      <c r="E3301" s="6"/>
      <c r="F3301" s="6"/>
      <c r="G3301" s="6"/>
      <c r="H3301" s="7"/>
      <c r="I3301" s="15"/>
      <c r="J3301" s="5"/>
      <c r="K3301" s="11"/>
      <c r="L3301" s="8"/>
      <c r="M3301" s="4"/>
      <c r="N3301" s="12"/>
    </row>
    <row r="3302" spans="1:14" ht="50" customHeight="1" x14ac:dyDescent="0.2">
      <c r="A3302" s="5"/>
      <c r="B3302" s="10" t="s">
        <v>7406</v>
      </c>
      <c r="C3302" s="5" t="s">
        <v>7407</v>
      </c>
      <c r="D3302" s="6">
        <v>6</v>
      </c>
      <c r="E3302" s="6">
        <v>3992</v>
      </c>
      <c r="F3302" s="6">
        <v>3785</v>
      </c>
      <c r="G3302" s="6" t="s">
        <v>30</v>
      </c>
      <c r="H3302" s="7" t="s">
        <v>12426</v>
      </c>
      <c r="I3302" s="5" t="s">
        <v>62</v>
      </c>
      <c r="J3302" s="5" t="s">
        <v>2057</v>
      </c>
      <c r="K3302" s="11">
        <v>285.17080319999997</v>
      </c>
      <c r="L3302" s="8">
        <v>1711.0248191999999</v>
      </c>
      <c r="M3302" s="4"/>
      <c r="N3302" s="12" t="s">
        <v>7408</v>
      </c>
    </row>
    <row r="3303" spans="1:14" ht="50" customHeight="1" x14ac:dyDescent="0.2">
      <c r="A3303" s="5"/>
      <c r="B3303" s="7" t="s">
        <v>7409</v>
      </c>
      <c r="C3303" s="5" t="s">
        <v>7410</v>
      </c>
      <c r="D3303" s="6">
        <v>6</v>
      </c>
      <c r="E3303" s="6">
        <v>6148</v>
      </c>
      <c r="F3303" s="6">
        <v>4747</v>
      </c>
      <c r="G3303" s="6" t="s">
        <v>30</v>
      </c>
      <c r="H3303" s="7" t="s">
        <v>12427</v>
      </c>
      <c r="I3303" s="5" t="s">
        <v>62</v>
      </c>
      <c r="J3303" s="5" t="s">
        <v>2057</v>
      </c>
      <c r="K3303" s="11">
        <v>287.49504959999996</v>
      </c>
      <c r="L3303" s="8">
        <v>1724.9702975999999</v>
      </c>
      <c r="M3303" s="4"/>
      <c r="N3303" s="12" t="s">
        <v>7411</v>
      </c>
    </row>
    <row r="3304" spans="1:14" x14ac:dyDescent="0.2">
      <c r="A3304" s="5"/>
      <c r="B3304" s="5"/>
      <c r="C3304" s="5"/>
      <c r="D3304" s="6"/>
      <c r="E3304" s="6"/>
      <c r="F3304" s="6"/>
      <c r="G3304" s="6"/>
      <c r="H3304" s="7"/>
      <c r="I3304" s="15"/>
      <c r="J3304" s="5"/>
      <c r="K3304" s="11"/>
      <c r="L3304" s="8"/>
      <c r="M3304" s="4"/>
      <c r="N3304" s="12"/>
    </row>
    <row r="3305" spans="1:14" ht="50" customHeight="1" x14ac:dyDescent="0.2">
      <c r="A3305" s="5"/>
      <c r="B3305" s="10" t="s">
        <v>7412</v>
      </c>
      <c r="C3305" s="5" t="s">
        <v>7413</v>
      </c>
      <c r="D3305" s="6">
        <v>12</v>
      </c>
      <c r="E3305" s="6">
        <v>3996</v>
      </c>
      <c r="F3305" s="6">
        <v>3208</v>
      </c>
      <c r="G3305" s="6" t="s">
        <v>1509</v>
      </c>
      <c r="H3305" s="7" t="s">
        <v>12428</v>
      </c>
      <c r="I3305" s="5" t="s">
        <v>62</v>
      </c>
      <c r="J3305" s="5" t="s">
        <v>2057</v>
      </c>
      <c r="K3305" s="11">
        <v>411.22559519999993</v>
      </c>
      <c r="L3305" s="8">
        <v>4934.7071423999987</v>
      </c>
      <c r="M3305" s="4"/>
      <c r="N3305" s="12" t="str">
        <f>HYPERLINK("https://mystockmart.ru/product/chaynaya-para-daily-biryuzovaya-350ml/","https://mystockmart.ru/product/chaynaya-para-daily-biryuzovaya-350ml/")</f>
        <v>https://mystockmart.ru/product/chaynaya-para-daily-biryuzovaya-350ml/</v>
      </c>
    </row>
    <row r="3306" spans="1:14" ht="50" customHeight="1" x14ac:dyDescent="0.2">
      <c r="A3306" s="5"/>
      <c r="B3306" s="10" t="s">
        <v>2453</v>
      </c>
      <c r="C3306" s="5" t="s">
        <v>2454</v>
      </c>
      <c r="D3306" s="6">
        <v>6</v>
      </c>
      <c r="E3306" s="6">
        <v>2345</v>
      </c>
      <c r="F3306" s="6">
        <v>2189</v>
      </c>
      <c r="G3306" s="6" t="s">
        <v>30</v>
      </c>
      <c r="H3306" s="7" t="s">
        <v>10750</v>
      </c>
      <c r="I3306" s="5" t="s">
        <v>62</v>
      </c>
      <c r="J3306" s="5" t="s">
        <v>2057</v>
      </c>
      <c r="K3306" s="11">
        <v>155.17902240000001</v>
      </c>
      <c r="L3306" s="8">
        <v>931.07413440000005</v>
      </c>
      <c r="M3306" s="4"/>
      <c r="N3306" s="12" t="s">
        <v>2455</v>
      </c>
    </row>
    <row r="3307" spans="1:14" ht="50" customHeight="1" x14ac:dyDescent="0.2">
      <c r="A3307" s="5"/>
      <c r="B3307" s="10" t="s">
        <v>7414</v>
      </c>
      <c r="C3307" s="5" t="s">
        <v>7415</v>
      </c>
      <c r="D3307" s="6">
        <v>12</v>
      </c>
      <c r="E3307" s="6">
        <v>3996</v>
      </c>
      <c r="F3307" s="6">
        <v>3360</v>
      </c>
      <c r="G3307" s="6" t="s">
        <v>1509</v>
      </c>
      <c r="H3307" s="7" t="s">
        <v>12429</v>
      </c>
      <c r="I3307" s="5" t="s">
        <v>62</v>
      </c>
      <c r="J3307" s="5" t="s">
        <v>2057</v>
      </c>
      <c r="K3307" s="11">
        <v>389.40613919999998</v>
      </c>
      <c r="L3307" s="8">
        <v>4672.8736704000003</v>
      </c>
      <c r="M3307" s="4"/>
      <c r="N3307" s="12" t="str">
        <f>HYPERLINK("https://mystockmart.ru/product/chaynaya-para-daily-bezhevaya-350ml/","https://mystockmart.ru/product/chaynaya-para-daily-bezhevaya-350ml/")</f>
        <v>https://mystockmart.ru/product/chaynaya-para-daily-bezhevaya-350ml/</v>
      </c>
    </row>
    <row r="3308" spans="1:14" ht="50" customHeight="1" x14ac:dyDescent="0.2">
      <c r="A3308" s="5"/>
      <c r="B3308" s="10" t="s">
        <v>2468</v>
      </c>
      <c r="C3308" s="5" t="s">
        <v>2469</v>
      </c>
      <c r="D3308" s="6">
        <v>6</v>
      </c>
      <c r="E3308" s="6">
        <v>3032</v>
      </c>
      <c r="F3308" s="6">
        <v>1648</v>
      </c>
      <c r="G3308" s="6" t="s">
        <v>30</v>
      </c>
      <c r="H3308" s="7" t="s">
        <v>10755</v>
      </c>
      <c r="I3308" s="5" t="s">
        <v>62</v>
      </c>
      <c r="J3308" s="5" t="s">
        <v>2057</v>
      </c>
      <c r="K3308" s="11">
        <v>156.91034880000001</v>
      </c>
      <c r="L3308" s="8">
        <v>941.46209280000005</v>
      </c>
      <c r="M3308" s="4"/>
      <c r="N3308" s="12" t="s">
        <v>2470</v>
      </c>
    </row>
    <row r="3309" spans="1:14" x14ac:dyDescent="0.2">
      <c r="A3309" s="5"/>
      <c r="B3309" s="5"/>
      <c r="C3309" s="5"/>
      <c r="D3309" s="6"/>
      <c r="E3309" s="6"/>
      <c r="F3309" s="6"/>
      <c r="G3309" s="6"/>
      <c r="H3309" s="7"/>
      <c r="I3309" s="15"/>
      <c r="J3309" s="5"/>
      <c r="K3309" s="11"/>
      <c r="L3309" s="8"/>
      <c r="M3309" s="4"/>
      <c r="N3309" s="12"/>
    </row>
    <row r="3310" spans="1:14" ht="50" customHeight="1" x14ac:dyDescent="0.2">
      <c r="A3310" s="5"/>
      <c r="B3310" s="10" t="s">
        <v>7416</v>
      </c>
      <c r="C3310" s="5" t="s">
        <v>7417</v>
      </c>
      <c r="D3310" s="6">
        <v>6</v>
      </c>
      <c r="E3310" s="6">
        <v>5361</v>
      </c>
      <c r="F3310" s="6">
        <v>4743</v>
      </c>
      <c r="G3310" s="6" t="s">
        <v>30</v>
      </c>
      <c r="H3310" s="7" t="s">
        <v>12430</v>
      </c>
      <c r="I3310" s="5" t="s">
        <v>62</v>
      </c>
      <c r="J3310" s="5" t="s">
        <v>2057</v>
      </c>
      <c r="K3310" s="11">
        <v>131.67567360000001</v>
      </c>
      <c r="L3310" s="8">
        <v>790.05404160000012</v>
      </c>
      <c r="M3310" s="4"/>
      <c r="N3310" s="12" t="s">
        <v>7418</v>
      </c>
    </row>
    <row r="3311" spans="1:14" ht="50" customHeight="1" x14ac:dyDescent="0.2">
      <c r="A3311" s="5"/>
      <c r="B3311" s="10" t="s">
        <v>2356</v>
      </c>
      <c r="C3311" s="5" t="s">
        <v>2357</v>
      </c>
      <c r="D3311" s="6">
        <v>6</v>
      </c>
      <c r="E3311" s="6">
        <v>7193</v>
      </c>
      <c r="F3311" s="6">
        <v>6472</v>
      </c>
      <c r="G3311" s="6" t="s">
        <v>30</v>
      </c>
      <c r="H3311" s="7" t="s">
        <v>10717</v>
      </c>
      <c r="I3311" s="5" t="s">
        <v>62</v>
      </c>
      <c r="J3311" s="5" t="s">
        <v>2057</v>
      </c>
      <c r="K3311" s="11">
        <v>129.968064</v>
      </c>
      <c r="L3311" s="8">
        <v>779.80838399999993</v>
      </c>
      <c r="M3311" s="4"/>
      <c r="N3311" s="12" t="s">
        <v>2358</v>
      </c>
    </row>
    <row r="3312" spans="1:14" x14ac:dyDescent="0.2">
      <c r="A3312" s="5"/>
      <c r="B3312" s="5"/>
      <c r="C3312" s="5"/>
      <c r="D3312" s="6"/>
      <c r="E3312" s="6"/>
      <c r="F3312" s="6"/>
      <c r="G3312" s="6"/>
      <c r="H3312" s="7"/>
      <c r="I3312" s="15"/>
      <c r="J3312" s="5"/>
      <c r="K3312" s="11"/>
      <c r="L3312" s="8"/>
      <c r="M3312" s="4"/>
      <c r="N3312" s="12"/>
    </row>
    <row r="3313" spans="1:14" ht="50" customHeight="1" x14ac:dyDescent="0.2">
      <c r="A3313" s="5"/>
      <c r="B3313" s="10" t="s">
        <v>2326</v>
      </c>
      <c r="C3313" s="5" t="s">
        <v>2327</v>
      </c>
      <c r="D3313" s="6">
        <v>6</v>
      </c>
      <c r="E3313" s="6">
        <v>2593</v>
      </c>
      <c r="F3313" s="6">
        <v>2161</v>
      </c>
      <c r="G3313" s="6" t="s">
        <v>14</v>
      </c>
      <c r="H3313" s="7" t="s">
        <v>10707</v>
      </c>
      <c r="I3313" s="13" t="s">
        <v>62</v>
      </c>
      <c r="J3313" s="5" t="s">
        <v>2057</v>
      </c>
      <c r="K3313" s="11">
        <v>129.02927400000002</v>
      </c>
      <c r="L3313" s="8">
        <v>774.17564400000015</v>
      </c>
      <c r="M3313" s="4"/>
      <c r="N3313" s="12" t="s">
        <v>2328</v>
      </c>
    </row>
    <row r="3314" spans="1:14" ht="50" customHeight="1" x14ac:dyDescent="0.2">
      <c r="A3314" s="5"/>
      <c r="B3314" s="10" t="s">
        <v>2341</v>
      </c>
      <c r="C3314" s="5" t="s">
        <v>2342</v>
      </c>
      <c r="D3314" s="6">
        <v>6</v>
      </c>
      <c r="E3314" s="6">
        <v>7606</v>
      </c>
      <c r="F3314" s="6">
        <v>7144</v>
      </c>
      <c r="G3314" s="6" t="s">
        <v>30</v>
      </c>
      <c r="H3314" s="7" t="s">
        <v>10712</v>
      </c>
      <c r="I3314" s="5" t="s">
        <v>62</v>
      </c>
      <c r="J3314" s="5" t="s">
        <v>2057</v>
      </c>
      <c r="K3314" s="11">
        <v>149.06008800000001</v>
      </c>
      <c r="L3314" s="8">
        <v>894.36052800000004</v>
      </c>
      <c r="M3314" s="4"/>
      <c r="N3314" s="12" t="s">
        <v>2343</v>
      </c>
    </row>
    <row r="3315" spans="1:14" ht="50" customHeight="1" x14ac:dyDescent="0.2">
      <c r="A3315" s="17"/>
      <c r="B3315" s="10" t="s">
        <v>2311</v>
      </c>
      <c r="C3315" s="5" t="s">
        <v>2312</v>
      </c>
      <c r="D3315" s="6">
        <v>6</v>
      </c>
      <c r="E3315" s="6">
        <v>40</v>
      </c>
      <c r="F3315" s="6">
        <v>4</v>
      </c>
      <c r="G3315" s="6" t="s">
        <v>14</v>
      </c>
      <c r="H3315" s="7" t="s">
        <v>10702</v>
      </c>
      <c r="I3315" s="5" t="s">
        <v>62</v>
      </c>
      <c r="J3315" s="5" t="s">
        <v>2057</v>
      </c>
      <c r="K3315" s="11">
        <v>131.55116040000001</v>
      </c>
      <c r="L3315" s="8">
        <v>789.30696240000009</v>
      </c>
      <c r="M3315" s="4"/>
      <c r="N3315" s="12" t="s">
        <v>2313</v>
      </c>
    </row>
    <row r="3316" spans="1:14" x14ac:dyDescent="0.2">
      <c r="A3316" s="5"/>
      <c r="B3316" s="5"/>
      <c r="C3316" s="5"/>
      <c r="D3316" s="6"/>
      <c r="E3316" s="6"/>
      <c r="F3316" s="6"/>
      <c r="G3316" s="6"/>
      <c r="H3316" s="7"/>
      <c r="I3316" s="15"/>
      <c r="J3316" s="5"/>
      <c r="K3316" s="11"/>
      <c r="L3316" s="8"/>
      <c r="M3316" s="4"/>
      <c r="N3316" s="12"/>
    </row>
    <row r="3317" spans="1:14" ht="50" customHeight="1" x14ac:dyDescent="0.2">
      <c r="A3317" s="5"/>
      <c r="B3317" s="10" t="s">
        <v>2519</v>
      </c>
      <c r="C3317" s="5" t="s">
        <v>2520</v>
      </c>
      <c r="D3317" s="6">
        <v>6</v>
      </c>
      <c r="E3317" s="6">
        <v>7185</v>
      </c>
      <c r="F3317" s="6">
        <v>4191</v>
      </c>
      <c r="G3317" s="6" t="s">
        <v>30</v>
      </c>
      <c r="H3317" s="7" t="s">
        <v>10772</v>
      </c>
      <c r="I3317" s="13" t="s">
        <v>62</v>
      </c>
      <c r="J3317" s="5" t="s">
        <v>2057</v>
      </c>
      <c r="K3317" s="11">
        <v>120.33904320000001</v>
      </c>
      <c r="L3317" s="8">
        <v>722.03425920000006</v>
      </c>
      <c r="M3317" s="4"/>
      <c r="N3317" s="12" t="s">
        <v>2521</v>
      </c>
    </row>
    <row r="3318" spans="1:14" ht="50" customHeight="1" x14ac:dyDescent="0.2">
      <c r="A3318" s="5"/>
      <c r="B3318" s="10" t="s">
        <v>2501</v>
      </c>
      <c r="C3318" s="5" t="s">
        <v>2502</v>
      </c>
      <c r="D3318" s="6">
        <v>6</v>
      </c>
      <c r="E3318" s="6">
        <v>1834</v>
      </c>
      <c r="F3318" s="6">
        <v>574</v>
      </c>
      <c r="G3318" s="6" t="s">
        <v>30</v>
      </c>
      <c r="H3318" s="7" t="s">
        <v>10766</v>
      </c>
      <c r="I3318" s="5" t="s">
        <v>62</v>
      </c>
      <c r="J3318" s="5" t="s">
        <v>2057</v>
      </c>
      <c r="K3318" s="11">
        <v>108.5992272</v>
      </c>
      <c r="L3318" s="8">
        <v>651.59536320000007</v>
      </c>
      <c r="M3318" s="4"/>
      <c r="N3318" s="12" t="s">
        <v>2503</v>
      </c>
    </row>
    <row r="3319" spans="1:14" x14ac:dyDescent="0.2">
      <c r="A3319" s="5"/>
      <c r="B3319" s="5"/>
      <c r="C3319" s="5"/>
      <c r="D3319" s="6"/>
      <c r="E3319" s="6"/>
      <c r="F3319" s="6"/>
      <c r="G3319" s="6"/>
      <c r="H3319" s="7"/>
      <c r="I3319" s="15"/>
      <c r="J3319" s="5"/>
      <c r="K3319" s="11"/>
      <c r="L3319" s="8"/>
      <c r="M3319" s="4"/>
      <c r="N3319" s="12"/>
    </row>
    <row r="3320" spans="1:14" ht="50" customHeight="1" x14ac:dyDescent="0.2">
      <c r="A3320" s="5"/>
      <c r="B3320" s="10" t="s">
        <v>7419</v>
      </c>
      <c r="C3320" s="5" t="s">
        <v>7420</v>
      </c>
      <c r="D3320" s="6">
        <v>6</v>
      </c>
      <c r="E3320" s="6">
        <v>11052</v>
      </c>
      <c r="F3320" s="6">
        <v>10940</v>
      </c>
      <c r="G3320" s="6" t="s">
        <v>30</v>
      </c>
      <c r="H3320" s="7" t="s">
        <v>12431</v>
      </c>
      <c r="I3320" s="5" t="s">
        <v>62</v>
      </c>
      <c r="J3320" s="5" t="s">
        <v>2057</v>
      </c>
      <c r="K3320" s="11">
        <v>1003.8609936</v>
      </c>
      <c r="L3320" s="8">
        <v>6023.1659615999997</v>
      </c>
      <c r="M3320" s="4"/>
      <c r="N3320" s="12" t="s">
        <v>7421</v>
      </c>
    </row>
    <row r="3321" spans="1:14" ht="50" customHeight="1" x14ac:dyDescent="0.2">
      <c r="A3321" s="5"/>
      <c r="B3321" s="10" t="s">
        <v>7422</v>
      </c>
      <c r="C3321" s="5" t="s">
        <v>7423</v>
      </c>
      <c r="D3321" s="6">
        <v>6</v>
      </c>
      <c r="E3321" s="6">
        <v>1245</v>
      </c>
      <c r="F3321" s="6">
        <v>1226</v>
      </c>
      <c r="G3321" s="6" t="s">
        <v>30</v>
      </c>
      <c r="H3321" s="7" t="s">
        <v>12432</v>
      </c>
      <c r="I3321" s="5" t="s">
        <v>62</v>
      </c>
      <c r="J3321" s="5" t="s">
        <v>2057</v>
      </c>
      <c r="K3321" s="11">
        <v>443.45672639999992</v>
      </c>
      <c r="L3321" s="8">
        <v>2660.7403583999994</v>
      </c>
      <c r="M3321" s="4"/>
      <c r="N3321" s="12" t="s">
        <v>7424</v>
      </c>
    </row>
    <row r="3322" spans="1:14" ht="50" customHeight="1" x14ac:dyDescent="0.2">
      <c r="A3322" s="5"/>
      <c r="B3322" s="10" t="s">
        <v>7425</v>
      </c>
      <c r="C3322" s="5" t="s">
        <v>7426</v>
      </c>
      <c r="D3322" s="6">
        <v>8</v>
      </c>
      <c r="E3322" s="6">
        <v>4632</v>
      </c>
      <c r="F3322" s="6">
        <v>4616</v>
      </c>
      <c r="G3322" s="6" t="s">
        <v>30</v>
      </c>
      <c r="H3322" s="7" t="s">
        <v>12433</v>
      </c>
      <c r="I3322" s="5" t="s">
        <v>62</v>
      </c>
      <c r="J3322" s="5" t="s">
        <v>2057</v>
      </c>
      <c r="K3322" s="11">
        <v>684.79888320000009</v>
      </c>
      <c r="L3322" s="8">
        <v>5478.3910656000007</v>
      </c>
      <c r="M3322" s="4"/>
      <c r="N3322" s="12" t="s">
        <v>7427</v>
      </c>
    </row>
    <row r="3323" spans="1:14" x14ac:dyDescent="0.2">
      <c r="A3323" s="5"/>
      <c r="B3323" s="5"/>
      <c r="C3323" s="5"/>
      <c r="D3323" s="6"/>
      <c r="E3323" s="6"/>
      <c r="F3323" s="6"/>
      <c r="G3323" s="6"/>
      <c r="H3323" s="7"/>
      <c r="I3323" s="15"/>
      <c r="J3323" s="5"/>
      <c r="K3323" s="11"/>
      <c r="L3323" s="8"/>
      <c r="M3323" s="4"/>
      <c r="N3323" s="12"/>
    </row>
    <row r="3324" spans="1:14" ht="50" customHeight="1" x14ac:dyDescent="0.2">
      <c r="A3324" s="5"/>
      <c r="B3324" s="10" t="s">
        <v>7428</v>
      </c>
      <c r="C3324" s="5" t="s">
        <v>7429</v>
      </c>
      <c r="D3324" s="6">
        <v>6</v>
      </c>
      <c r="E3324" s="6">
        <v>3197</v>
      </c>
      <c r="F3324" s="6">
        <v>1187</v>
      </c>
      <c r="G3324" s="6" t="s">
        <v>14</v>
      </c>
      <c r="H3324" s="7" t="s">
        <v>12434</v>
      </c>
      <c r="I3324" s="5" t="s">
        <v>62</v>
      </c>
      <c r="J3324" s="5" t="s">
        <v>2057</v>
      </c>
      <c r="K3324" s="11">
        <v>156.96568800000003</v>
      </c>
      <c r="L3324" s="8">
        <v>941.79412800000023</v>
      </c>
      <c r="M3324" s="4"/>
      <c r="N3324" s="12" t="s">
        <v>7430</v>
      </c>
    </row>
    <row r="3325" spans="1:14" ht="50" customHeight="1" x14ac:dyDescent="0.2">
      <c r="A3325" s="5"/>
      <c r="B3325" s="10" t="s">
        <v>7431</v>
      </c>
      <c r="C3325" s="5" t="s">
        <v>7432</v>
      </c>
      <c r="D3325" s="6">
        <v>4</v>
      </c>
      <c r="E3325" s="6">
        <v>461</v>
      </c>
      <c r="F3325" s="6">
        <v>461</v>
      </c>
      <c r="G3325" s="6" t="s">
        <v>14</v>
      </c>
      <c r="H3325" s="7" t="s">
        <v>12435</v>
      </c>
      <c r="I3325" s="5" t="s">
        <v>62</v>
      </c>
      <c r="J3325" s="5" t="s">
        <v>2057</v>
      </c>
      <c r="K3325" s="11">
        <v>689.08371840000007</v>
      </c>
      <c r="L3325" s="8">
        <v>2756.3348736000003</v>
      </c>
      <c r="M3325" s="4"/>
      <c r="N3325" s="12" t="s">
        <v>7433</v>
      </c>
    </row>
    <row r="3326" spans="1:14" ht="50" customHeight="1" x14ac:dyDescent="0.2">
      <c r="A3326" s="5"/>
      <c r="B3326" s="10" t="s">
        <v>7434</v>
      </c>
      <c r="C3326" s="5" t="s">
        <v>7435</v>
      </c>
      <c r="D3326" s="6">
        <v>6</v>
      </c>
      <c r="E3326" s="6">
        <v>1741</v>
      </c>
      <c r="F3326" s="6">
        <v>43</v>
      </c>
      <c r="G3326" s="6" t="s">
        <v>14</v>
      </c>
      <c r="H3326" s="7" t="s">
        <v>12436</v>
      </c>
      <c r="I3326" s="5" t="s">
        <v>62</v>
      </c>
      <c r="J3326" s="5" t="s">
        <v>2057</v>
      </c>
      <c r="K3326" s="11">
        <v>270.14621040000009</v>
      </c>
      <c r="L3326" s="8">
        <v>1620.8772624000005</v>
      </c>
      <c r="M3326" s="4"/>
      <c r="N3326" s="12" t="s">
        <v>7436</v>
      </c>
    </row>
    <row r="3327" spans="1:14" x14ac:dyDescent="0.2">
      <c r="A3327" s="5"/>
      <c r="B3327" s="5"/>
      <c r="C3327" s="5"/>
      <c r="D3327" s="6"/>
      <c r="E3327" s="6"/>
      <c r="F3327" s="6"/>
      <c r="G3327" s="6"/>
      <c r="H3327" s="7"/>
      <c r="I3327" s="5"/>
      <c r="J3327" s="5"/>
      <c r="K3327" s="11"/>
      <c r="L3327" s="8"/>
      <c r="M3327" s="4"/>
      <c r="N3327" s="12"/>
    </row>
    <row r="3328" spans="1:14" ht="50" customHeight="1" x14ac:dyDescent="0.2">
      <c r="A3328" s="5"/>
      <c r="B3328" s="5" t="s">
        <v>7437</v>
      </c>
      <c r="C3328" s="5" t="s">
        <v>7438</v>
      </c>
      <c r="D3328" s="6">
        <v>6</v>
      </c>
      <c r="E3328" s="6">
        <v>792</v>
      </c>
      <c r="F3328" s="6">
        <v>0</v>
      </c>
      <c r="G3328" s="6" t="s">
        <v>2716</v>
      </c>
      <c r="H3328" s="7" t="s">
        <v>12437</v>
      </c>
      <c r="I3328" s="5" t="s">
        <v>62</v>
      </c>
      <c r="J3328" s="5" t="s">
        <v>2057</v>
      </c>
      <c r="K3328" s="11">
        <v>612.51402960000007</v>
      </c>
      <c r="L3328" s="8">
        <v>3675.0841776000007</v>
      </c>
      <c r="M3328" s="4"/>
      <c r="N3328" s="12" t="s">
        <v>7439</v>
      </c>
    </row>
    <row r="3329" spans="1:14" ht="50" customHeight="1" x14ac:dyDescent="0.2">
      <c r="A3329" s="5"/>
      <c r="B3329" s="10" t="s">
        <v>7440</v>
      </c>
      <c r="C3329" s="5" t="s">
        <v>7441</v>
      </c>
      <c r="D3329" s="6">
        <v>6</v>
      </c>
      <c r="E3329" s="6">
        <v>128</v>
      </c>
      <c r="F3329" s="6">
        <v>0</v>
      </c>
      <c r="G3329" s="6" t="s">
        <v>14</v>
      </c>
      <c r="H3329" s="7" t="s">
        <v>12438</v>
      </c>
      <c r="I3329" s="5" t="s">
        <v>62</v>
      </c>
      <c r="J3329" s="5" t="s">
        <v>2057</v>
      </c>
      <c r="K3329" s="11">
        <v>298.99572119999999</v>
      </c>
      <c r="L3329" s="8">
        <v>1793.9743272000001</v>
      </c>
      <c r="M3329" s="4"/>
      <c r="N3329" s="12" t="s">
        <v>7442</v>
      </c>
    </row>
    <row r="3330" spans="1:14" ht="50" customHeight="1" x14ac:dyDescent="0.2">
      <c r="A3330" s="5"/>
      <c r="B3330" s="10" t="s">
        <v>7443</v>
      </c>
      <c r="C3330" s="5" t="s">
        <v>7444</v>
      </c>
      <c r="D3330" s="6">
        <v>6</v>
      </c>
      <c r="E3330" s="6">
        <v>402</v>
      </c>
      <c r="F3330" s="6">
        <v>18</v>
      </c>
      <c r="G3330" s="6" t="s">
        <v>2716</v>
      </c>
      <c r="H3330" s="7" t="s">
        <v>12439</v>
      </c>
      <c r="I3330" s="5" t="s">
        <v>62</v>
      </c>
      <c r="J3330" s="5" t="s">
        <v>2057</v>
      </c>
      <c r="K3330" s="11">
        <v>428.26413960000008</v>
      </c>
      <c r="L3330" s="8">
        <v>2569.5848376000004</v>
      </c>
      <c r="M3330" s="4"/>
      <c r="N3330" s="12"/>
    </row>
    <row r="3331" spans="1:14" ht="50" customHeight="1" x14ac:dyDescent="0.2">
      <c r="A3331" s="5"/>
      <c r="B3331" s="10" t="s">
        <v>7445</v>
      </c>
      <c r="C3331" s="5" t="s">
        <v>7446</v>
      </c>
      <c r="D3331" s="6">
        <v>24</v>
      </c>
      <c r="E3331" s="6">
        <v>5701</v>
      </c>
      <c r="F3331" s="6">
        <v>5653</v>
      </c>
      <c r="G3331" s="6" t="s">
        <v>14</v>
      </c>
      <c r="H3331" s="7" t="s">
        <v>12440</v>
      </c>
      <c r="I3331" s="5" t="s">
        <v>1704</v>
      </c>
      <c r="J3331" s="5" t="s">
        <v>2057</v>
      </c>
      <c r="K3331" s="11">
        <v>308.30061240000003</v>
      </c>
      <c r="L3331" s="8">
        <v>7399.2146976000004</v>
      </c>
      <c r="M3331" s="4"/>
      <c r="N3331" s="12" t="s">
        <v>7447</v>
      </c>
    </row>
    <row r="3332" spans="1:14" ht="50" customHeight="1" x14ac:dyDescent="0.2">
      <c r="A3332" s="6"/>
      <c r="B3332" s="21" t="s">
        <v>2486</v>
      </c>
      <c r="C3332" s="5" t="s">
        <v>2487</v>
      </c>
      <c r="D3332" s="6">
        <v>6</v>
      </c>
      <c r="E3332" s="6">
        <v>2220</v>
      </c>
      <c r="F3332" s="6">
        <v>2214</v>
      </c>
      <c r="G3332" s="6" t="s">
        <v>14</v>
      </c>
      <c r="H3332" s="7" t="s">
        <v>10761</v>
      </c>
      <c r="I3332" s="6" t="s">
        <v>62</v>
      </c>
      <c r="J3332" s="5" t="s">
        <v>2057</v>
      </c>
      <c r="K3332" s="11">
        <v>178.11909720000003</v>
      </c>
      <c r="L3332" s="8">
        <v>1068.7145832000001</v>
      </c>
      <c r="M3332" s="4"/>
      <c r="N3332" s="22" t="s">
        <v>2488</v>
      </c>
    </row>
    <row r="3333" spans="1:14" ht="50" customHeight="1" x14ac:dyDescent="0.2">
      <c r="A3333" s="5"/>
      <c r="B3333" s="10" t="s">
        <v>7448</v>
      </c>
      <c r="C3333" s="5" t="s">
        <v>7449</v>
      </c>
      <c r="D3333" s="6">
        <v>6</v>
      </c>
      <c r="E3333" s="6">
        <v>2742</v>
      </c>
      <c r="F3333" s="6">
        <v>1182</v>
      </c>
      <c r="G3333" s="6" t="s">
        <v>30</v>
      </c>
      <c r="H3333" s="7" t="s">
        <v>12441</v>
      </c>
      <c r="I3333" s="5" t="s">
        <v>62</v>
      </c>
      <c r="J3333" s="5" t="s">
        <v>2057</v>
      </c>
      <c r="K3333" s="11">
        <v>245.9669328</v>
      </c>
      <c r="L3333" s="8">
        <v>1475.8015968</v>
      </c>
      <c r="M3333" s="4"/>
      <c r="N3333" s="12" t="s">
        <v>7450</v>
      </c>
    </row>
    <row r="3334" spans="1:14" ht="50" customHeight="1" x14ac:dyDescent="0.2">
      <c r="A3334" s="5"/>
      <c r="B3334" s="7" t="s">
        <v>7451</v>
      </c>
      <c r="C3334" s="5" t="s">
        <v>7452</v>
      </c>
      <c r="D3334" s="6">
        <v>8</v>
      </c>
      <c r="E3334" s="6">
        <v>7143</v>
      </c>
      <c r="F3334" s="6">
        <v>3303</v>
      </c>
      <c r="G3334" s="6" t="s">
        <v>30</v>
      </c>
      <c r="H3334" s="7" t="s">
        <v>12442</v>
      </c>
      <c r="I3334" s="13" t="s">
        <v>62</v>
      </c>
      <c r="J3334" s="5" t="s">
        <v>2057</v>
      </c>
      <c r="K3334" s="11">
        <v>267.9049728</v>
      </c>
      <c r="L3334" s="8">
        <v>2143.2397824</v>
      </c>
      <c r="M3334" s="4"/>
      <c r="N3334" s="12" t="s">
        <v>7453</v>
      </c>
    </row>
    <row r="3335" spans="1:14" ht="50" customHeight="1" x14ac:dyDescent="0.2">
      <c r="A3335" s="5"/>
      <c r="B3335" s="14" t="s">
        <v>2622</v>
      </c>
      <c r="C3335" s="5" t="s">
        <v>2623</v>
      </c>
      <c r="D3335" s="6">
        <v>6</v>
      </c>
      <c r="E3335" s="6">
        <v>2074</v>
      </c>
      <c r="F3335" s="6">
        <v>2058</v>
      </c>
      <c r="G3335" s="6" t="s">
        <v>30</v>
      </c>
      <c r="H3335" s="7" t="s">
        <v>10806</v>
      </c>
      <c r="I3335" s="15" t="s">
        <v>62</v>
      </c>
      <c r="J3335" s="5" t="s">
        <v>2057</v>
      </c>
      <c r="K3335" s="11">
        <v>327.05467199999998</v>
      </c>
      <c r="L3335" s="8">
        <v>1962.3280319999999</v>
      </c>
      <c r="M3335" s="4"/>
      <c r="N3335" s="12" t="s">
        <v>2624</v>
      </c>
    </row>
    <row r="3336" spans="1:14" ht="50" customHeight="1" x14ac:dyDescent="0.2">
      <c r="A3336" s="6"/>
      <c r="B3336" s="21" t="s">
        <v>2593</v>
      </c>
      <c r="C3336" s="5" t="s">
        <v>2594</v>
      </c>
      <c r="D3336" s="6">
        <v>24</v>
      </c>
      <c r="E3336" s="6">
        <v>1559</v>
      </c>
      <c r="F3336" s="6">
        <v>1559</v>
      </c>
      <c r="G3336" s="6" t="s">
        <v>14</v>
      </c>
      <c r="H3336" s="7" t="s">
        <v>10797</v>
      </c>
      <c r="I3336" s="6" t="s">
        <v>1704</v>
      </c>
      <c r="J3336" s="5" t="s">
        <v>2057</v>
      </c>
      <c r="K3336" s="11">
        <v>225.64361160000001</v>
      </c>
      <c r="L3336" s="8">
        <v>5415.4466784000006</v>
      </c>
      <c r="M3336" s="4"/>
      <c r="N3336" s="22" t="s">
        <v>2595</v>
      </c>
    </row>
    <row r="3337" spans="1:14" ht="50" customHeight="1" x14ac:dyDescent="0.2">
      <c r="A3337" s="5"/>
      <c r="B3337" s="10" t="s">
        <v>7454</v>
      </c>
      <c r="C3337" s="5" t="s">
        <v>7455</v>
      </c>
      <c r="D3337" s="6">
        <v>6</v>
      </c>
      <c r="E3337" s="6">
        <v>3480</v>
      </c>
      <c r="F3337" s="6">
        <v>2370</v>
      </c>
      <c r="G3337" s="6" t="s">
        <v>30</v>
      </c>
      <c r="H3337" s="7" t="s">
        <v>12443</v>
      </c>
      <c r="I3337" s="5" t="s">
        <v>62</v>
      </c>
      <c r="J3337" s="5" t="s">
        <v>2057</v>
      </c>
      <c r="K3337" s="11">
        <v>196.96802399999999</v>
      </c>
      <c r="L3337" s="8">
        <v>1181.8081439999999</v>
      </c>
      <c r="M3337" s="4"/>
      <c r="N3337" s="12" t="s">
        <v>7456</v>
      </c>
    </row>
    <row r="3338" spans="1:14" ht="50" customHeight="1" x14ac:dyDescent="0.2">
      <c r="A3338" s="5"/>
      <c r="B3338" s="14" t="s">
        <v>2655</v>
      </c>
      <c r="C3338" s="5" t="s">
        <v>2656</v>
      </c>
      <c r="D3338" s="6">
        <v>6</v>
      </c>
      <c r="E3338" s="6">
        <v>2176</v>
      </c>
      <c r="F3338" s="6">
        <v>2156</v>
      </c>
      <c r="G3338" s="6" t="s">
        <v>30</v>
      </c>
      <c r="H3338" s="7" t="s">
        <v>10817</v>
      </c>
      <c r="I3338" s="15" t="s">
        <v>62</v>
      </c>
      <c r="J3338" s="5" t="s">
        <v>2057</v>
      </c>
      <c r="K3338" s="11">
        <v>304.31026079999998</v>
      </c>
      <c r="L3338" s="8">
        <v>1825.8615648</v>
      </c>
      <c r="M3338" s="4"/>
      <c r="N3338" s="12" t="s">
        <v>2657</v>
      </c>
    </row>
    <row r="3339" spans="1:14" ht="50" customHeight="1" x14ac:dyDescent="0.2">
      <c r="A3339" s="5"/>
      <c r="B3339" s="14" t="s">
        <v>2602</v>
      </c>
      <c r="C3339" s="5" t="s">
        <v>2603</v>
      </c>
      <c r="D3339" s="6">
        <v>6</v>
      </c>
      <c r="E3339" s="6">
        <v>592</v>
      </c>
      <c r="F3339" s="6">
        <v>592</v>
      </c>
      <c r="G3339" s="6" t="s">
        <v>14</v>
      </c>
      <c r="H3339" s="7" t="s">
        <v>10800</v>
      </c>
      <c r="I3339" s="15" t="s">
        <v>62</v>
      </c>
      <c r="J3339" s="5" t="s">
        <v>2057</v>
      </c>
      <c r="K3339" s="11">
        <v>352.73799000000008</v>
      </c>
      <c r="L3339" s="8">
        <v>2116.4279400000005</v>
      </c>
      <c r="M3339" s="4"/>
      <c r="N3339" s="12" t="s">
        <v>2604</v>
      </c>
    </row>
    <row r="3340" spans="1:14" ht="50" customHeight="1" x14ac:dyDescent="0.2">
      <c r="A3340" s="5"/>
      <c r="B3340" s="10" t="s">
        <v>7457</v>
      </c>
      <c r="C3340" s="5" t="s">
        <v>7458</v>
      </c>
      <c r="D3340" s="6">
        <v>6</v>
      </c>
      <c r="E3340" s="6">
        <v>3255</v>
      </c>
      <c r="F3340" s="6">
        <v>3255</v>
      </c>
      <c r="G3340" s="6" t="s">
        <v>30</v>
      </c>
      <c r="H3340" s="7" t="s">
        <v>12444</v>
      </c>
      <c r="I3340" s="5" t="s">
        <v>62</v>
      </c>
      <c r="J3340" s="5" t="s">
        <v>2057</v>
      </c>
      <c r="K3340" s="11">
        <v>291.50318879999998</v>
      </c>
      <c r="L3340" s="8">
        <v>1749.0191327999999</v>
      </c>
      <c r="M3340" s="4"/>
      <c r="N3340" s="12" t="s">
        <v>7459</v>
      </c>
    </row>
    <row r="3341" spans="1:14" ht="50" customHeight="1" x14ac:dyDescent="0.2">
      <c r="A3341" s="5"/>
      <c r="B3341" s="10" t="s">
        <v>2567</v>
      </c>
      <c r="C3341" s="5" t="s">
        <v>2020</v>
      </c>
      <c r="D3341" s="6">
        <v>24</v>
      </c>
      <c r="E3341" s="6">
        <v>31</v>
      </c>
      <c r="F3341" s="6">
        <v>1</v>
      </c>
      <c r="G3341" s="6" t="s">
        <v>14</v>
      </c>
      <c r="H3341" s="7" t="s">
        <v>10788</v>
      </c>
      <c r="I3341" s="5" t="s">
        <v>1704</v>
      </c>
      <c r="J3341" s="5" t="s">
        <v>2057</v>
      </c>
      <c r="K3341" s="11">
        <v>195.94622520000001</v>
      </c>
      <c r="L3341" s="8">
        <v>4702.7094047999999</v>
      </c>
      <c r="M3341" s="4"/>
      <c r="N3341" s="12" t="s">
        <v>2568</v>
      </c>
    </row>
    <row r="3342" spans="1:14" ht="50" customHeight="1" x14ac:dyDescent="0.2">
      <c r="A3342" s="5"/>
      <c r="B3342" s="10" t="s">
        <v>7460</v>
      </c>
      <c r="C3342" s="5" t="s">
        <v>7461</v>
      </c>
      <c r="D3342" s="6">
        <v>6</v>
      </c>
      <c r="E3342" s="6">
        <v>3555</v>
      </c>
      <c r="F3342" s="6">
        <v>2781</v>
      </c>
      <c r="G3342" s="6" t="s">
        <v>30</v>
      </c>
      <c r="H3342" s="7" t="s">
        <v>12445</v>
      </c>
      <c r="I3342" s="5" t="s">
        <v>62</v>
      </c>
      <c r="J3342" s="5" t="s">
        <v>2057</v>
      </c>
      <c r="K3342" s="11">
        <v>179.22785759999999</v>
      </c>
      <c r="L3342" s="8">
        <v>1075.3671456</v>
      </c>
      <c r="M3342" s="4"/>
      <c r="N3342" s="12" t="s">
        <v>7462</v>
      </c>
    </row>
    <row r="3343" spans="1:14" ht="50" customHeight="1" x14ac:dyDescent="0.2">
      <c r="A3343" s="5"/>
      <c r="B3343" s="10" t="s">
        <v>7463</v>
      </c>
      <c r="C3343" s="5" t="s">
        <v>7464</v>
      </c>
      <c r="D3343" s="6">
        <v>6</v>
      </c>
      <c r="E3343" s="6">
        <v>1947</v>
      </c>
      <c r="F3343" s="6">
        <v>1753</v>
      </c>
      <c r="G3343" s="6" t="s">
        <v>30</v>
      </c>
      <c r="H3343" s="7" t="s">
        <v>12446</v>
      </c>
      <c r="I3343" s="5" t="s">
        <v>62</v>
      </c>
      <c r="J3343" s="5" t="s">
        <v>2057</v>
      </c>
      <c r="K3343" s="11">
        <v>133.16983200000001</v>
      </c>
      <c r="L3343" s="8">
        <v>799.01899200000003</v>
      </c>
      <c r="M3343" s="4"/>
      <c r="N3343" s="12" t="s">
        <v>7465</v>
      </c>
    </row>
    <row r="3344" spans="1:14" ht="50" customHeight="1" x14ac:dyDescent="0.2">
      <c r="A3344" s="5"/>
      <c r="B3344" s="10" t="s">
        <v>2673</v>
      </c>
      <c r="C3344" s="5" t="s">
        <v>2674</v>
      </c>
      <c r="D3344" s="6">
        <v>6</v>
      </c>
      <c r="E3344" s="6">
        <v>5040</v>
      </c>
      <c r="F3344" s="6">
        <v>3276</v>
      </c>
      <c r="G3344" s="6" t="s">
        <v>30</v>
      </c>
      <c r="H3344" s="7" t="s">
        <v>10823</v>
      </c>
      <c r="I3344" s="5" t="s">
        <v>62</v>
      </c>
      <c r="J3344" s="5" t="s">
        <v>2057</v>
      </c>
      <c r="K3344" s="11">
        <v>150.36451200000002</v>
      </c>
      <c r="L3344" s="8">
        <v>902.18707200000017</v>
      </c>
      <c r="M3344" s="4"/>
      <c r="N3344" s="12" t="s">
        <v>2675</v>
      </c>
    </row>
    <row r="3345" spans="1:14" ht="50" customHeight="1" x14ac:dyDescent="0.2">
      <c r="A3345" s="5"/>
      <c r="B3345" s="10" t="s">
        <v>2679</v>
      </c>
      <c r="C3345" s="5" t="s">
        <v>2680</v>
      </c>
      <c r="D3345" s="6">
        <v>6</v>
      </c>
      <c r="E3345" s="6">
        <v>11642</v>
      </c>
      <c r="F3345" s="6">
        <v>11246</v>
      </c>
      <c r="G3345" s="6" t="s">
        <v>14</v>
      </c>
      <c r="H3345" s="7" t="s">
        <v>10825</v>
      </c>
      <c r="I3345" s="5" t="s">
        <v>62</v>
      </c>
      <c r="J3345" s="5" t="s">
        <v>2057</v>
      </c>
      <c r="K3345" s="11">
        <v>153.59592600000005</v>
      </c>
      <c r="L3345" s="8">
        <v>921.57555600000023</v>
      </c>
      <c r="M3345" s="4"/>
      <c r="N3345" s="12" t="s">
        <v>2681</v>
      </c>
    </row>
    <row r="3346" spans="1:14" ht="50" customHeight="1" x14ac:dyDescent="0.2">
      <c r="A3346" s="5"/>
      <c r="B3346" s="7" t="s">
        <v>2637</v>
      </c>
      <c r="C3346" s="5" t="s">
        <v>2638</v>
      </c>
      <c r="D3346" s="6">
        <v>6</v>
      </c>
      <c r="E3346" s="6">
        <v>1777</v>
      </c>
      <c r="F3346" s="6">
        <v>1579</v>
      </c>
      <c r="G3346" s="6" t="s">
        <v>14</v>
      </c>
      <c r="H3346" s="7" t="s">
        <v>10811</v>
      </c>
      <c r="I3346" s="13" t="s">
        <v>62</v>
      </c>
      <c r="J3346" s="5" t="s">
        <v>2057</v>
      </c>
      <c r="K3346" s="11">
        <v>177.27122160000005</v>
      </c>
      <c r="L3346" s="8">
        <v>1063.6273296000004</v>
      </c>
      <c r="M3346" s="4"/>
      <c r="N3346" s="12" t="s">
        <v>2639</v>
      </c>
    </row>
    <row r="3347" spans="1:14" ht="50" customHeight="1" x14ac:dyDescent="0.2">
      <c r="A3347" s="5"/>
      <c r="B3347" s="10" t="s">
        <v>7460</v>
      </c>
      <c r="C3347" s="5" t="s">
        <v>7461</v>
      </c>
      <c r="D3347" s="6">
        <v>6</v>
      </c>
      <c r="E3347" s="6">
        <v>3555</v>
      </c>
      <c r="F3347" s="6">
        <v>2781</v>
      </c>
      <c r="G3347" s="6" t="s">
        <v>30</v>
      </c>
      <c r="H3347" s="7" t="s">
        <v>12445</v>
      </c>
      <c r="I3347" s="5" t="s">
        <v>62</v>
      </c>
      <c r="J3347" s="5" t="s">
        <v>2057</v>
      </c>
      <c r="K3347" s="11">
        <v>179.22785759999999</v>
      </c>
      <c r="L3347" s="8">
        <v>1075.3671456</v>
      </c>
      <c r="M3347" s="4"/>
      <c r="N3347" s="12" t="s">
        <v>7462</v>
      </c>
    </row>
    <row r="3348" spans="1:14" ht="50" customHeight="1" x14ac:dyDescent="0.2">
      <c r="A3348" s="5"/>
      <c r="B3348" s="10" t="s">
        <v>7466</v>
      </c>
      <c r="C3348" s="5" t="s">
        <v>7467</v>
      </c>
      <c r="D3348" s="6">
        <v>6</v>
      </c>
      <c r="E3348" s="6">
        <v>10</v>
      </c>
      <c r="F3348" s="6">
        <v>0</v>
      </c>
      <c r="G3348" s="6" t="s">
        <v>14</v>
      </c>
      <c r="H3348" s="7" t="s">
        <v>12447</v>
      </c>
      <c r="I3348" s="5" t="s">
        <v>62</v>
      </c>
      <c r="J3348" s="5" t="s">
        <v>2057</v>
      </c>
      <c r="K3348" s="11">
        <v>212.75155440000003</v>
      </c>
      <c r="L3348" s="8">
        <v>1276.5093264000002</v>
      </c>
      <c r="M3348" s="4"/>
      <c r="N3348" s="12" t="s">
        <v>7468</v>
      </c>
    </row>
    <row r="3349" spans="1:14" ht="50" customHeight="1" x14ac:dyDescent="0.2">
      <c r="A3349" s="5"/>
      <c r="B3349" s="10" t="s">
        <v>7469</v>
      </c>
      <c r="C3349" s="5" t="s">
        <v>7470</v>
      </c>
      <c r="D3349" s="6">
        <v>6</v>
      </c>
      <c r="E3349" s="6">
        <v>3575</v>
      </c>
      <c r="F3349" s="6">
        <v>3473</v>
      </c>
      <c r="G3349" s="6" t="s">
        <v>30</v>
      </c>
      <c r="H3349" s="7" t="s">
        <v>12448</v>
      </c>
      <c r="I3349" s="5" t="s">
        <v>62</v>
      </c>
      <c r="J3349" s="5" t="s">
        <v>2057</v>
      </c>
      <c r="K3349" s="11">
        <v>193.97970720000001</v>
      </c>
      <c r="L3349" s="8">
        <v>1163.8782432</v>
      </c>
      <c r="M3349" s="4"/>
      <c r="N3349" s="12" t="s">
        <v>7471</v>
      </c>
    </row>
    <row r="3350" spans="1:14" ht="50" customHeight="1" x14ac:dyDescent="0.2">
      <c r="A3350" s="5"/>
      <c r="B3350" s="10" t="s">
        <v>7472</v>
      </c>
      <c r="C3350" s="5" t="s">
        <v>7473</v>
      </c>
      <c r="D3350" s="6">
        <v>6</v>
      </c>
      <c r="E3350" s="6">
        <v>4394</v>
      </c>
      <c r="F3350" s="6">
        <v>4264</v>
      </c>
      <c r="G3350" s="6" t="s">
        <v>30</v>
      </c>
      <c r="H3350" s="7" t="s">
        <v>12449</v>
      </c>
      <c r="I3350" s="5" t="s">
        <v>62</v>
      </c>
      <c r="J3350" s="5" t="s">
        <v>2057</v>
      </c>
      <c r="K3350" s="11">
        <v>259.65152640000002</v>
      </c>
      <c r="L3350" s="8">
        <v>1557.9091584000003</v>
      </c>
      <c r="M3350" s="4"/>
      <c r="N3350" s="12" t="s">
        <v>7474</v>
      </c>
    </row>
    <row r="3351" spans="1:14" ht="50" customHeight="1" x14ac:dyDescent="0.2">
      <c r="A3351" s="5"/>
      <c r="B3351" s="10" t="s">
        <v>7475</v>
      </c>
      <c r="C3351" s="5" t="s">
        <v>7476</v>
      </c>
      <c r="D3351" s="6">
        <v>6</v>
      </c>
      <c r="E3351" s="6">
        <v>3346</v>
      </c>
      <c r="F3351" s="6">
        <v>2926</v>
      </c>
      <c r="G3351" s="6" t="s">
        <v>30</v>
      </c>
      <c r="H3351" s="7" t="s">
        <v>12450</v>
      </c>
      <c r="I3351" s="5" t="s">
        <v>62</v>
      </c>
      <c r="J3351" s="5" t="s">
        <v>2057</v>
      </c>
      <c r="K3351" s="11">
        <v>191.89262879999998</v>
      </c>
      <c r="L3351" s="8">
        <v>1151.3557727999998</v>
      </c>
      <c r="M3351" s="4"/>
      <c r="N3351" s="12" t="s">
        <v>7477</v>
      </c>
    </row>
    <row r="3352" spans="1:14" ht="50" customHeight="1" x14ac:dyDescent="0.2">
      <c r="A3352" s="5"/>
      <c r="B3352" s="10" t="s">
        <v>7478</v>
      </c>
      <c r="C3352" s="5" t="s">
        <v>7479</v>
      </c>
      <c r="D3352" s="6">
        <v>6</v>
      </c>
      <c r="E3352" s="6">
        <v>1479</v>
      </c>
      <c r="F3352" s="6">
        <v>1377</v>
      </c>
      <c r="G3352" s="6" t="s">
        <v>30</v>
      </c>
      <c r="H3352" s="7" t="s">
        <v>12451</v>
      </c>
      <c r="I3352" s="5" t="s">
        <v>62</v>
      </c>
      <c r="J3352" s="5" t="s">
        <v>2057</v>
      </c>
      <c r="K3352" s="11">
        <v>190.70678879999997</v>
      </c>
      <c r="L3352" s="8">
        <v>1144.2407327999999</v>
      </c>
      <c r="M3352" s="4"/>
      <c r="N3352" s="12" t="s">
        <v>7480</v>
      </c>
    </row>
    <row r="3353" spans="1:14" ht="50" customHeight="1" x14ac:dyDescent="0.2">
      <c r="A3353" s="5"/>
      <c r="B3353" s="10" t="s">
        <v>7481</v>
      </c>
      <c r="C3353" s="5" t="s">
        <v>7482</v>
      </c>
      <c r="D3353" s="6">
        <v>2</v>
      </c>
      <c r="E3353" s="6">
        <v>4347</v>
      </c>
      <c r="F3353" s="6">
        <v>4279</v>
      </c>
      <c r="G3353" s="6" t="s">
        <v>14</v>
      </c>
      <c r="H3353" s="7" t="s">
        <v>12452</v>
      </c>
      <c r="I3353" s="5" t="s">
        <v>62</v>
      </c>
      <c r="J3353" s="5" t="s">
        <v>2057</v>
      </c>
      <c r="K3353" s="11">
        <v>186.40218960000001</v>
      </c>
      <c r="L3353" s="8">
        <v>372.80437920000003</v>
      </c>
      <c r="M3353" s="4"/>
      <c r="N3353" s="12" t="s">
        <v>7483</v>
      </c>
    </row>
    <row r="3354" spans="1:14" ht="50" customHeight="1" x14ac:dyDescent="0.2">
      <c r="A3354" s="5"/>
      <c r="B3354" s="10" t="s">
        <v>2384</v>
      </c>
      <c r="C3354" s="5" t="s">
        <v>2385</v>
      </c>
      <c r="D3354" s="6">
        <v>6</v>
      </c>
      <c r="E3354" s="6">
        <v>7035</v>
      </c>
      <c r="F3354" s="6">
        <v>6103</v>
      </c>
      <c r="G3354" s="6" t="s">
        <v>30</v>
      </c>
      <c r="H3354" s="7" t="s">
        <v>10727</v>
      </c>
      <c r="I3354" s="5" t="s">
        <v>62</v>
      </c>
      <c r="J3354" s="5" t="s">
        <v>2057</v>
      </c>
      <c r="K3354" s="11">
        <v>135.01974239999998</v>
      </c>
      <c r="L3354" s="8">
        <v>810.11845439999991</v>
      </c>
      <c r="M3354" s="4"/>
      <c r="N3354" s="12" t="s">
        <v>2386</v>
      </c>
    </row>
    <row r="3355" spans="1:14" ht="50" customHeight="1" x14ac:dyDescent="0.2">
      <c r="A3355" s="5"/>
      <c r="B3355" s="10" t="s">
        <v>7484</v>
      </c>
      <c r="C3355" s="5" t="s">
        <v>7485</v>
      </c>
      <c r="D3355" s="6">
        <v>3</v>
      </c>
      <c r="E3355" s="6">
        <v>33</v>
      </c>
      <c r="F3355" s="6">
        <v>24</v>
      </c>
      <c r="G3355" s="6" t="s">
        <v>14</v>
      </c>
      <c r="H3355" s="7" t="s">
        <v>12453</v>
      </c>
      <c r="I3355" s="5" t="s">
        <v>62</v>
      </c>
      <c r="J3355" s="5" t="s">
        <v>2057</v>
      </c>
      <c r="K3355" s="11">
        <v>213.70813200000001</v>
      </c>
      <c r="L3355" s="8">
        <v>641.12439600000005</v>
      </c>
      <c r="M3355" s="4"/>
      <c r="N3355" s="12" t="s">
        <v>7486</v>
      </c>
    </row>
    <row r="3356" spans="1:14" x14ac:dyDescent="0.2">
      <c r="A3356" s="5"/>
      <c r="B3356" s="5"/>
      <c r="C3356" s="5"/>
      <c r="D3356" s="6"/>
      <c r="E3356" s="6"/>
      <c r="F3356" s="6"/>
      <c r="G3356" s="6"/>
      <c r="H3356" s="7"/>
      <c r="I3356" s="5"/>
      <c r="J3356" s="5"/>
      <c r="K3356" s="11"/>
      <c r="L3356" s="8"/>
      <c r="M3356" s="4"/>
      <c r="N3356" s="12"/>
    </row>
    <row r="3357" spans="1:14" ht="31.5" customHeight="1" x14ac:dyDescent="0.2">
      <c r="A3357" s="45" t="s">
        <v>2702</v>
      </c>
      <c r="B3357" s="46"/>
      <c r="C3357" s="46"/>
      <c r="D3357" s="46"/>
      <c r="E3357" s="46"/>
      <c r="F3357" s="46"/>
      <c r="G3357" s="46"/>
      <c r="H3357" s="46"/>
      <c r="I3357" s="46"/>
      <c r="J3357" s="46"/>
      <c r="K3357" s="46"/>
      <c r="L3357" s="46"/>
      <c r="M3357" s="46"/>
      <c r="N3357" s="47"/>
    </row>
    <row r="3358" spans="1:14" x14ac:dyDescent="0.2">
      <c r="A3358" s="5"/>
      <c r="B3358" s="5"/>
      <c r="C3358" s="5"/>
      <c r="D3358" s="6"/>
      <c r="E3358" s="6"/>
      <c r="F3358" s="6"/>
      <c r="G3358" s="6"/>
      <c r="H3358" s="7"/>
      <c r="I3358" s="5"/>
      <c r="J3358" s="5"/>
      <c r="K3358" s="11"/>
      <c r="L3358" s="8"/>
      <c r="M3358" s="4"/>
      <c r="N3358" s="12"/>
    </row>
    <row r="3359" spans="1:14" ht="32" x14ac:dyDescent="0.2">
      <c r="A3359" s="5"/>
      <c r="B3359" s="10" t="s">
        <v>7487</v>
      </c>
      <c r="C3359" s="5" t="s">
        <v>7488</v>
      </c>
      <c r="D3359" s="6">
        <v>6</v>
      </c>
      <c r="E3359" s="6">
        <v>2782</v>
      </c>
      <c r="F3359" s="6">
        <v>446</v>
      </c>
      <c r="G3359" s="6" t="s">
        <v>2716</v>
      </c>
      <c r="H3359" s="7" t="s">
        <v>12454</v>
      </c>
      <c r="I3359" s="5" t="s">
        <v>62</v>
      </c>
      <c r="J3359" s="5" t="s">
        <v>2702</v>
      </c>
      <c r="K3359" s="11">
        <v>291.43006200000002</v>
      </c>
      <c r="L3359" s="8">
        <v>1748.5803720000001</v>
      </c>
      <c r="M3359" s="4"/>
      <c r="N3359" s="12" t="str">
        <f>HYPERLINK("https://mystockmart.ru/product/kruzhka-vinterby-420ml/","https://mystockmart.ru/product/kruzhka-vinterby-420ml/")</f>
        <v>https://mystockmart.ru/product/kruzhka-vinterby-420ml/</v>
      </c>
    </row>
    <row r="3360" spans="1:14" ht="32" x14ac:dyDescent="0.2">
      <c r="A3360" s="5"/>
      <c r="B3360" s="10" t="s">
        <v>7489</v>
      </c>
      <c r="C3360" s="5" t="s">
        <v>7490</v>
      </c>
      <c r="D3360" s="6">
        <v>6</v>
      </c>
      <c r="E3360" s="6">
        <v>2610</v>
      </c>
      <c r="F3360" s="6">
        <v>48</v>
      </c>
      <c r="G3360" s="6" t="s">
        <v>2716</v>
      </c>
      <c r="H3360" s="7" t="s">
        <v>12455</v>
      </c>
      <c r="I3360" s="5" t="s">
        <v>62</v>
      </c>
      <c r="J3360" s="5" t="s">
        <v>2702</v>
      </c>
      <c r="K3360" s="11">
        <v>315.75756960000007</v>
      </c>
      <c r="L3360" s="8">
        <v>1894.5454176000003</v>
      </c>
      <c r="M3360" s="4"/>
      <c r="N3360" s="12" t="str">
        <f>HYPERLINK("https://mystockmart.ru/product/kruzhka-vinterby-420ml-bochonok/","https://mystockmart.ru/product/kruzhka-vinterby-420ml-bochonok/")</f>
        <v>https://mystockmart.ru/product/kruzhka-vinterby-420ml-bochonok/</v>
      </c>
    </row>
    <row r="3361" spans="1:14" ht="32" x14ac:dyDescent="0.2">
      <c r="A3361" s="5"/>
      <c r="B3361" s="10" t="s">
        <v>13460</v>
      </c>
      <c r="C3361" s="5" t="s">
        <v>13461</v>
      </c>
      <c r="D3361" s="6">
        <v>6</v>
      </c>
      <c r="E3361" s="6">
        <v>1788</v>
      </c>
      <c r="F3361" s="6">
        <v>516</v>
      </c>
      <c r="G3361" s="6" t="s">
        <v>2716</v>
      </c>
      <c r="H3361" s="7" t="s">
        <v>13462</v>
      </c>
      <c r="I3361" s="5" t="s">
        <v>62</v>
      </c>
      <c r="J3361" s="5" t="s">
        <v>2702</v>
      </c>
      <c r="K3361" s="11">
        <v>716.98258080000005</v>
      </c>
      <c r="L3361" s="8">
        <v>4301.8954848000003</v>
      </c>
      <c r="M3361" s="4"/>
      <c r="N3361" s="12"/>
    </row>
    <row r="3362" spans="1:14" ht="32" x14ac:dyDescent="0.2">
      <c r="A3362" s="5"/>
      <c r="B3362" s="10" t="s">
        <v>7491</v>
      </c>
      <c r="C3362" s="5" t="s">
        <v>7492</v>
      </c>
      <c r="D3362" s="6">
        <v>6</v>
      </c>
      <c r="E3362" s="6">
        <v>2193</v>
      </c>
      <c r="F3362" s="6">
        <v>18</v>
      </c>
      <c r="G3362" s="6" t="s">
        <v>2716</v>
      </c>
      <c r="H3362" s="7" t="s">
        <v>12456</v>
      </c>
      <c r="I3362" s="5" t="s">
        <v>62</v>
      </c>
      <c r="J3362" s="5" t="s">
        <v>2702</v>
      </c>
      <c r="K3362" s="11">
        <v>474.57119160000002</v>
      </c>
      <c r="L3362" s="8">
        <v>2847.4271496000001</v>
      </c>
      <c r="M3362" s="4"/>
      <c r="N3362" s="12" t="str">
        <f>HYPERLINK("https://mystockmart.ru/product/chaynaya-para-vinterby-250ml/","https://mystockmart.ru/product/chaynaya-para-vinterby-250ml/")</f>
        <v>https://mystockmart.ru/product/chaynaya-para-vinterby-250ml/</v>
      </c>
    </row>
    <row r="3363" spans="1:14" x14ac:dyDescent="0.2">
      <c r="A3363" s="5"/>
      <c r="B3363" s="10"/>
      <c r="C3363" s="5"/>
      <c r="D3363" s="6"/>
      <c r="E3363" s="6"/>
      <c r="F3363" s="6"/>
      <c r="G3363" s="6"/>
      <c r="H3363" s="7"/>
      <c r="I3363" s="5"/>
      <c r="J3363" s="5"/>
      <c r="K3363" s="11"/>
      <c r="L3363" s="8"/>
      <c r="M3363" s="4"/>
      <c r="N3363" s="12"/>
    </row>
    <row r="3364" spans="1:14" ht="32" x14ac:dyDescent="0.2">
      <c r="A3364" s="5"/>
      <c r="B3364" s="10" t="s">
        <v>7493</v>
      </c>
      <c r="C3364" s="5" t="s">
        <v>7494</v>
      </c>
      <c r="D3364" s="6">
        <v>6</v>
      </c>
      <c r="E3364" s="6">
        <v>702</v>
      </c>
      <c r="F3364" s="6">
        <v>36</v>
      </c>
      <c r="G3364" s="6" t="s">
        <v>2716</v>
      </c>
      <c r="H3364" s="7" t="s">
        <v>12457</v>
      </c>
      <c r="I3364" s="5" t="s">
        <v>62</v>
      </c>
      <c r="J3364" s="5" t="s">
        <v>2702</v>
      </c>
      <c r="K3364" s="11">
        <v>456.54840000000002</v>
      </c>
      <c r="L3364" s="8">
        <v>2739.2903999999999</v>
      </c>
      <c r="M3364" s="4"/>
      <c r="N3364" s="12" t="str">
        <f>HYPERLINK("https://mystockmart.ru/product/chaynaya-para-winter-town-rozovaya-220ml/","https://mystockmart.ru/product/chaynaya-para-winter-town-rozovaya-220ml/")</f>
        <v>https://mystockmart.ru/product/chaynaya-para-winter-town-rozovaya-220ml/</v>
      </c>
    </row>
    <row r="3365" spans="1:14" ht="50" customHeight="1" x14ac:dyDescent="0.2">
      <c r="A3365" s="5"/>
      <c r="B3365" s="10" t="s">
        <v>13466</v>
      </c>
      <c r="C3365" s="5" t="s">
        <v>13467</v>
      </c>
      <c r="D3365" s="6">
        <v>6</v>
      </c>
      <c r="E3365" s="6">
        <v>1354</v>
      </c>
      <c r="F3365" s="6">
        <v>18</v>
      </c>
      <c r="G3365" s="6" t="s">
        <v>2716</v>
      </c>
      <c r="H3365" s="7" t="s">
        <v>13468</v>
      </c>
      <c r="I3365" s="5" t="s">
        <v>62</v>
      </c>
      <c r="J3365" s="5" t="s">
        <v>2702</v>
      </c>
      <c r="K3365" s="11">
        <v>234.41685120000002</v>
      </c>
      <c r="L3365" s="8">
        <v>1406.5011072000002</v>
      </c>
      <c r="M3365" s="4"/>
      <c r="N3365" s="12"/>
    </row>
    <row r="3366" spans="1:14" ht="32" x14ac:dyDescent="0.2">
      <c r="A3366" s="5"/>
      <c r="B3366" s="10" t="s">
        <v>7495</v>
      </c>
      <c r="C3366" s="5" t="s">
        <v>7496</v>
      </c>
      <c r="D3366" s="6">
        <v>6</v>
      </c>
      <c r="E3366" s="6">
        <v>886</v>
      </c>
      <c r="F3366" s="6">
        <v>42</v>
      </c>
      <c r="G3366" s="6" t="s">
        <v>2716</v>
      </c>
      <c r="H3366" s="7" t="s">
        <v>12458</v>
      </c>
      <c r="I3366" s="5" t="s">
        <v>62</v>
      </c>
      <c r="J3366" s="5" t="s">
        <v>2702</v>
      </c>
      <c r="K3366" s="11">
        <v>244.47079800000003</v>
      </c>
      <c r="L3366" s="8">
        <v>1466.8247880000001</v>
      </c>
      <c r="M3366" s="4"/>
      <c r="N3366" s="12" t="str">
        <f>HYPERLINK("https://mystockmart.ru/product/kruzhka-winter-town-golubaya-360ml/","https://mystockmart.ru/product/kruzhka-winter-town-golubaya-360ml/")</f>
        <v>https://mystockmart.ru/product/kruzhka-winter-town-golubaya-360ml/</v>
      </c>
    </row>
    <row r="3367" spans="1:14" ht="32" x14ac:dyDescent="0.2">
      <c r="A3367" s="5"/>
      <c r="B3367" s="10" t="s">
        <v>7497</v>
      </c>
      <c r="C3367" s="5" t="s">
        <v>7498</v>
      </c>
      <c r="D3367" s="6">
        <v>6</v>
      </c>
      <c r="E3367" s="6">
        <v>704</v>
      </c>
      <c r="F3367" s="6">
        <v>5</v>
      </c>
      <c r="G3367" s="6" t="s">
        <v>2716</v>
      </c>
      <c r="H3367" s="7" t="s">
        <v>12459</v>
      </c>
      <c r="I3367" s="5" t="s">
        <v>62</v>
      </c>
      <c r="J3367" s="5" t="s">
        <v>2702</v>
      </c>
      <c r="K3367" s="11">
        <v>432.6122196</v>
      </c>
      <c r="L3367" s="8">
        <v>2595.6733175999998</v>
      </c>
      <c r="M3367" s="4"/>
      <c r="N3367" s="12" t="str">
        <f>HYPERLINK("https://mystockmart.ru/product/chaynaya-para-winter-town-golubaya-220ml/","https://mystockmart.ru/product/chaynaya-para-winter-town-golubaya-220ml/")</f>
        <v>https://mystockmart.ru/product/chaynaya-para-winter-town-golubaya-220ml/</v>
      </c>
    </row>
    <row r="3368" spans="1:14" ht="50" customHeight="1" x14ac:dyDescent="0.2">
      <c r="A3368" s="5"/>
      <c r="B3368" s="10" t="s">
        <v>7499</v>
      </c>
      <c r="C3368" s="5" t="s">
        <v>7500</v>
      </c>
      <c r="D3368" s="6">
        <v>6</v>
      </c>
      <c r="E3368" s="6">
        <v>555</v>
      </c>
      <c r="F3368" s="6">
        <v>2</v>
      </c>
      <c r="G3368" s="6" t="s">
        <v>2716</v>
      </c>
      <c r="H3368" s="7" t="s">
        <v>12460</v>
      </c>
      <c r="I3368" s="5" t="s">
        <v>62</v>
      </c>
      <c r="J3368" s="5" t="s">
        <v>2702</v>
      </c>
      <c r="K3368" s="11">
        <v>266.77644840000005</v>
      </c>
      <c r="L3368" s="8">
        <v>1600.6586904000003</v>
      </c>
      <c r="M3368" s="4"/>
      <c r="N3368" s="12" t="s">
        <v>7501</v>
      </c>
    </row>
    <row r="3369" spans="1:14" ht="50" customHeight="1" x14ac:dyDescent="0.2">
      <c r="A3369" s="5"/>
      <c r="B3369" s="10" t="s">
        <v>7502</v>
      </c>
      <c r="C3369" s="5" t="s">
        <v>7503</v>
      </c>
      <c r="D3369" s="6">
        <v>6</v>
      </c>
      <c r="E3369" s="6">
        <v>940</v>
      </c>
      <c r="F3369" s="6">
        <v>4</v>
      </c>
      <c r="G3369" s="6" t="s">
        <v>2716</v>
      </c>
      <c r="H3369" s="7" t="s">
        <v>12461</v>
      </c>
      <c r="I3369" s="5" t="s">
        <v>62</v>
      </c>
      <c r="J3369" s="5" t="s">
        <v>2702</v>
      </c>
      <c r="K3369" s="11">
        <v>221.49119520000002</v>
      </c>
      <c r="L3369" s="8">
        <v>1328.9471712000002</v>
      </c>
      <c r="M3369" s="4"/>
      <c r="N3369" s="12" t="s">
        <v>7504</v>
      </c>
    </row>
    <row r="3370" spans="1:14" ht="50" customHeight="1" x14ac:dyDescent="0.2">
      <c r="A3370" s="5"/>
      <c r="B3370" s="10" t="s">
        <v>7505</v>
      </c>
      <c r="C3370" s="5" t="s">
        <v>7506</v>
      </c>
      <c r="D3370" s="6">
        <v>6</v>
      </c>
      <c r="E3370" s="6">
        <v>1649</v>
      </c>
      <c r="F3370" s="6">
        <v>4</v>
      </c>
      <c r="G3370" s="6" t="s">
        <v>2716</v>
      </c>
      <c r="H3370" s="7" t="s">
        <v>12462</v>
      </c>
      <c r="I3370" s="5" t="s">
        <v>62</v>
      </c>
      <c r="J3370" s="5" t="s">
        <v>2702</v>
      </c>
      <c r="K3370" s="11">
        <v>159.63975720000002</v>
      </c>
      <c r="L3370" s="8">
        <v>957.83854320000012</v>
      </c>
      <c r="M3370" s="4"/>
      <c r="N3370" s="12" t="s">
        <v>7507</v>
      </c>
    </row>
    <row r="3371" spans="1:14" ht="50" customHeight="1" x14ac:dyDescent="0.2">
      <c r="A3371" s="5"/>
      <c r="B3371" s="10" t="s">
        <v>7508</v>
      </c>
      <c r="C3371" s="5" t="s">
        <v>7509</v>
      </c>
      <c r="D3371" s="6">
        <v>6</v>
      </c>
      <c r="E3371" s="6">
        <v>1129</v>
      </c>
      <c r="F3371" s="6">
        <v>0</v>
      </c>
      <c r="G3371" s="6" t="s">
        <v>2716</v>
      </c>
      <c r="H3371" s="7" t="s">
        <v>12463</v>
      </c>
      <c r="I3371" s="5" t="s">
        <v>62</v>
      </c>
      <c r="J3371" s="5" t="s">
        <v>2702</v>
      </c>
      <c r="K3371" s="11">
        <v>159.63975720000002</v>
      </c>
      <c r="L3371" s="8">
        <v>957.83854320000012</v>
      </c>
      <c r="M3371" s="4"/>
      <c r="N3371" s="12" t="s">
        <v>7510</v>
      </c>
    </row>
    <row r="3372" spans="1:14" ht="50" customHeight="1" x14ac:dyDescent="0.2">
      <c r="A3372" s="5"/>
      <c r="B3372" s="10" t="s">
        <v>7511</v>
      </c>
      <c r="C3372" s="5" t="s">
        <v>7512</v>
      </c>
      <c r="D3372" s="6">
        <v>6</v>
      </c>
      <c r="E3372" s="6">
        <v>2514</v>
      </c>
      <c r="F3372" s="6">
        <v>6</v>
      </c>
      <c r="G3372" s="6" t="s">
        <v>2716</v>
      </c>
      <c r="H3372" s="7" t="s">
        <v>12464</v>
      </c>
      <c r="I3372" s="5" t="s">
        <v>62</v>
      </c>
      <c r="J3372" s="5" t="s">
        <v>2702</v>
      </c>
      <c r="K3372" s="11">
        <v>177.33644280000001</v>
      </c>
      <c r="L3372" s="8">
        <v>1064.0186568000001</v>
      </c>
      <c r="M3372" s="4"/>
      <c r="N3372" s="12" t="s">
        <v>7513</v>
      </c>
    </row>
    <row r="3373" spans="1:14" ht="50" customHeight="1" x14ac:dyDescent="0.2">
      <c r="A3373" s="5"/>
      <c r="B3373" s="10" t="s">
        <v>7514</v>
      </c>
      <c r="C3373" s="5" t="s">
        <v>7515</v>
      </c>
      <c r="D3373" s="6">
        <v>6</v>
      </c>
      <c r="E3373" s="6">
        <v>1441</v>
      </c>
      <c r="F3373" s="6">
        <v>5</v>
      </c>
      <c r="G3373" s="6" t="s">
        <v>2716</v>
      </c>
      <c r="H3373" s="7" t="s">
        <v>12465</v>
      </c>
      <c r="I3373" s="5" t="s">
        <v>62</v>
      </c>
      <c r="J3373" s="5" t="s">
        <v>2702</v>
      </c>
      <c r="K3373" s="11">
        <v>202.55530680000004</v>
      </c>
      <c r="L3373" s="8">
        <v>1215.3318408000002</v>
      </c>
      <c r="M3373" s="4"/>
      <c r="N3373" s="12" t="s">
        <v>7516</v>
      </c>
    </row>
    <row r="3374" spans="1:14" ht="50" customHeight="1" x14ac:dyDescent="0.2">
      <c r="A3374" s="18"/>
      <c r="B3374" s="19" t="s">
        <v>7517</v>
      </c>
      <c r="C3374" s="5" t="s">
        <v>7518</v>
      </c>
      <c r="D3374" s="6">
        <v>6</v>
      </c>
      <c r="E3374" s="6">
        <v>24</v>
      </c>
      <c r="F3374" s="6">
        <v>2</v>
      </c>
      <c r="G3374" s="6" t="s">
        <v>14</v>
      </c>
      <c r="H3374" s="7" t="s">
        <v>12466</v>
      </c>
      <c r="I3374" s="18" t="s">
        <v>62</v>
      </c>
      <c r="J3374" s="5" t="s">
        <v>2702</v>
      </c>
      <c r="K3374" s="11">
        <v>241.01407440000003</v>
      </c>
      <c r="L3374" s="8">
        <v>1446.0844464000002</v>
      </c>
      <c r="M3374" s="4"/>
      <c r="N3374" s="12" t="s">
        <v>7519</v>
      </c>
    </row>
    <row r="3375" spans="1:14" ht="50" customHeight="1" x14ac:dyDescent="0.2">
      <c r="A3375" s="18"/>
      <c r="B3375" s="19" t="s">
        <v>7520</v>
      </c>
      <c r="C3375" s="5" t="s">
        <v>7521</v>
      </c>
      <c r="D3375" s="6">
        <v>6</v>
      </c>
      <c r="E3375" s="6">
        <v>24</v>
      </c>
      <c r="F3375" s="6">
        <v>0</v>
      </c>
      <c r="G3375" s="6" t="s">
        <v>14</v>
      </c>
      <c r="H3375" s="7" t="s">
        <v>12467</v>
      </c>
      <c r="I3375" s="18" t="s">
        <v>62</v>
      </c>
      <c r="J3375" s="5" t="s">
        <v>2702</v>
      </c>
      <c r="K3375" s="11">
        <v>249.66675360000005</v>
      </c>
      <c r="L3375" s="8">
        <v>1498.0005216000004</v>
      </c>
      <c r="M3375" s="4"/>
      <c r="N3375" s="12" t="s">
        <v>7522</v>
      </c>
    </row>
    <row r="3376" spans="1:14" ht="50" customHeight="1" x14ac:dyDescent="0.2">
      <c r="A3376" s="18"/>
      <c r="B3376" s="19" t="s">
        <v>7523</v>
      </c>
      <c r="C3376" s="5" t="s">
        <v>7524</v>
      </c>
      <c r="D3376" s="6">
        <v>6</v>
      </c>
      <c r="E3376" s="6">
        <v>136</v>
      </c>
      <c r="F3376" s="6">
        <v>2</v>
      </c>
      <c r="G3376" s="6" t="s">
        <v>14</v>
      </c>
      <c r="H3376" s="7" t="s">
        <v>12468</v>
      </c>
      <c r="I3376" s="18" t="s">
        <v>62</v>
      </c>
      <c r="J3376" s="5" t="s">
        <v>2702</v>
      </c>
      <c r="K3376" s="11">
        <v>219.33889560000003</v>
      </c>
      <c r="L3376" s="8">
        <v>1316.0333736000002</v>
      </c>
      <c r="M3376" s="4"/>
      <c r="N3376" s="12" t="s">
        <v>7525</v>
      </c>
    </row>
    <row r="3377" spans="1:14" ht="50" customHeight="1" x14ac:dyDescent="0.2">
      <c r="A3377" s="18"/>
      <c r="B3377" s="19" t="s">
        <v>7526</v>
      </c>
      <c r="C3377" s="5" t="s">
        <v>7527</v>
      </c>
      <c r="D3377" s="6">
        <v>6</v>
      </c>
      <c r="E3377" s="6">
        <v>362</v>
      </c>
      <c r="F3377" s="6">
        <v>358</v>
      </c>
      <c r="G3377" s="6" t="s">
        <v>30</v>
      </c>
      <c r="H3377" s="7" t="s">
        <v>12469</v>
      </c>
      <c r="I3377" s="18" t="s">
        <v>62</v>
      </c>
      <c r="J3377" s="5" t="s">
        <v>2702</v>
      </c>
      <c r="K3377" s="11">
        <v>862.41399840000008</v>
      </c>
      <c r="L3377" s="8">
        <v>5174.4839904</v>
      </c>
      <c r="M3377" s="4"/>
      <c r="N3377" s="12" t="s">
        <v>7528</v>
      </c>
    </row>
    <row r="3378" spans="1:14" ht="50" customHeight="1" x14ac:dyDescent="0.2">
      <c r="A3378" s="17"/>
      <c r="B3378" s="10" t="s">
        <v>7529</v>
      </c>
      <c r="C3378" s="5" t="s">
        <v>7530</v>
      </c>
      <c r="D3378" s="6">
        <v>6</v>
      </c>
      <c r="E3378" s="6">
        <v>1254</v>
      </c>
      <c r="F3378" s="6">
        <v>1242</v>
      </c>
      <c r="G3378" s="6" t="s">
        <v>14</v>
      </c>
      <c r="H3378" s="7" t="s">
        <v>12470</v>
      </c>
      <c r="I3378" s="5" t="s">
        <v>62</v>
      </c>
      <c r="J3378" s="5" t="s">
        <v>2702</v>
      </c>
      <c r="K3378" s="11">
        <v>481.11505200000005</v>
      </c>
      <c r="L3378" s="8">
        <v>2886.6903120000002</v>
      </c>
      <c r="M3378" s="4"/>
      <c r="N3378" s="12" t="s">
        <v>7531</v>
      </c>
    </row>
    <row r="3379" spans="1:14" ht="50" customHeight="1" x14ac:dyDescent="0.2">
      <c r="A3379" s="17"/>
      <c r="B3379" s="10" t="s">
        <v>7532</v>
      </c>
      <c r="C3379" s="5" t="s">
        <v>7533</v>
      </c>
      <c r="D3379" s="6">
        <v>6</v>
      </c>
      <c r="E3379" s="6">
        <v>349</v>
      </c>
      <c r="F3379" s="6">
        <v>341</v>
      </c>
      <c r="G3379" s="6" t="s">
        <v>14</v>
      </c>
      <c r="H3379" s="7" t="s">
        <v>12471</v>
      </c>
      <c r="I3379" s="5" t="s">
        <v>62</v>
      </c>
      <c r="J3379" s="5" t="s">
        <v>2702</v>
      </c>
      <c r="K3379" s="11">
        <v>378.41340240000005</v>
      </c>
      <c r="L3379" s="8">
        <v>2270.4804144000004</v>
      </c>
      <c r="M3379" s="4"/>
      <c r="N3379" s="12" t="s">
        <v>7534</v>
      </c>
    </row>
    <row r="3380" spans="1:14" ht="50" customHeight="1" x14ac:dyDescent="0.2">
      <c r="A3380" s="17"/>
      <c r="B3380" s="7" t="s">
        <v>7535</v>
      </c>
      <c r="C3380" s="5" t="s">
        <v>7536</v>
      </c>
      <c r="D3380" s="6">
        <v>6</v>
      </c>
      <c r="E3380" s="6">
        <v>909</v>
      </c>
      <c r="F3380" s="6">
        <v>0</v>
      </c>
      <c r="G3380" s="6" t="s">
        <v>14</v>
      </c>
      <c r="H3380" s="7" t="s">
        <v>12472</v>
      </c>
      <c r="I3380" s="5" t="s">
        <v>62</v>
      </c>
      <c r="J3380" s="5" t="s">
        <v>2702</v>
      </c>
      <c r="K3380" s="11">
        <v>673.12626480000017</v>
      </c>
      <c r="L3380" s="8">
        <v>4038.757588800001</v>
      </c>
      <c r="M3380" s="4"/>
      <c r="N3380" s="12" t="s">
        <v>7537</v>
      </c>
    </row>
    <row r="3381" spans="1:14" ht="50" customHeight="1" x14ac:dyDescent="0.2">
      <c r="A3381" s="17"/>
      <c r="B3381" s="10" t="s">
        <v>7538</v>
      </c>
      <c r="C3381" s="5" t="s">
        <v>7539</v>
      </c>
      <c r="D3381" s="6">
        <v>6</v>
      </c>
      <c r="E3381" s="6">
        <v>888</v>
      </c>
      <c r="F3381" s="6">
        <v>0</v>
      </c>
      <c r="G3381" s="6" t="s">
        <v>14</v>
      </c>
      <c r="H3381" s="7" t="s">
        <v>12473</v>
      </c>
      <c r="I3381" s="5" t="s">
        <v>62</v>
      </c>
      <c r="J3381" s="5" t="s">
        <v>2702</v>
      </c>
      <c r="K3381" s="11">
        <v>461.22258600000009</v>
      </c>
      <c r="L3381" s="8">
        <v>2767.3355160000006</v>
      </c>
      <c r="M3381" s="4"/>
      <c r="N3381" s="12" t="s">
        <v>7540</v>
      </c>
    </row>
    <row r="3382" spans="1:14" ht="50" customHeight="1" x14ac:dyDescent="0.2">
      <c r="A3382" s="17"/>
      <c r="B3382" s="10" t="s">
        <v>7541</v>
      </c>
      <c r="C3382" s="5" t="s">
        <v>7542</v>
      </c>
      <c r="D3382" s="6">
        <v>6</v>
      </c>
      <c r="E3382" s="6">
        <v>672</v>
      </c>
      <c r="F3382" s="6">
        <v>0</v>
      </c>
      <c r="G3382" s="6" t="s">
        <v>14</v>
      </c>
      <c r="H3382" s="7" t="s">
        <v>12474</v>
      </c>
      <c r="I3382" s="5" t="s">
        <v>62</v>
      </c>
      <c r="J3382" s="5" t="s">
        <v>2702</v>
      </c>
      <c r="K3382" s="11">
        <v>461.22258600000009</v>
      </c>
      <c r="L3382" s="8">
        <v>2767.3355160000006</v>
      </c>
      <c r="M3382" s="4"/>
      <c r="N3382" s="12" t="s">
        <v>7543</v>
      </c>
    </row>
    <row r="3383" spans="1:14" ht="50" customHeight="1" x14ac:dyDescent="0.2">
      <c r="A3383" s="17"/>
      <c r="B3383" s="10" t="s">
        <v>7544</v>
      </c>
      <c r="C3383" s="5" t="s">
        <v>7545</v>
      </c>
      <c r="D3383" s="6">
        <v>6</v>
      </c>
      <c r="E3383" s="6">
        <v>204</v>
      </c>
      <c r="F3383" s="6">
        <v>204</v>
      </c>
      <c r="G3383" s="6" t="s">
        <v>14</v>
      </c>
      <c r="H3383" s="7" t="s">
        <v>12475</v>
      </c>
      <c r="I3383" s="5" t="s">
        <v>62</v>
      </c>
      <c r="J3383" s="5" t="s">
        <v>2702</v>
      </c>
      <c r="K3383" s="11">
        <v>255.71058480000005</v>
      </c>
      <c r="L3383" s="8">
        <v>1534.2635088000002</v>
      </c>
      <c r="M3383" s="4"/>
      <c r="N3383" s="12" t="s">
        <v>7546</v>
      </c>
    </row>
    <row r="3384" spans="1:14" ht="50" customHeight="1" x14ac:dyDescent="0.2">
      <c r="A3384" s="5"/>
      <c r="B3384" s="10" t="s">
        <v>7547</v>
      </c>
      <c r="C3384" s="5" t="s">
        <v>7548</v>
      </c>
      <c r="D3384" s="6">
        <v>6</v>
      </c>
      <c r="E3384" s="6">
        <v>1067</v>
      </c>
      <c r="F3384" s="6">
        <v>1067</v>
      </c>
      <c r="G3384" s="6" t="s">
        <v>14</v>
      </c>
      <c r="H3384" s="7" t="s">
        <v>12476</v>
      </c>
      <c r="I3384" s="5" t="s">
        <v>62</v>
      </c>
      <c r="J3384" s="5" t="s">
        <v>2702</v>
      </c>
      <c r="K3384" s="11">
        <v>652.36418280000009</v>
      </c>
      <c r="L3384" s="8">
        <v>3914.1850968000008</v>
      </c>
      <c r="M3384" s="4"/>
      <c r="N3384" s="12" t="s">
        <v>7549</v>
      </c>
    </row>
    <row r="3385" spans="1:14" ht="50" customHeight="1" x14ac:dyDescent="0.2">
      <c r="A3385" s="5"/>
      <c r="B3385" s="10" t="s">
        <v>7550</v>
      </c>
      <c r="C3385" s="5" t="s">
        <v>7551</v>
      </c>
      <c r="D3385" s="6">
        <v>6</v>
      </c>
      <c r="E3385" s="6">
        <v>791</v>
      </c>
      <c r="F3385" s="6">
        <v>791</v>
      </c>
      <c r="G3385" s="6" t="s">
        <v>2716</v>
      </c>
      <c r="H3385" s="7" t="s">
        <v>12477</v>
      </c>
      <c r="I3385" s="5" t="s">
        <v>62</v>
      </c>
      <c r="J3385" s="5" t="s">
        <v>2702</v>
      </c>
      <c r="K3385" s="11">
        <v>756.63114120000012</v>
      </c>
      <c r="L3385" s="8">
        <v>4539.7868472000009</v>
      </c>
      <c r="M3385" s="4"/>
      <c r="N3385" s="12" t="s">
        <v>7552</v>
      </c>
    </row>
    <row r="3386" spans="1:14" ht="50" customHeight="1" x14ac:dyDescent="0.2">
      <c r="A3386" s="5"/>
      <c r="B3386" s="10" t="s">
        <v>7553</v>
      </c>
      <c r="C3386" s="5" t="s">
        <v>7554</v>
      </c>
      <c r="D3386" s="6">
        <v>6</v>
      </c>
      <c r="E3386" s="6">
        <v>5</v>
      </c>
      <c r="F3386" s="6">
        <v>5</v>
      </c>
      <c r="G3386" s="6" t="s">
        <v>14</v>
      </c>
      <c r="H3386" s="7" t="s">
        <v>12478</v>
      </c>
      <c r="I3386" s="5" t="s">
        <v>62</v>
      </c>
      <c r="J3386" s="5" t="s">
        <v>2706</v>
      </c>
      <c r="K3386" s="11">
        <v>707.41087560000005</v>
      </c>
      <c r="L3386" s="8">
        <v>4244.4652536000003</v>
      </c>
      <c r="M3386" s="4"/>
      <c r="N3386" s="12" t="s">
        <v>7555</v>
      </c>
    </row>
    <row r="3387" spans="1:14" ht="50" customHeight="1" x14ac:dyDescent="0.2">
      <c r="A3387" s="5"/>
      <c r="B3387" s="10" t="s">
        <v>7556</v>
      </c>
      <c r="C3387" s="5" t="s">
        <v>7557</v>
      </c>
      <c r="D3387" s="6">
        <v>6</v>
      </c>
      <c r="E3387" s="6">
        <v>153</v>
      </c>
      <c r="F3387" s="6">
        <v>0</v>
      </c>
      <c r="G3387" s="6" t="s">
        <v>14</v>
      </c>
      <c r="H3387" s="7" t="s">
        <v>12479</v>
      </c>
      <c r="I3387" s="5" t="s">
        <v>62</v>
      </c>
      <c r="J3387" s="5" t="s">
        <v>2706</v>
      </c>
      <c r="K3387" s="11">
        <v>561.14146440000013</v>
      </c>
      <c r="L3387" s="8">
        <v>3366.8487864000008</v>
      </c>
      <c r="M3387" s="4"/>
      <c r="N3387" s="12" t="s">
        <v>7558</v>
      </c>
    </row>
    <row r="3388" spans="1:14" ht="50" customHeight="1" x14ac:dyDescent="0.2">
      <c r="A3388" s="5"/>
      <c r="B3388" s="10" t="s">
        <v>7559</v>
      </c>
      <c r="C3388" s="5" t="s">
        <v>7560</v>
      </c>
      <c r="D3388" s="6">
        <v>6</v>
      </c>
      <c r="E3388" s="6">
        <v>201</v>
      </c>
      <c r="F3388" s="6">
        <v>200</v>
      </c>
      <c r="G3388" s="6" t="s">
        <v>14</v>
      </c>
      <c r="H3388" s="7" t="s">
        <v>12480</v>
      </c>
      <c r="I3388" s="5" t="s">
        <v>62</v>
      </c>
      <c r="J3388" s="5" t="s">
        <v>2706</v>
      </c>
      <c r="K3388" s="11">
        <v>686.69227440000009</v>
      </c>
      <c r="L3388" s="8">
        <v>4120.1536464000001</v>
      </c>
      <c r="M3388" s="4"/>
      <c r="N3388" s="12" t="s">
        <v>7561</v>
      </c>
    </row>
    <row r="3389" spans="1:14" ht="50" customHeight="1" x14ac:dyDescent="0.2">
      <c r="A3389" s="5"/>
      <c r="B3389" s="5" t="s">
        <v>7562</v>
      </c>
      <c r="C3389" s="5" t="s">
        <v>7563</v>
      </c>
      <c r="D3389" s="6">
        <v>6</v>
      </c>
      <c r="E3389" s="6">
        <v>17</v>
      </c>
      <c r="F3389" s="6">
        <v>17</v>
      </c>
      <c r="G3389" s="6" t="s">
        <v>14</v>
      </c>
      <c r="H3389" s="7" t="s">
        <v>12481</v>
      </c>
      <c r="I3389" s="5" t="s">
        <v>62</v>
      </c>
      <c r="J3389" s="5" t="s">
        <v>2706</v>
      </c>
      <c r="K3389" s="11">
        <v>733.41239400000018</v>
      </c>
      <c r="L3389" s="8">
        <v>4400.4743640000015</v>
      </c>
      <c r="M3389" s="4"/>
      <c r="N3389" s="12" t="s">
        <v>7564</v>
      </c>
    </row>
    <row r="3390" spans="1:14" ht="50" customHeight="1" x14ac:dyDescent="0.2">
      <c r="A3390" s="5"/>
      <c r="B3390" s="10" t="s">
        <v>7565</v>
      </c>
      <c r="C3390" s="5" t="s">
        <v>7566</v>
      </c>
      <c r="D3390" s="6">
        <v>6</v>
      </c>
      <c r="E3390" s="6">
        <v>228</v>
      </c>
      <c r="F3390" s="6">
        <v>228</v>
      </c>
      <c r="G3390" s="6" t="s">
        <v>14</v>
      </c>
      <c r="H3390" s="7" t="s">
        <v>12482</v>
      </c>
      <c r="I3390" s="5" t="s">
        <v>62</v>
      </c>
      <c r="J3390" s="5" t="s">
        <v>2706</v>
      </c>
      <c r="K3390" s="11">
        <v>707.38913520000006</v>
      </c>
      <c r="L3390" s="8">
        <v>4244.3348112000003</v>
      </c>
      <c r="M3390" s="4"/>
      <c r="N3390" s="12" t="s">
        <v>7567</v>
      </c>
    </row>
    <row r="3391" spans="1:14" ht="50" customHeight="1" x14ac:dyDescent="0.2">
      <c r="A3391" s="5"/>
      <c r="B3391" s="10" t="s">
        <v>7568</v>
      </c>
      <c r="C3391" s="5" t="s">
        <v>2785</v>
      </c>
      <c r="D3391" s="6">
        <v>6</v>
      </c>
      <c r="E3391" s="6">
        <v>1039</v>
      </c>
      <c r="F3391" s="6">
        <v>945</v>
      </c>
      <c r="G3391" s="6" t="s">
        <v>30</v>
      </c>
      <c r="H3391" s="7" t="s">
        <v>12483</v>
      </c>
      <c r="I3391" s="5" t="s">
        <v>62</v>
      </c>
      <c r="J3391" s="5" t="s">
        <v>2702</v>
      </c>
      <c r="K3391" s="11">
        <v>151.45548479999999</v>
      </c>
      <c r="L3391" s="8">
        <v>908.7329087999999</v>
      </c>
      <c r="M3391" s="4"/>
      <c r="N3391" s="12" t="str">
        <f>HYPERLINK("https://mystockmart.ru/product/kruzhka-botanica-seryy-350ml-2140189939/","https://mystockmart.ru/product/kruzhka-botanica-seryy-350ml-2140189939/")</f>
        <v>https://mystockmart.ru/product/kruzhka-botanica-seryy-350ml-2140189939/</v>
      </c>
    </row>
    <row r="3392" spans="1:14" x14ac:dyDescent="0.2">
      <c r="A3392" s="5"/>
      <c r="B3392" s="5"/>
      <c r="C3392" s="5"/>
      <c r="D3392" s="6"/>
      <c r="E3392" s="6"/>
      <c r="F3392" s="6"/>
      <c r="G3392" s="6"/>
      <c r="H3392" s="7"/>
      <c r="I3392" s="7"/>
      <c r="J3392" s="5"/>
      <c r="K3392" s="11"/>
      <c r="L3392" s="8"/>
      <c r="M3392" s="4"/>
      <c r="N3392" s="12"/>
    </row>
    <row r="3393" spans="1:14" ht="31.5" customHeight="1" x14ac:dyDescent="0.2">
      <c r="A3393" s="45" t="s">
        <v>1705</v>
      </c>
      <c r="B3393" s="46"/>
      <c r="C3393" s="46"/>
      <c r="D3393" s="46"/>
      <c r="E3393" s="46"/>
      <c r="F3393" s="46"/>
      <c r="G3393" s="46"/>
      <c r="H3393" s="46"/>
      <c r="I3393" s="46"/>
      <c r="J3393" s="46"/>
      <c r="K3393" s="46"/>
      <c r="L3393" s="46"/>
      <c r="M3393" s="46"/>
      <c r="N3393" s="47"/>
    </row>
    <row r="3394" spans="1:14" x14ac:dyDescent="0.2">
      <c r="A3394" s="5"/>
      <c r="B3394" s="5"/>
      <c r="C3394" s="5"/>
      <c r="D3394" s="6"/>
      <c r="E3394" s="6"/>
      <c r="F3394" s="6"/>
      <c r="G3394" s="6"/>
      <c r="H3394" s="7"/>
      <c r="I3394" s="7"/>
      <c r="J3394" s="5"/>
      <c r="K3394" s="11"/>
      <c r="L3394" s="8"/>
      <c r="M3394" s="4"/>
      <c r="N3394" s="12"/>
    </row>
    <row r="3395" spans="1:14" ht="50" customHeight="1" x14ac:dyDescent="0.2">
      <c r="A3395" s="5"/>
      <c r="B3395" s="10" t="s">
        <v>1806</v>
      </c>
      <c r="C3395" s="5" t="s">
        <v>1807</v>
      </c>
      <c r="D3395" s="6">
        <v>6</v>
      </c>
      <c r="E3395" s="6">
        <v>1349</v>
      </c>
      <c r="F3395" s="6">
        <v>1326</v>
      </c>
      <c r="G3395" s="6" t="s">
        <v>14</v>
      </c>
      <c r="H3395" s="7" t="s">
        <v>10535</v>
      </c>
      <c r="I3395" s="5" t="s">
        <v>62</v>
      </c>
      <c r="J3395" s="5" t="s">
        <v>1705</v>
      </c>
      <c r="K3395" s="11">
        <v>229.2090372000001</v>
      </c>
      <c r="L3395" s="8">
        <v>1375.2542232000005</v>
      </c>
      <c r="M3395" s="4"/>
      <c r="N3395" s="12" t="s">
        <v>1808</v>
      </c>
    </row>
    <row r="3396" spans="1:14" ht="50" customHeight="1" x14ac:dyDescent="0.2">
      <c r="A3396" s="5"/>
      <c r="B3396" s="10" t="s">
        <v>1809</v>
      </c>
      <c r="C3396" s="5" t="s">
        <v>1810</v>
      </c>
      <c r="D3396" s="6">
        <v>12</v>
      </c>
      <c r="E3396" s="6">
        <v>1386</v>
      </c>
      <c r="F3396" s="6">
        <v>1326</v>
      </c>
      <c r="G3396" s="6" t="s">
        <v>14</v>
      </c>
      <c r="H3396" s="7" t="s">
        <v>10536</v>
      </c>
      <c r="I3396" s="5" t="s">
        <v>62</v>
      </c>
      <c r="J3396" s="5" t="s">
        <v>1705</v>
      </c>
      <c r="K3396" s="11">
        <v>378.91343160000002</v>
      </c>
      <c r="L3396" s="8">
        <v>4546.9611792000005</v>
      </c>
      <c r="M3396" s="4"/>
      <c r="N3396" s="12" t="s">
        <v>1811</v>
      </c>
    </row>
    <row r="3397" spans="1:14" x14ac:dyDescent="0.2">
      <c r="A3397" s="5"/>
      <c r="B3397" s="5"/>
      <c r="C3397" s="5"/>
      <c r="D3397" s="6"/>
      <c r="E3397" s="6"/>
      <c r="F3397" s="6"/>
      <c r="G3397" s="6"/>
      <c r="H3397" s="7"/>
      <c r="I3397" s="5"/>
      <c r="J3397" s="5"/>
      <c r="K3397" s="11"/>
      <c r="L3397" s="8"/>
      <c r="M3397" s="4"/>
      <c r="N3397" s="12"/>
    </row>
    <row r="3398" spans="1:14" ht="50" customHeight="1" x14ac:dyDescent="0.2">
      <c r="A3398" s="5"/>
      <c r="B3398" s="10" t="s">
        <v>1824</v>
      </c>
      <c r="C3398" s="5" t="s">
        <v>1825</v>
      </c>
      <c r="D3398" s="6">
        <v>6</v>
      </c>
      <c r="E3398" s="6">
        <v>2160</v>
      </c>
      <c r="F3398" s="6">
        <v>1860</v>
      </c>
      <c r="G3398" s="6" t="s">
        <v>14</v>
      </c>
      <c r="H3398" s="7" t="s">
        <v>10541</v>
      </c>
      <c r="I3398" s="5" t="s">
        <v>62</v>
      </c>
      <c r="J3398" s="5" t="s">
        <v>1705</v>
      </c>
      <c r="K3398" s="11">
        <v>246.10132800000005</v>
      </c>
      <c r="L3398" s="8">
        <v>1476.6079680000003</v>
      </c>
      <c r="M3398" s="4"/>
      <c r="N3398" s="12" t="s">
        <v>1826</v>
      </c>
    </row>
    <row r="3399" spans="1:14" ht="50" customHeight="1" x14ac:dyDescent="0.2">
      <c r="A3399" s="5"/>
      <c r="B3399" s="10" t="s">
        <v>1827</v>
      </c>
      <c r="C3399" s="5" t="s">
        <v>1828</v>
      </c>
      <c r="D3399" s="6">
        <v>12</v>
      </c>
      <c r="E3399" s="6">
        <v>4366</v>
      </c>
      <c r="F3399" s="6">
        <v>4341</v>
      </c>
      <c r="G3399" s="6" t="s">
        <v>14</v>
      </c>
      <c r="H3399" s="7" t="s">
        <v>10542</v>
      </c>
      <c r="I3399" s="5" t="s">
        <v>62</v>
      </c>
      <c r="J3399" s="5" t="s">
        <v>1705</v>
      </c>
      <c r="K3399" s="11">
        <v>475.41906720000009</v>
      </c>
      <c r="L3399" s="8">
        <v>5705.0288064000015</v>
      </c>
      <c r="M3399" s="4"/>
      <c r="N3399" s="12" t="s">
        <v>1829</v>
      </c>
    </row>
    <row r="3400" spans="1:14" x14ac:dyDescent="0.2">
      <c r="A3400" s="5"/>
      <c r="B3400" s="5"/>
      <c r="C3400" s="5"/>
      <c r="D3400" s="6"/>
      <c r="E3400" s="6"/>
      <c r="F3400" s="6"/>
      <c r="G3400" s="6"/>
      <c r="H3400" s="7"/>
      <c r="I3400" s="5"/>
      <c r="J3400" s="5"/>
      <c r="K3400" s="11"/>
      <c r="L3400" s="8"/>
      <c r="M3400" s="4"/>
      <c r="N3400" s="12"/>
    </row>
    <row r="3401" spans="1:14" ht="50" customHeight="1" x14ac:dyDescent="0.2">
      <c r="A3401" s="5"/>
      <c r="B3401" s="10" t="s">
        <v>1842</v>
      </c>
      <c r="C3401" s="5" t="s">
        <v>1843</v>
      </c>
      <c r="D3401" s="6">
        <v>6</v>
      </c>
      <c r="E3401" s="6">
        <v>282</v>
      </c>
      <c r="F3401" s="6">
        <v>0</v>
      </c>
      <c r="G3401" s="6" t="s">
        <v>14</v>
      </c>
      <c r="H3401" s="7" t="s">
        <v>10547</v>
      </c>
      <c r="I3401" s="5" t="s">
        <v>62</v>
      </c>
      <c r="J3401" s="5" t="s">
        <v>1705</v>
      </c>
      <c r="K3401" s="11">
        <v>207.44689680000008</v>
      </c>
      <c r="L3401" s="8">
        <v>1244.6813808000004</v>
      </c>
      <c r="M3401" s="4"/>
      <c r="N3401" s="12" t="s">
        <v>1844</v>
      </c>
    </row>
    <row r="3402" spans="1:14" ht="50" customHeight="1" x14ac:dyDescent="0.2">
      <c r="A3402" s="5"/>
      <c r="B3402" s="10" t="s">
        <v>1845</v>
      </c>
      <c r="C3402" s="5" t="s">
        <v>1846</v>
      </c>
      <c r="D3402" s="6">
        <v>12</v>
      </c>
      <c r="E3402" s="6">
        <v>392</v>
      </c>
      <c r="F3402" s="6">
        <v>0</v>
      </c>
      <c r="G3402" s="6" t="s">
        <v>14</v>
      </c>
      <c r="H3402" s="7" t="s">
        <v>10548</v>
      </c>
      <c r="I3402" s="5" t="s">
        <v>62</v>
      </c>
      <c r="J3402" s="5" t="s">
        <v>1705</v>
      </c>
      <c r="K3402" s="11">
        <v>362.08636200000007</v>
      </c>
      <c r="L3402" s="8">
        <v>4345.036344000001</v>
      </c>
      <c r="M3402" s="4"/>
      <c r="N3402" s="12" t="s">
        <v>1847</v>
      </c>
    </row>
    <row r="3403" spans="1:14" x14ac:dyDescent="0.2">
      <c r="A3403" s="5"/>
      <c r="B3403" s="5"/>
      <c r="C3403" s="5"/>
      <c r="D3403" s="6"/>
      <c r="E3403" s="6"/>
      <c r="F3403" s="6"/>
      <c r="G3403" s="6"/>
      <c r="H3403" s="7"/>
      <c r="I3403" s="5"/>
      <c r="J3403" s="5"/>
      <c r="K3403" s="11"/>
      <c r="L3403" s="8"/>
      <c r="M3403" s="4"/>
      <c r="N3403" s="12"/>
    </row>
    <row r="3404" spans="1:14" ht="50" customHeight="1" x14ac:dyDescent="0.2">
      <c r="A3404" s="5"/>
      <c r="B3404" s="10" t="s">
        <v>2001</v>
      </c>
      <c r="C3404" s="5" t="s">
        <v>2002</v>
      </c>
      <c r="D3404" s="6">
        <v>6</v>
      </c>
      <c r="E3404" s="6">
        <v>3618</v>
      </c>
      <c r="F3404" s="6">
        <v>3343</v>
      </c>
      <c r="G3404" s="6" t="s">
        <v>30</v>
      </c>
      <c r="H3404" s="7" t="s">
        <v>12484</v>
      </c>
      <c r="I3404" s="5" t="s">
        <v>62</v>
      </c>
      <c r="J3404" s="5" t="s">
        <v>1705</v>
      </c>
      <c r="K3404" s="11">
        <v>282.46708799999999</v>
      </c>
      <c r="L3404" s="8">
        <v>1694.8025279999999</v>
      </c>
      <c r="M3404" s="4"/>
      <c r="N3404" s="12" t="s">
        <v>2003</v>
      </c>
    </row>
    <row r="3405" spans="1:14" ht="50" customHeight="1" x14ac:dyDescent="0.2">
      <c r="A3405" s="5"/>
      <c r="B3405" s="10" t="s">
        <v>1995</v>
      </c>
      <c r="C3405" s="5" t="s">
        <v>1996</v>
      </c>
      <c r="D3405" s="6">
        <v>6</v>
      </c>
      <c r="E3405" s="6">
        <v>0</v>
      </c>
      <c r="F3405" s="6">
        <v>0</v>
      </c>
      <c r="G3405" s="6" t="s">
        <v>30</v>
      </c>
      <c r="H3405" s="7" t="s">
        <v>10598</v>
      </c>
      <c r="I3405" s="5" t="s">
        <v>62</v>
      </c>
      <c r="J3405" s="5" t="s">
        <v>1705</v>
      </c>
      <c r="K3405" s="11">
        <v>173.18007359999999</v>
      </c>
      <c r="L3405" s="8">
        <v>1039.0804415999999</v>
      </c>
      <c r="M3405" s="4"/>
      <c r="N3405" s="12" t="s">
        <v>1997</v>
      </c>
    </row>
    <row r="3406" spans="1:14" ht="50" customHeight="1" x14ac:dyDescent="0.2">
      <c r="A3406" s="5"/>
      <c r="B3406" s="10" t="s">
        <v>1998</v>
      </c>
      <c r="C3406" s="5" t="s">
        <v>1999</v>
      </c>
      <c r="D3406" s="6">
        <v>6</v>
      </c>
      <c r="E3406" s="6">
        <v>0</v>
      </c>
      <c r="F3406" s="6">
        <v>0</v>
      </c>
      <c r="G3406" s="6" t="s">
        <v>30</v>
      </c>
      <c r="H3406" s="7" t="s">
        <v>10599</v>
      </c>
      <c r="I3406" s="5" t="s">
        <v>62</v>
      </c>
      <c r="J3406" s="5" t="s">
        <v>1705</v>
      </c>
      <c r="K3406" s="11">
        <v>323.25998399999997</v>
      </c>
      <c r="L3406" s="8">
        <v>1939.5599039999997</v>
      </c>
      <c r="M3406" s="4"/>
      <c r="N3406" s="12" t="s">
        <v>2000</v>
      </c>
    </row>
    <row r="3407" spans="1:14" ht="50" customHeight="1" x14ac:dyDescent="0.2">
      <c r="A3407" s="5"/>
      <c r="B3407" s="10" t="s">
        <v>2004</v>
      </c>
      <c r="C3407" s="5" t="s">
        <v>2005</v>
      </c>
      <c r="D3407" s="6">
        <v>6</v>
      </c>
      <c r="E3407" s="6">
        <v>5514</v>
      </c>
      <c r="F3407" s="6">
        <v>5417</v>
      </c>
      <c r="G3407" s="6" t="s">
        <v>30</v>
      </c>
      <c r="H3407" s="7" t="s">
        <v>10600</v>
      </c>
      <c r="I3407" s="5" t="s">
        <v>62</v>
      </c>
      <c r="J3407" s="5" t="s">
        <v>1705</v>
      </c>
      <c r="K3407" s="11">
        <v>453.20433119999996</v>
      </c>
      <c r="L3407" s="8">
        <v>2719.2259871999995</v>
      </c>
      <c r="M3407" s="4"/>
      <c r="N3407" s="12" t="s">
        <v>2006</v>
      </c>
    </row>
    <row r="3408" spans="1:14" ht="50" customHeight="1" x14ac:dyDescent="0.2">
      <c r="A3408" s="18"/>
      <c r="B3408" s="18" t="s">
        <v>2007</v>
      </c>
      <c r="C3408" s="5" t="s">
        <v>2008</v>
      </c>
      <c r="D3408" s="6">
        <v>4</v>
      </c>
      <c r="E3408" s="6">
        <v>0</v>
      </c>
      <c r="F3408" s="6">
        <v>0</v>
      </c>
      <c r="G3408" s="6" t="s">
        <v>30</v>
      </c>
      <c r="H3408" s="7" t="s">
        <v>10601</v>
      </c>
      <c r="I3408" s="18" t="s">
        <v>62</v>
      </c>
      <c r="J3408" s="5" t="s">
        <v>1705</v>
      </c>
      <c r="K3408" s="11">
        <v>1142.0587872000001</v>
      </c>
      <c r="L3408" s="8">
        <v>4568.2351488000004</v>
      </c>
      <c r="M3408" s="4"/>
      <c r="N3408" s="20" t="s">
        <v>2009</v>
      </c>
    </row>
    <row r="3409" spans="1:14" x14ac:dyDescent="0.2">
      <c r="A3409" s="5"/>
      <c r="B3409" s="5"/>
      <c r="C3409" s="5"/>
      <c r="D3409" s="6"/>
      <c r="E3409" s="6"/>
      <c r="F3409" s="6"/>
      <c r="G3409" s="6"/>
      <c r="H3409" s="7"/>
      <c r="I3409" s="13"/>
      <c r="J3409" s="5"/>
      <c r="K3409" s="11"/>
      <c r="L3409" s="8"/>
      <c r="M3409" s="4"/>
      <c r="N3409" s="12"/>
    </row>
    <row r="3410" spans="1:14" ht="50" customHeight="1" x14ac:dyDescent="0.2">
      <c r="A3410" s="5"/>
      <c r="B3410" s="10" t="s">
        <v>1878</v>
      </c>
      <c r="C3410" s="5" t="s">
        <v>1879</v>
      </c>
      <c r="D3410" s="6">
        <v>6</v>
      </c>
      <c r="E3410" s="6">
        <v>4935</v>
      </c>
      <c r="F3410" s="6">
        <v>4789</v>
      </c>
      <c r="G3410" s="6" t="s">
        <v>30</v>
      </c>
      <c r="H3410" s="7" t="s">
        <v>10559</v>
      </c>
      <c r="I3410" s="5" t="s">
        <v>62</v>
      </c>
      <c r="J3410" s="5" t="s">
        <v>1705</v>
      </c>
      <c r="K3410" s="11">
        <v>205.83810720000002</v>
      </c>
      <c r="L3410" s="8">
        <v>1235.0286432000003</v>
      </c>
      <c r="M3410" s="4"/>
      <c r="N3410" s="12" t="s">
        <v>1880</v>
      </c>
    </row>
    <row r="3411" spans="1:14" ht="50" customHeight="1" x14ac:dyDescent="0.2">
      <c r="A3411" s="5"/>
      <c r="B3411" s="10" t="s">
        <v>1881</v>
      </c>
      <c r="C3411" s="5" t="s">
        <v>1882</v>
      </c>
      <c r="D3411" s="6">
        <v>12</v>
      </c>
      <c r="E3411" s="6">
        <v>1619</v>
      </c>
      <c r="F3411" s="6">
        <v>1521</v>
      </c>
      <c r="G3411" s="6" t="s">
        <v>30</v>
      </c>
      <c r="H3411" s="7" t="s">
        <v>10560</v>
      </c>
      <c r="I3411" s="5" t="s">
        <v>62</v>
      </c>
      <c r="J3411" s="5" t="s">
        <v>1705</v>
      </c>
      <c r="K3411" s="11">
        <v>343.72758240000007</v>
      </c>
      <c r="L3411" s="8">
        <v>4124.7309888000009</v>
      </c>
      <c r="M3411" s="4"/>
      <c r="N3411" s="12" t="s">
        <v>1883</v>
      </c>
    </row>
    <row r="3412" spans="1:14" x14ac:dyDescent="0.2">
      <c r="A3412" s="5"/>
      <c r="B3412" s="5"/>
      <c r="C3412" s="5"/>
      <c r="D3412" s="6"/>
      <c r="E3412" s="6"/>
      <c r="F3412" s="6"/>
      <c r="G3412" s="6"/>
      <c r="H3412" s="7"/>
      <c r="I3412" s="15"/>
      <c r="J3412" s="5"/>
      <c r="K3412" s="11"/>
      <c r="L3412" s="8"/>
      <c r="M3412" s="4"/>
      <c r="N3412" s="12"/>
    </row>
    <row r="3413" spans="1:14" ht="50" customHeight="1" x14ac:dyDescent="0.2">
      <c r="A3413" s="5"/>
      <c r="B3413" s="10" t="s">
        <v>1896</v>
      </c>
      <c r="C3413" s="5" t="s">
        <v>1897</v>
      </c>
      <c r="D3413" s="6">
        <v>6</v>
      </c>
      <c r="E3413" s="6">
        <v>3131</v>
      </c>
      <c r="F3413" s="6">
        <v>3021</v>
      </c>
      <c r="G3413" s="6" t="s">
        <v>30</v>
      </c>
      <c r="H3413" s="7" t="s">
        <v>10565</v>
      </c>
      <c r="I3413" s="5" t="s">
        <v>62</v>
      </c>
      <c r="J3413" s="5" t="s">
        <v>1705</v>
      </c>
      <c r="K3413" s="11">
        <v>225.54676799999999</v>
      </c>
      <c r="L3413" s="8">
        <v>1353.280608</v>
      </c>
      <c r="M3413" s="4"/>
      <c r="N3413" s="12" t="s">
        <v>1898</v>
      </c>
    </row>
    <row r="3414" spans="1:14" ht="50" customHeight="1" x14ac:dyDescent="0.2">
      <c r="A3414" s="5"/>
      <c r="B3414" s="10" t="s">
        <v>1899</v>
      </c>
      <c r="C3414" s="5" t="s">
        <v>1900</v>
      </c>
      <c r="D3414" s="6">
        <v>12</v>
      </c>
      <c r="E3414" s="6">
        <v>1587</v>
      </c>
      <c r="F3414" s="6">
        <v>1466</v>
      </c>
      <c r="G3414" s="6" t="s">
        <v>30</v>
      </c>
      <c r="H3414" s="7" t="s">
        <v>10566</v>
      </c>
      <c r="I3414" s="5" t="s">
        <v>62</v>
      </c>
      <c r="J3414" s="5" t="s">
        <v>1705</v>
      </c>
      <c r="K3414" s="11">
        <v>379.65853440000006</v>
      </c>
      <c r="L3414" s="8">
        <v>4555.902412800001</v>
      </c>
      <c r="M3414" s="4"/>
      <c r="N3414" s="12" t="s">
        <v>1901</v>
      </c>
    </row>
    <row r="3415" spans="1:14" x14ac:dyDescent="0.2">
      <c r="A3415" s="5"/>
      <c r="B3415" s="5"/>
      <c r="C3415" s="5"/>
      <c r="D3415" s="6"/>
      <c r="E3415" s="6"/>
      <c r="F3415" s="6"/>
      <c r="G3415" s="6"/>
      <c r="H3415" s="7"/>
      <c r="I3415" s="5"/>
      <c r="J3415" s="5"/>
      <c r="K3415" s="11"/>
      <c r="L3415" s="8"/>
      <c r="M3415" s="4"/>
      <c r="N3415" s="12"/>
    </row>
    <row r="3416" spans="1:14" ht="50" customHeight="1" x14ac:dyDescent="0.2">
      <c r="A3416" s="5"/>
      <c r="B3416" s="7" t="s">
        <v>1962</v>
      </c>
      <c r="C3416" s="5" t="s">
        <v>1963</v>
      </c>
      <c r="D3416" s="6">
        <v>12</v>
      </c>
      <c r="E3416" s="6">
        <v>2174</v>
      </c>
      <c r="F3416" s="6">
        <v>2051</v>
      </c>
      <c r="G3416" s="6" t="s">
        <v>14</v>
      </c>
      <c r="H3416" s="7" t="s">
        <v>10587</v>
      </c>
      <c r="I3416" s="13" t="s">
        <v>62</v>
      </c>
      <c r="J3416" s="5" t="s">
        <v>1705</v>
      </c>
      <c r="K3416" s="11">
        <v>338.28062400000005</v>
      </c>
      <c r="L3416" s="8">
        <v>4059.3674880000008</v>
      </c>
      <c r="M3416" s="4"/>
      <c r="N3416" s="12" t="s">
        <v>1964</v>
      </c>
    </row>
    <row r="3417" spans="1:14" x14ac:dyDescent="0.2">
      <c r="A3417" s="5"/>
      <c r="B3417" s="5"/>
      <c r="C3417" s="5"/>
      <c r="D3417" s="6"/>
      <c r="E3417" s="6"/>
      <c r="F3417" s="6"/>
      <c r="G3417" s="6"/>
      <c r="H3417" s="7"/>
      <c r="I3417" s="15"/>
      <c r="J3417" s="5"/>
      <c r="K3417" s="11"/>
      <c r="L3417" s="8"/>
      <c r="M3417" s="4"/>
      <c r="N3417" s="12"/>
    </row>
    <row r="3418" spans="1:14" ht="50" customHeight="1" x14ac:dyDescent="0.2">
      <c r="A3418" s="5"/>
      <c r="B3418" s="10" t="s">
        <v>2019</v>
      </c>
      <c r="C3418" s="5" t="s">
        <v>2020</v>
      </c>
      <c r="D3418" s="6">
        <v>24</v>
      </c>
      <c r="E3418" s="6">
        <v>1494</v>
      </c>
      <c r="F3418" s="6">
        <v>1493</v>
      </c>
      <c r="G3418" s="6" t="s">
        <v>14</v>
      </c>
      <c r="H3418" s="7" t="s">
        <v>10605</v>
      </c>
      <c r="I3418" s="5" t="s">
        <v>1704</v>
      </c>
      <c r="J3418" s="5" t="s">
        <v>1705</v>
      </c>
      <c r="K3418" s="11">
        <v>204.92501040000005</v>
      </c>
      <c r="L3418" s="8">
        <v>4918.2002496000014</v>
      </c>
      <c r="M3418" s="4"/>
      <c r="N3418" s="12" t="s">
        <v>2021</v>
      </c>
    </row>
    <row r="3419" spans="1:14" x14ac:dyDescent="0.2">
      <c r="A3419" s="5"/>
      <c r="B3419" s="5"/>
      <c r="C3419" s="5"/>
      <c r="D3419" s="6"/>
      <c r="E3419" s="6"/>
      <c r="F3419" s="6"/>
      <c r="G3419" s="6"/>
      <c r="H3419" s="7"/>
      <c r="I3419" s="15"/>
      <c r="J3419" s="5"/>
      <c r="K3419" s="11"/>
      <c r="L3419" s="8"/>
      <c r="M3419" s="4"/>
      <c r="N3419" s="12"/>
    </row>
    <row r="3420" spans="1:14" ht="31.5" customHeight="1" x14ac:dyDescent="0.2">
      <c r="A3420" s="45" t="s">
        <v>16</v>
      </c>
      <c r="B3420" s="46"/>
      <c r="C3420" s="46"/>
      <c r="D3420" s="46"/>
      <c r="E3420" s="46"/>
      <c r="F3420" s="46"/>
      <c r="G3420" s="46"/>
      <c r="H3420" s="46"/>
      <c r="I3420" s="46"/>
      <c r="J3420" s="46"/>
      <c r="K3420" s="46"/>
      <c r="L3420" s="46"/>
      <c r="M3420" s="46"/>
      <c r="N3420" s="47"/>
    </row>
    <row r="3421" spans="1:14" x14ac:dyDescent="0.2">
      <c r="A3421" s="5"/>
      <c r="B3421" s="5"/>
      <c r="C3421" s="5"/>
      <c r="D3421" s="6"/>
      <c r="E3421" s="6"/>
      <c r="F3421" s="6"/>
      <c r="G3421" s="6"/>
      <c r="H3421" s="7"/>
      <c r="I3421" s="15"/>
      <c r="J3421" s="5"/>
      <c r="K3421" s="11"/>
      <c r="L3421" s="8"/>
      <c r="M3421" s="4"/>
      <c r="N3421" s="12"/>
    </row>
    <row r="3422" spans="1:14" ht="50" customHeight="1" x14ac:dyDescent="0.2">
      <c r="A3422" s="18"/>
      <c r="B3422" s="19" t="s">
        <v>7569</v>
      </c>
      <c r="C3422" s="5" t="s">
        <v>7570</v>
      </c>
      <c r="D3422" s="6">
        <v>6</v>
      </c>
      <c r="E3422" s="6">
        <v>17888</v>
      </c>
      <c r="F3422" s="6">
        <v>17368</v>
      </c>
      <c r="G3422" s="6" t="s">
        <v>14</v>
      </c>
      <c r="H3422" s="7" t="s">
        <v>12485</v>
      </c>
      <c r="I3422" s="18" t="s">
        <v>62</v>
      </c>
      <c r="J3422" s="5" t="s">
        <v>16</v>
      </c>
      <c r="K3422" s="11">
        <v>140.35602240000003</v>
      </c>
      <c r="L3422" s="8">
        <v>842.13613440000017</v>
      </c>
      <c r="M3422" s="4"/>
      <c r="N3422" s="12" t="s">
        <v>7571</v>
      </c>
    </row>
    <row r="3423" spans="1:14" ht="50" customHeight="1" x14ac:dyDescent="0.2">
      <c r="A3423" s="18"/>
      <c r="B3423" s="25" t="s">
        <v>7572</v>
      </c>
      <c r="C3423" s="5" t="s">
        <v>7573</v>
      </c>
      <c r="D3423" s="6">
        <v>6</v>
      </c>
      <c r="E3423" s="6">
        <v>4313</v>
      </c>
      <c r="F3423" s="6">
        <v>4235</v>
      </c>
      <c r="G3423" s="6" t="s">
        <v>30</v>
      </c>
      <c r="H3423" s="7" t="s">
        <v>12486</v>
      </c>
      <c r="I3423" s="18" t="s">
        <v>62</v>
      </c>
      <c r="J3423" s="5" t="s">
        <v>16</v>
      </c>
      <c r="K3423" s="11">
        <v>161.44025759999997</v>
      </c>
      <c r="L3423" s="8">
        <v>968.64154559999974</v>
      </c>
      <c r="M3423" s="4"/>
      <c r="N3423" s="12" t="s">
        <v>7574</v>
      </c>
    </row>
    <row r="3424" spans="1:14" x14ac:dyDescent="0.2">
      <c r="A3424" s="5"/>
      <c r="B3424" s="5"/>
      <c r="C3424" s="5"/>
      <c r="D3424" s="6"/>
      <c r="E3424" s="6"/>
      <c r="F3424" s="6"/>
      <c r="G3424" s="6"/>
      <c r="H3424" s="7"/>
      <c r="I3424" s="15"/>
      <c r="J3424" s="5"/>
      <c r="K3424" s="11"/>
      <c r="L3424" s="8"/>
      <c r="M3424" s="4"/>
      <c r="N3424" s="12"/>
    </row>
    <row r="3425" spans="1:14" ht="50" customHeight="1" x14ac:dyDescent="0.2">
      <c r="A3425" s="18"/>
      <c r="B3425" s="19" t="s">
        <v>7575</v>
      </c>
      <c r="C3425" s="5" t="s">
        <v>7576</v>
      </c>
      <c r="D3425" s="6">
        <v>6</v>
      </c>
      <c r="E3425" s="6">
        <v>213</v>
      </c>
      <c r="F3425" s="6">
        <v>75</v>
      </c>
      <c r="G3425" s="6" t="s">
        <v>30</v>
      </c>
      <c r="H3425" s="7" t="s">
        <v>12487</v>
      </c>
      <c r="I3425" s="18" t="s">
        <v>15</v>
      </c>
      <c r="J3425" s="5" t="s">
        <v>16</v>
      </c>
      <c r="K3425" s="11">
        <v>190.8253728</v>
      </c>
      <c r="L3425" s="8">
        <v>1144.9522368</v>
      </c>
      <c r="M3425" s="4"/>
      <c r="N3425" s="12" t="s">
        <v>7577</v>
      </c>
    </row>
    <row r="3426" spans="1:14" ht="50" customHeight="1" x14ac:dyDescent="0.2">
      <c r="A3426" s="5"/>
      <c r="B3426" s="7" t="s">
        <v>7578</v>
      </c>
      <c r="C3426" s="5" t="s">
        <v>7579</v>
      </c>
      <c r="D3426" s="6">
        <v>24</v>
      </c>
      <c r="E3426" s="6">
        <v>12568</v>
      </c>
      <c r="F3426" s="6">
        <v>12284</v>
      </c>
      <c r="G3426" s="6" t="s">
        <v>30</v>
      </c>
      <c r="H3426" s="7" t="s">
        <v>12488</v>
      </c>
      <c r="I3426" s="13" t="s">
        <v>23</v>
      </c>
      <c r="J3426" s="5" t="s">
        <v>16</v>
      </c>
      <c r="K3426" s="11">
        <v>193.71882240000002</v>
      </c>
      <c r="L3426" s="8">
        <v>4649.2517376000005</v>
      </c>
      <c r="M3426" s="4"/>
      <c r="N3426" s="12" t="s">
        <v>7580</v>
      </c>
    </row>
    <row r="3427" spans="1:14" ht="50" customHeight="1" x14ac:dyDescent="0.2">
      <c r="A3427" s="5"/>
      <c r="B3427" s="14" t="s">
        <v>7581</v>
      </c>
      <c r="C3427" s="5" t="s">
        <v>7582</v>
      </c>
      <c r="D3427" s="6">
        <v>6</v>
      </c>
      <c r="E3427" s="6">
        <v>4384</v>
      </c>
      <c r="F3427" s="6">
        <v>4282</v>
      </c>
      <c r="G3427" s="6" t="s">
        <v>30</v>
      </c>
      <c r="H3427" s="7" t="s">
        <v>12489</v>
      </c>
      <c r="I3427" s="15" t="s">
        <v>96</v>
      </c>
      <c r="J3427" s="5" t="s">
        <v>16</v>
      </c>
      <c r="K3427" s="11">
        <v>121.40629920000001</v>
      </c>
      <c r="L3427" s="8">
        <v>728.43779519999998</v>
      </c>
      <c r="M3427" s="4"/>
      <c r="N3427" s="12" t="s">
        <v>7583</v>
      </c>
    </row>
    <row r="3428" spans="1:14" ht="50" customHeight="1" x14ac:dyDescent="0.2">
      <c r="A3428" s="5"/>
      <c r="B3428" s="14" t="s">
        <v>7584</v>
      </c>
      <c r="C3428" s="5" t="s">
        <v>7585</v>
      </c>
      <c r="D3428" s="6">
        <v>6</v>
      </c>
      <c r="E3428" s="6">
        <v>11180</v>
      </c>
      <c r="F3428" s="6">
        <v>10892</v>
      </c>
      <c r="G3428" s="6" t="s">
        <v>30</v>
      </c>
      <c r="H3428" s="7" t="s">
        <v>12490</v>
      </c>
      <c r="I3428" s="15" t="s">
        <v>96</v>
      </c>
      <c r="J3428" s="5" t="s">
        <v>16</v>
      </c>
      <c r="K3428" s="11">
        <v>124.34718240000001</v>
      </c>
      <c r="L3428" s="8">
        <v>746.08309440000005</v>
      </c>
      <c r="M3428" s="4"/>
      <c r="N3428" s="12" t="s">
        <v>7586</v>
      </c>
    </row>
    <row r="3429" spans="1:14" x14ac:dyDescent="0.2">
      <c r="A3429" s="5"/>
      <c r="B3429" s="5"/>
      <c r="C3429" s="5"/>
      <c r="D3429" s="6"/>
      <c r="E3429" s="6"/>
      <c r="F3429" s="6"/>
      <c r="G3429" s="6"/>
      <c r="H3429" s="7"/>
      <c r="I3429" s="15"/>
      <c r="J3429" s="5"/>
      <c r="K3429" s="11"/>
      <c r="L3429" s="8"/>
      <c r="M3429" s="4"/>
      <c r="N3429" s="12"/>
    </row>
    <row r="3430" spans="1:14" ht="50" customHeight="1" x14ac:dyDescent="0.2">
      <c r="A3430" s="5"/>
      <c r="B3430" s="14" t="s">
        <v>7587</v>
      </c>
      <c r="C3430" s="5" t="s">
        <v>7588</v>
      </c>
      <c r="D3430" s="6">
        <v>48</v>
      </c>
      <c r="E3430" s="6">
        <v>582</v>
      </c>
      <c r="F3430" s="6">
        <v>582</v>
      </c>
      <c r="G3430" s="6" t="s">
        <v>58</v>
      </c>
      <c r="H3430" s="7" t="s">
        <v>12491</v>
      </c>
      <c r="I3430" s="15" t="s">
        <v>23</v>
      </c>
      <c r="J3430" s="5" t="s">
        <v>16</v>
      </c>
      <c r="K3430" s="11">
        <v>182.59564319999998</v>
      </c>
      <c r="L3430" s="8">
        <v>8764.5908735999983</v>
      </c>
      <c r="M3430" s="4"/>
      <c r="N3430" s="12" t="s">
        <v>7589</v>
      </c>
    </row>
    <row r="3431" spans="1:14" ht="50" customHeight="1" x14ac:dyDescent="0.2">
      <c r="A3431" s="5"/>
      <c r="B3431" s="14" t="s">
        <v>7590</v>
      </c>
      <c r="C3431" s="5" t="s">
        <v>7579</v>
      </c>
      <c r="D3431" s="6">
        <v>6</v>
      </c>
      <c r="E3431" s="6">
        <v>42</v>
      </c>
      <c r="F3431" s="6">
        <v>0</v>
      </c>
      <c r="G3431" s="6" t="s">
        <v>222</v>
      </c>
      <c r="H3431" s="7" t="s">
        <v>12492</v>
      </c>
      <c r="I3431" s="15" t="s">
        <v>15</v>
      </c>
      <c r="J3431" s="5" t="s">
        <v>16</v>
      </c>
      <c r="K3431" s="11">
        <v>194.26430879999998</v>
      </c>
      <c r="L3431" s="8">
        <v>1165.5858527999999</v>
      </c>
      <c r="M3431" s="4"/>
      <c r="N3431" s="12" t="s">
        <v>7591</v>
      </c>
    </row>
    <row r="3432" spans="1:14" x14ac:dyDescent="0.2">
      <c r="A3432" s="5"/>
      <c r="B3432" s="5"/>
      <c r="C3432" s="5"/>
      <c r="D3432" s="6"/>
      <c r="E3432" s="6"/>
      <c r="F3432" s="6"/>
      <c r="G3432" s="6"/>
      <c r="H3432" s="7"/>
      <c r="I3432" s="15"/>
      <c r="J3432" s="5"/>
      <c r="K3432" s="11"/>
      <c r="L3432" s="8"/>
      <c r="M3432" s="4"/>
      <c r="N3432" s="12"/>
    </row>
    <row r="3433" spans="1:14" ht="50" customHeight="1" x14ac:dyDescent="0.2">
      <c r="A3433" s="5"/>
      <c r="B3433" s="10" t="s">
        <v>7592</v>
      </c>
      <c r="C3433" s="5" t="s">
        <v>7593</v>
      </c>
      <c r="D3433" s="6">
        <v>6</v>
      </c>
      <c r="E3433" s="6">
        <v>9109</v>
      </c>
      <c r="F3433" s="6">
        <v>8689</v>
      </c>
      <c r="G3433" s="6" t="s">
        <v>30</v>
      </c>
      <c r="H3433" s="7" t="s">
        <v>12493</v>
      </c>
      <c r="I3433" s="5" t="s">
        <v>23</v>
      </c>
      <c r="J3433" s="5" t="s">
        <v>16</v>
      </c>
      <c r="K3433" s="11">
        <v>144.15071040000001</v>
      </c>
      <c r="L3433" s="8">
        <v>864.90426240000011</v>
      </c>
      <c r="M3433" s="4"/>
      <c r="N3433" s="12" t="s">
        <v>7594</v>
      </c>
    </row>
    <row r="3434" spans="1:14" ht="50" customHeight="1" x14ac:dyDescent="0.2">
      <c r="A3434" s="5"/>
      <c r="B3434" s="5" t="s">
        <v>7595</v>
      </c>
      <c r="C3434" s="5" t="s">
        <v>7596</v>
      </c>
      <c r="D3434" s="6">
        <v>1</v>
      </c>
      <c r="E3434" s="6">
        <v>2</v>
      </c>
      <c r="F3434" s="6">
        <v>2</v>
      </c>
      <c r="G3434" s="6" t="s">
        <v>30</v>
      </c>
      <c r="H3434" s="7" t="s">
        <v>12494</v>
      </c>
      <c r="I3434" s="5" t="s">
        <v>23</v>
      </c>
      <c r="J3434" s="5" t="s">
        <v>16</v>
      </c>
      <c r="K3434" s="11">
        <v>844.3417968</v>
      </c>
      <c r="L3434" s="8">
        <v>844.3417968</v>
      </c>
      <c r="M3434" s="4"/>
      <c r="N3434" s="12" t="s">
        <v>7597</v>
      </c>
    </row>
    <row r="3435" spans="1:14" x14ac:dyDescent="0.2">
      <c r="A3435" s="5"/>
      <c r="B3435" s="5"/>
      <c r="C3435" s="5"/>
      <c r="D3435" s="6"/>
      <c r="E3435" s="6"/>
      <c r="F3435" s="6"/>
      <c r="G3435" s="6"/>
      <c r="H3435" s="7"/>
      <c r="I3435" s="15"/>
      <c r="J3435" s="5"/>
      <c r="K3435" s="11"/>
      <c r="L3435" s="8"/>
      <c r="M3435" s="4"/>
      <c r="N3435" s="12"/>
    </row>
    <row r="3436" spans="1:14" ht="50" customHeight="1" x14ac:dyDescent="0.2">
      <c r="A3436" s="5"/>
      <c r="B3436" s="14" t="s">
        <v>12495</v>
      </c>
      <c r="C3436" s="5" t="s">
        <v>13429</v>
      </c>
      <c r="D3436" s="6">
        <v>6</v>
      </c>
      <c r="E3436" s="6">
        <v>195</v>
      </c>
      <c r="F3436" s="6">
        <v>194</v>
      </c>
      <c r="G3436" s="6" t="s">
        <v>30</v>
      </c>
      <c r="H3436" s="7" t="s">
        <v>12496</v>
      </c>
      <c r="I3436" s="15" t="s">
        <v>15</v>
      </c>
      <c r="J3436" s="5" t="s">
        <v>16</v>
      </c>
      <c r="K3436" s="11">
        <v>1055.3738831999999</v>
      </c>
      <c r="L3436" s="8">
        <v>6332.2432991999995</v>
      </c>
      <c r="M3436" s="4"/>
      <c r="N3436" s="12" t="s">
        <v>7598</v>
      </c>
    </row>
    <row r="3437" spans="1:14" ht="50" customHeight="1" x14ac:dyDescent="0.2">
      <c r="A3437" s="5"/>
      <c r="B3437" s="14" t="s">
        <v>12497</v>
      </c>
      <c r="C3437" s="5" t="s">
        <v>7599</v>
      </c>
      <c r="D3437" s="6">
        <v>36</v>
      </c>
      <c r="E3437" s="6">
        <v>82</v>
      </c>
      <c r="F3437" s="6">
        <v>7</v>
      </c>
      <c r="G3437" s="6" t="s">
        <v>222</v>
      </c>
      <c r="H3437" s="7" t="s">
        <v>12498</v>
      </c>
      <c r="I3437" s="15" t="s">
        <v>15</v>
      </c>
      <c r="J3437" s="5" t="s">
        <v>16</v>
      </c>
      <c r="K3437" s="11">
        <v>164.40485759999999</v>
      </c>
      <c r="L3437" s="8">
        <v>5918.5748735999996</v>
      </c>
      <c r="M3437" s="4"/>
      <c r="N3437" s="12" t="s">
        <v>7600</v>
      </c>
    </row>
    <row r="3438" spans="1:14" ht="50" customHeight="1" x14ac:dyDescent="0.2">
      <c r="A3438" s="5"/>
      <c r="B3438" s="10" t="s">
        <v>7601</v>
      </c>
      <c r="C3438" s="5" t="s">
        <v>7599</v>
      </c>
      <c r="D3438" s="6">
        <v>6</v>
      </c>
      <c r="E3438" s="6">
        <v>6511</v>
      </c>
      <c r="F3438" s="6">
        <v>2639</v>
      </c>
      <c r="G3438" s="6" t="s">
        <v>30</v>
      </c>
      <c r="H3438" s="7" t="s">
        <v>12498</v>
      </c>
      <c r="I3438" s="5" t="s">
        <v>15</v>
      </c>
      <c r="J3438" s="5" t="s">
        <v>16</v>
      </c>
      <c r="K3438" s="11">
        <v>159.4717632</v>
      </c>
      <c r="L3438" s="8">
        <v>956.83057919999999</v>
      </c>
      <c r="M3438" s="4"/>
      <c r="N3438" s="12" t="s">
        <v>7602</v>
      </c>
    </row>
    <row r="3439" spans="1:14" ht="50" customHeight="1" x14ac:dyDescent="0.2">
      <c r="A3439" s="5"/>
      <c r="B3439" s="14" t="s">
        <v>12499</v>
      </c>
      <c r="C3439" s="5" t="s">
        <v>7603</v>
      </c>
      <c r="D3439" s="6">
        <v>6</v>
      </c>
      <c r="E3439" s="6">
        <v>159</v>
      </c>
      <c r="F3439" s="6">
        <v>91</v>
      </c>
      <c r="G3439" s="6" t="s">
        <v>30</v>
      </c>
      <c r="H3439" s="7" t="s">
        <v>12500</v>
      </c>
      <c r="I3439" s="15" t="s">
        <v>15</v>
      </c>
      <c r="J3439" s="5" t="s">
        <v>16</v>
      </c>
      <c r="K3439" s="11">
        <v>1580.6772864</v>
      </c>
      <c r="L3439" s="8">
        <v>9484.0637184000007</v>
      </c>
      <c r="M3439" s="4"/>
      <c r="N3439" s="12" t="s">
        <v>7604</v>
      </c>
    </row>
    <row r="3440" spans="1:14" ht="50" customHeight="1" x14ac:dyDescent="0.2">
      <c r="A3440" s="5"/>
      <c r="B3440" s="14" t="s">
        <v>7605</v>
      </c>
      <c r="C3440" s="5" t="s">
        <v>7606</v>
      </c>
      <c r="D3440" s="6">
        <v>4</v>
      </c>
      <c r="E3440" s="6">
        <v>698</v>
      </c>
      <c r="F3440" s="6">
        <v>675</v>
      </c>
      <c r="G3440" s="6" t="s">
        <v>30</v>
      </c>
      <c r="H3440" s="7" t="s">
        <v>12501</v>
      </c>
      <c r="I3440" s="15" t="s">
        <v>15</v>
      </c>
      <c r="J3440" s="5" t="s">
        <v>16</v>
      </c>
      <c r="K3440" s="11">
        <v>1730.7097632</v>
      </c>
      <c r="L3440" s="8">
        <v>6922.8390528</v>
      </c>
      <c r="M3440" s="4"/>
      <c r="N3440" s="12" t="s">
        <v>7607</v>
      </c>
    </row>
    <row r="3441" spans="1:14" x14ac:dyDescent="0.2">
      <c r="A3441" s="5"/>
      <c r="B3441" s="5"/>
      <c r="C3441" s="5"/>
      <c r="D3441" s="6"/>
      <c r="E3441" s="6"/>
      <c r="F3441" s="6"/>
      <c r="G3441" s="6"/>
      <c r="H3441" s="7"/>
      <c r="I3441" s="15"/>
      <c r="J3441" s="5"/>
      <c r="K3441" s="11"/>
      <c r="L3441" s="8"/>
      <c r="M3441" s="4"/>
      <c r="N3441" s="12"/>
    </row>
    <row r="3442" spans="1:14" ht="50" customHeight="1" x14ac:dyDescent="0.2">
      <c r="A3442" s="5"/>
      <c r="B3442" s="5" t="s">
        <v>7608</v>
      </c>
      <c r="C3442" s="5" t="s">
        <v>7609</v>
      </c>
      <c r="D3442" s="6">
        <v>6</v>
      </c>
      <c r="E3442" s="6">
        <v>153</v>
      </c>
      <c r="F3442" s="6">
        <v>148</v>
      </c>
      <c r="G3442" s="6" t="s">
        <v>30</v>
      </c>
      <c r="H3442" s="7" t="s">
        <v>12502</v>
      </c>
      <c r="I3442" s="5" t="s">
        <v>15</v>
      </c>
      <c r="J3442" s="5" t="s">
        <v>16</v>
      </c>
      <c r="K3442" s="11">
        <v>2909.6244575999999</v>
      </c>
      <c r="L3442" s="8">
        <v>17457.746745600001</v>
      </c>
      <c r="M3442" s="4"/>
      <c r="N3442" s="12" t="s">
        <v>7610</v>
      </c>
    </row>
    <row r="3443" spans="1:14" x14ac:dyDescent="0.2">
      <c r="A3443" s="5"/>
      <c r="B3443" s="5"/>
      <c r="C3443" s="5"/>
      <c r="D3443" s="6"/>
      <c r="E3443" s="6"/>
      <c r="F3443" s="6"/>
      <c r="G3443" s="6"/>
      <c r="H3443" s="7"/>
      <c r="I3443" s="15"/>
      <c r="J3443" s="5"/>
      <c r="K3443" s="11"/>
      <c r="L3443" s="8"/>
      <c r="M3443" s="4"/>
      <c r="N3443" s="12"/>
    </row>
    <row r="3444" spans="1:14" ht="50" customHeight="1" x14ac:dyDescent="0.2">
      <c r="A3444" s="5"/>
      <c r="B3444" s="7" t="s">
        <v>7611</v>
      </c>
      <c r="C3444" s="5" t="s">
        <v>7612</v>
      </c>
      <c r="D3444" s="6">
        <v>6</v>
      </c>
      <c r="E3444" s="6">
        <v>4617</v>
      </c>
      <c r="F3444" s="6">
        <v>4597</v>
      </c>
      <c r="G3444" s="6" t="s">
        <v>30</v>
      </c>
      <c r="H3444" s="7" t="s">
        <v>12503</v>
      </c>
      <c r="I3444" s="13" t="s">
        <v>23</v>
      </c>
      <c r="J3444" s="5" t="s">
        <v>16</v>
      </c>
      <c r="K3444" s="11">
        <v>1176.7801824000001</v>
      </c>
      <c r="L3444" s="8">
        <v>7060.6810944000008</v>
      </c>
      <c r="M3444" s="4"/>
      <c r="N3444" s="12" t="s">
        <v>7613</v>
      </c>
    </row>
    <row r="3445" spans="1:14" ht="50" customHeight="1" x14ac:dyDescent="0.2">
      <c r="A3445" s="5"/>
      <c r="B3445" s="14" t="s">
        <v>7614</v>
      </c>
      <c r="C3445" s="5" t="s">
        <v>7615</v>
      </c>
      <c r="D3445" s="6">
        <v>6</v>
      </c>
      <c r="E3445" s="6">
        <v>1139</v>
      </c>
      <c r="F3445" s="6">
        <v>1055</v>
      </c>
      <c r="G3445" s="6" t="s">
        <v>30</v>
      </c>
      <c r="H3445" s="7" t="s">
        <v>12504</v>
      </c>
      <c r="I3445" s="15" t="s">
        <v>23</v>
      </c>
      <c r="J3445" s="5" t="s">
        <v>16</v>
      </c>
      <c r="K3445" s="11">
        <v>1365.8742287999999</v>
      </c>
      <c r="L3445" s="8">
        <v>8195.2453728</v>
      </c>
      <c r="M3445" s="4"/>
      <c r="N3445" s="12" t="s">
        <v>7616</v>
      </c>
    </row>
    <row r="3446" spans="1:14" x14ac:dyDescent="0.2">
      <c r="A3446" s="5"/>
      <c r="B3446" s="5"/>
      <c r="C3446" s="5"/>
      <c r="D3446" s="6"/>
      <c r="E3446" s="6"/>
      <c r="F3446" s="6"/>
      <c r="G3446" s="6"/>
      <c r="H3446" s="7"/>
      <c r="I3446" s="15"/>
      <c r="J3446" s="5"/>
      <c r="K3446" s="11"/>
      <c r="L3446" s="8"/>
      <c r="M3446" s="4"/>
      <c r="N3446" s="12"/>
    </row>
    <row r="3447" spans="1:14" ht="50" customHeight="1" x14ac:dyDescent="0.2">
      <c r="A3447" s="5"/>
      <c r="B3447" s="14" t="s">
        <v>7617</v>
      </c>
      <c r="C3447" s="5" t="s">
        <v>7618</v>
      </c>
      <c r="D3447" s="6">
        <v>12</v>
      </c>
      <c r="E3447" s="6">
        <v>2486</v>
      </c>
      <c r="F3447" s="6">
        <v>1936</v>
      </c>
      <c r="G3447" s="6" t="s">
        <v>30</v>
      </c>
      <c r="H3447" s="7" t="s">
        <v>12505</v>
      </c>
      <c r="I3447" s="15" t="s">
        <v>96</v>
      </c>
      <c r="J3447" s="5" t="s">
        <v>16</v>
      </c>
      <c r="K3447" s="11">
        <v>85.214462400000002</v>
      </c>
      <c r="L3447" s="8">
        <v>1022.5735488</v>
      </c>
      <c r="M3447" s="4"/>
      <c r="N3447" s="12" t="s">
        <v>7619</v>
      </c>
    </row>
    <row r="3448" spans="1:14" ht="50" customHeight="1" x14ac:dyDescent="0.2">
      <c r="A3448" s="5"/>
      <c r="B3448" s="10" t="s">
        <v>7620</v>
      </c>
      <c r="C3448" s="5" t="s">
        <v>7621</v>
      </c>
      <c r="D3448" s="6">
        <v>12</v>
      </c>
      <c r="E3448" s="6">
        <v>12</v>
      </c>
      <c r="F3448" s="6">
        <v>11</v>
      </c>
      <c r="G3448" s="6" t="s">
        <v>14</v>
      </c>
      <c r="H3448" s="7" t="s">
        <v>12506</v>
      </c>
      <c r="I3448" s="5" t="s">
        <v>96</v>
      </c>
      <c r="J3448" s="5" t="s">
        <v>16</v>
      </c>
      <c r="K3448" s="11">
        <v>140.96475360000002</v>
      </c>
      <c r="L3448" s="8">
        <v>1691.5770432000004</v>
      </c>
      <c r="M3448" s="4"/>
      <c r="N3448" s="12" t="s">
        <v>7622</v>
      </c>
    </row>
    <row r="3449" spans="1:14" ht="50" customHeight="1" x14ac:dyDescent="0.2">
      <c r="A3449" s="5"/>
      <c r="B3449" s="14" t="s">
        <v>7623</v>
      </c>
      <c r="C3449" s="5" t="s">
        <v>7624</v>
      </c>
      <c r="D3449" s="6">
        <v>12</v>
      </c>
      <c r="E3449" s="6">
        <v>2713</v>
      </c>
      <c r="F3449" s="6">
        <v>2497</v>
      </c>
      <c r="G3449" s="6" t="s">
        <v>30</v>
      </c>
      <c r="H3449" s="7" t="s">
        <v>12507</v>
      </c>
      <c r="I3449" s="15" t="s">
        <v>96</v>
      </c>
      <c r="J3449" s="5" t="s">
        <v>16</v>
      </c>
      <c r="K3449" s="11">
        <v>120.93196320000001</v>
      </c>
      <c r="L3449" s="8">
        <v>1451.1835584</v>
      </c>
      <c r="M3449" s="4"/>
      <c r="N3449" s="12" t="s">
        <v>7625</v>
      </c>
    </row>
    <row r="3450" spans="1:14" ht="50" customHeight="1" x14ac:dyDescent="0.2">
      <c r="A3450" s="17"/>
      <c r="B3450" s="10" t="s">
        <v>7626</v>
      </c>
      <c r="C3450" s="5" t="s">
        <v>7627</v>
      </c>
      <c r="D3450" s="6">
        <v>12</v>
      </c>
      <c r="E3450" s="6">
        <v>235</v>
      </c>
      <c r="F3450" s="6">
        <v>235</v>
      </c>
      <c r="G3450" s="6" t="s">
        <v>14</v>
      </c>
      <c r="H3450" s="7" t="s">
        <v>12508</v>
      </c>
      <c r="I3450" s="5" t="s">
        <v>96</v>
      </c>
      <c r="J3450" s="5" t="s">
        <v>16</v>
      </c>
      <c r="K3450" s="11">
        <v>132.89906520000002</v>
      </c>
      <c r="L3450" s="8">
        <v>1594.7887824000004</v>
      </c>
      <c r="M3450" s="4"/>
      <c r="N3450" s="12" t="s">
        <v>7628</v>
      </c>
    </row>
    <row r="3451" spans="1:14" ht="50" customHeight="1" x14ac:dyDescent="0.2">
      <c r="A3451" s="5"/>
      <c r="B3451" s="5" t="s">
        <v>7629</v>
      </c>
      <c r="C3451" s="5" t="s">
        <v>7630</v>
      </c>
      <c r="D3451" s="6">
        <v>12</v>
      </c>
      <c r="E3451" s="6">
        <v>1133</v>
      </c>
      <c r="F3451" s="6">
        <v>1133</v>
      </c>
      <c r="G3451" s="6" t="s">
        <v>14</v>
      </c>
      <c r="H3451" s="7" t="s">
        <v>12509</v>
      </c>
      <c r="I3451" s="5" t="s">
        <v>96</v>
      </c>
      <c r="J3451" s="5" t="s">
        <v>16</v>
      </c>
      <c r="K3451" s="11">
        <v>132.81210360000003</v>
      </c>
      <c r="L3451" s="8">
        <v>1593.7452432000005</v>
      </c>
      <c r="M3451" s="4"/>
      <c r="N3451" s="12" t="s">
        <v>7631</v>
      </c>
    </row>
    <row r="3452" spans="1:14" ht="50" customHeight="1" x14ac:dyDescent="0.2">
      <c r="A3452" s="6"/>
      <c r="B3452" s="21" t="s">
        <v>7632</v>
      </c>
      <c r="C3452" s="5" t="s">
        <v>7633</v>
      </c>
      <c r="D3452" s="6">
        <v>12</v>
      </c>
      <c r="E3452" s="6">
        <v>105</v>
      </c>
      <c r="F3452" s="6">
        <v>99</v>
      </c>
      <c r="G3452" s="6" t="s">
        <v>14</v>
      </c>
      <c r="H3452" s="7" t="s">
        <v>12510</v>
      </c>
      <c r="I3452" s="6" t="s">
        <v>96</v>
      </c>
      <c r="J3452" s="5" t="s">
        <v>16</v>
      </c>
      <c r="K3452" s="11">
        <v>134.8339608</v>
      </c>
      <c r="L3452" s="8">
        <v>1618.0075296</v>
      </c>
      <c r="M3452" s="4"/>
      <c r="N3452" s="22" t="s">
        <v>7634</v>
      </c>
    </row>
    <row r="3453" spans="1:14" ht="50" customHeight="1" x14ac:dyDescent="0.2">
      <c r="A3453" s="6"/>
      <c r="B3453" s="21" t="s">
        <v>7635</v>
      </c>
      <c r="C3453" s="5" t="s">
        <v>7636</v>
      </c>
      <c r="D3453" s="6">
        <v>12</v>
      </c>
      <c r="E3453" s="6">
        <v>786</v>
      </c>
      <c r="F3453" s="6">
        <v>786</v>
      </c>
      <c r="G3453" s="6" t="s">
        <v>14</v>
      </c>
      <c r="H3453" s="7" t="s">
        <v>12511</v>
      </c>
      <c r="I3453" s="6" t="s">
        <v>96</v>
      </c>
      <c r="J3453" s="5" t="s">
        <v>16</v>
      </c>
      <c r="K3453" s="11">
        <v>134.59481640000001</v>
      </c>
      <c r="L3453" s="8">
        <v>1615.1377968000002</v>
      </c>
      <c r="M3453" s="4"/>
      <c r="N3453" s="22" t="s">
        <v>7637</v>
      </c>
    </row>
    <row r="3454" spans="1:14" ht="50" customHeight="1" x14ac:dyDescent="0.2">
      <c r="A3454" s="5"/>
      <c r="B3454" s="5" t="s">
        <v>7638</v>
      </c>
      <c r="C3454" s="5" t="s">
        <v>7639</v>
      </c>
      <c r="D3454" s="6">
        <v>12</v>
      </c>
      <c r="E3454" s="6">
        <v>5</v>
      </c>
      <c r="F3454" s="6">
        <v>5</v>
      </c>
      <c r="G3454" s="6" t="s">
        <v>58</v>
      </c>
      <c r="H3454" s="7" t="s">
        <v>12512</v>
      </c>
      <c r="I3454" s="5" t="s">
        <v>96</v>
      </c>
      <c r="J3454" s="5" t="s">
        <v>16</v>
      </c>
      <c r="K3454" s="11">
        <v>143.1783216</v>
      </c>
      <c r="L3454" s="8">
        <v>1718.1398592</v>
      </c>
      <c r="M3454" s="4"/>
      <c r="N3454" s="12" t="s">
        <v>7640</v>
      </c>
    </row>
    <row r="3455" spans="1:14" ht="50" customHeight="1" x14ac:dyDescent="0.2">
      <c r="A3455" s="5"/>
      <c r="B3455" s="5" t="s">
        <v>7641</v>
      </c>
      <c r="C3455" s="5" t="s">
        <v>7642</v>
      </c>
      <c r="D3455" s="6">
        <v>12</v>
      </c>
      <c r="E3455" s="6">
        <v>0</v>
      </c>
      <c r="F3455" s="6">
        <v>0</v>
      </c>
      <c r="G3455" s="6" t="s">
        <v>58</v>
      </c>
      <c r="H3455" s="7" t="s">
        <v>12513</v>
      </c>
      <c r="I3455" s="5" t="s">
        <v>96</v>
      </c>
      <c r="J3455" s="5" t="s">
        <v>16</v>
      </c>
      <c r="K3455" s="11">
        <v>138.03177600000001</v>
      </c>
      <c r="L3455" s="8">
        <v>1656.381312</v>
      </c>
      <c r="M3455" s="4"/>
      <c r="N3455" s="12" t="s">
        <v>7643</v>
      </c>
    </row>
    <row r="3456" spans="1:14" ht="50" customHeight="1" x14ac:dyDescent="0.2">
      <c r="A3456" s="5"/>
      <c r="B3456" s="5" t="s">
        <v>7644</v>
      </c>
      <c r="C3456" s="5" t="s">
        <v>7645</v>
      </c>
      <c r="D3456" s="6">
        <v>12</v>
      </c>
      <c r="E3456" s="6">
        <v>0</v>
      </c>
      <c r="F3456" s="6">
        <v>0</v>
      </c>
      <c r="G3456" s="6" t="s">
        <v>58</v>
      </c>
      <c r="H3456" s="7" t="s">
        <v>12514</v>
      </c>
      <c r="I3456" s="5" t="s">
        <v>96</v>
      </c>
      <c r="J3456" s="5" t="s">
        <v>16</v>
      </c>
      <c r="K3456" s="11">
        <v>138.03177600000001</v>
      </c>
      <c r="L3456" s="8">
        <v>1656.381312</v>
      </c>
      <c r="M3456" s="4"/>
      <c r="N3456" s="12" t="s">
        <v>7646</v>
      </c>
    </row>
    <row r="3457" spans="1:14" ht="50" customHeight="1" x14ac:dyDescent="0.2">
      <c r="A3457" s="5"/>
      <c r="B3457" s="14" t="s">
        <v>7647</v>
      </c>
      <c r="C3457" s="5" t="s">
        <v>7648</v>
      </c>
      <c r="D3457" s="6">
        <v>12</v>
      </c>
      <c r="E3457" s="6">
        <v>3297</v>
      </c>
      <c r="F3457" s="6">
        <v>3295</v>
      </c>
      <c r="G3457" s="6" t="s">
        <v>14</v>
      </c>
      <c r="H3457" s="7" t="s">
        <v>12515</v>
      </c>
      <c r="I3457" s="15" t="s">
        <v>96</v>
      </c>
      <c r="J3457" s="5" t="s">
        <v>16</v>
      </c>
      <c r="K3457" s="11">
        <v>124.11594360000002</v>
      </c>
      <c r="L3457" s="8">
        <v>1489.3913232000002</v>
      </c>
      <c r="M3457" s="4"/>
      <c r="N3457" s="12" t="s">
        <v>7649</v>
      </c>
    </row>
    <row r="3458" spans="1:14" ht="16" x14ac:dyDescent="0.2">
      <c r="A3458" s="5"/>
      <c r="B3458" s="14" t="s">
        <v>7650</v>
      </c>
      <c r="C3458" s="5" t="s">
        <v>7651</v>
      </c>
      <c r="D3458" s="6">
        <v>12</v>
      </c>
      <c r="E3458" s="6">
        <v>136</v>
      </c>
      <c r="F3458" s="6">
        <v>136</v>
      </c>
      <c r="G3458" s="6" t="s">
        <v>58</v>
      </c>
      <c r="H3458" s="7" t="s">
        <v>12516</v>
      </c>
      <c r="I3458" s="15" t="s">
        <v>96</v>
      </c>
      <c r="J3458" s="5" t="s">
        <v>16</v>
      </c>
      <c r="K3458" s="11">
        <v>149.06008800000001</v>
      </c>
      <c r="L3458" s="8">
        <v>1788.7210560000001</v>
      </c>
      <c r="M3458" s="4"/>
      <c r="N3458" s="12" t="s">
        <v>7652</v>
      </c>
    </row>
    <row r="3459" spans="1:14" ht="50" customHeight="1" x14ac:dyDescent="0.2">
      <c r="A3459" s="5"/>
      <c r="B3459" s="10" t="s">
        <v>7653</v>
      </c>
      <c r="C3459" s="5" t="s">
        <v>7654</v>
      </c>
      <c r="D3459" s="6">
        <v>6</v>
      </c>
      <c r="E3459" s="6">
        <v>38</v>
      </c>
      <c r="F3459" s="6">
        <v>38</v>
      </c>
      <c r="G3459" s="6" t="s">
        <v>14</v>
      </c>
      <c r="H3459" s="7" t="s">
        <v>12517</v>
      </c>
      <c r="I3459" s="5" t="s">
        <v>23</v>
      </c>
      <c r="J3459" s="5" t="s">
        <v>16</v>
      </c>
      <c r="K3459" s="11">
        <v>145.55197800000002</v>
      </c>
      <c r="L3459" s="8">
        <v>873.31186800000012</v>
      </c>
      <c r="M3459" s="4"/>
      <c r="N3459" s="12" t="s">
        <v>7655</v>
      </c>
    </row>
    <row r="3460" spans="1:14" ht="50" customHeight="1" x14ac:dyDescent="0.2">
      <c r="A3460" s="5"/>
      <c r="B3460" s="14" t="s">
        <v>7656</v>
      </c>
      <c r="C3460" s="5" t="s">
        <v>7657</v>
      </c>
      <c r="D3460" s="6">
        <v>12</v>
      </c>
      <c r="E3460" s="6">
        <v>2685</v>
      </c>
      <c r="F3460" s="6">
        <v>2659</v>
      </c>
      <c r="G3460" s="6" t="s">
        <v>30</v>
      </c>
      <c r="H3460" s="7" t="s">
        <v>12518</v>
      </c>
      <c r="I3460" s="15" t="s">
        <v>96</v>
      </c>
      <c r="J3460" s="5" t="s">
        <v>16</v>
      </c>
      <c r="K3460" s="11">
        <v>235.27065600000003</v>
      </c>
      <c r="L3460" s="8">
        <v>2823.2478720000004</v>
      </c>
      <c r="M3460" s="4"/>
      <c r="N3460" s="12" t="s">
        <v>7658</v>
      </c>
    </row>
    <row r="3461" spans="1:14" ht="50" customHeight="1" x14ac:dyDescent="0.2">
      <c r="A3461" s="5"/>
      <c r="B3461" s="14" t="s">
        <v>7659</v>
      </c>
      <c r="C3461" s="5" t="s">
        <v>7660</v>
      </c>
      <c r="D3461" s="6">
        <v>12</v>
      </c>
      <c r="E3461" s="6">
        <v>4646</v>
      </c>
      <c r="F3461" s="6">
        <v>3897</v>
      </c>
      <c r="G3461" s="6" t="s">
        <v>30</v>
      </c>
      <c r="H3461" s="7" t="s">
        <v>12519</v>
      </c>
      <c r="I3461" s="15" t="s">
        <v>96</v>
      </c>
      <c r="J3461" s="5" t="s">
        <v>16</v>
      </c>
      <c r="K3461" s="11">
        <v>238.37755680000001</v>
      </c>
      <c r="L3461" s="8">
        <v>2860.5306816000002</v>
      </c>
      <c r="M3461" s="4"/>
      <c r="N3461" s="12" t="s">
        <v>7661</v>
      </c>
    </row>
    <row r="3462" spans="1:14" ht="50" customHeight="1" x14ac:dyDescent="0.2">
      <c r="A3462" s="5"/>
      <c r="B3462" s="14" t="s">
        <v>7662</v>
      </c>
      <c r="C3462" s="5" t="s">
        <v>7663</v>
      </c>
      <c r="D3462" s="6">
        <v>12</v>
      </c>
      <c r="E3462" s="6">
        <v>2030</v>
      </c>
      <c r="F3462" s="6">
        <v>1909</v>
      </c>
      <c r="G3462" s="6" t="s">
        <v>30</v>
      </c>
      <c r="H3462" s="7" t="s">
        <v>12520</v>
      </c>
      <c r="I3462" s="15" t="s">
        <v>96</v>
      </c>
      <c r="J3462" s="5" t="s">
        <v>16</v>
      </c>
      <c r="K3462" s="11">
        <v>153.18681119999999</v>
      </c>
      <c r="L3462" s="8">
        <v>1838.2417344</v>
      </c>
      <c r="M3462" s="4"/>
      <c r="N3462" s="12" t="s">
        <v>7664</v>
      </c>
    </row>
    <row r="3463" spans="1:14" ht="50" customHeight="1" x14ac:dyDescent="0.2">
      <c r="A3463" s="5"/>
      <c r="B3463" s="14" t="s">
        <v>7665</v>
      </c>
      <c r="C3463" s="5" t="s">
        <v>7666</v>
      </c>
      <c r="D3463" s="6">
        <v>12</v>
      </c>
      <c r="E3463" s="6">
        <v>4586</v>
      </c>
      <c r="F3463" s="6">
        <v>4586</v>
      </c>
      <c r="G3463" s="6" t="s">
        <v>14</v>
      </c>
      <c r="H3463" s="7" t="s">
        <v>12521</v>
      </c>
      <c r="I3463" s="15" t="s">
        <v>96</v>
      </c>
      <c r="J3463" s="5" t="s">
        <v>16</v>
      </c>
      <c r="K3463" s="11">
        <v>136.85581800000003</v>
      </c>
      <c r="L3463" s="8">
        <v>1642.2698160000004</v>
      </c>
      <c r="M3463" s="4"/>
      <c r="N3463" s="12" t="s">
        <v>7667</v>
      </c>
    </row>
    <row r="3464" spans="1:14" x14ac:dyDescent="0.2">
      <c r="A3464" s="5"/>
      <c r="B3464" s="5"/>
      <c r="C3464" s="5"/>
      <c r="D3464" s="6"/>
      <c r="E3464" s="6"/>
      <c r="F3464" s="6"/>
      <c r="G3464" s="6"/>
      <c r="H3464" s="7"/>
      <c r="I3464" s="15"/>
      <c r="J3464" s="5"/>
      <c r="K3464" s="11"/>
      <c r="L3464" s="8"/>
      <c r="M3464" s="4"/>
      <c r="N3464" s="12"/>
    </row>
    <row r="3465" spans="1:14" ht="50" customHeight="1" x14ac:dyDescent="0.2">
      <c r="A3465" s="5"/>
      <c r="B3465" s="14" t="s">
        <v>7668</v>
      </c>
      <c r="C3465" s="5" t="s">
        <v>7669</v>
      </c>
      <c r="D3465" s="6">
        <v>6</v>
      </c>
      <c r="E3465" s="6">
        <v>3166</v>
      </c>
      <c r="F3465" s="6">
        <v>2654</v>
      </c>
      <c r="G3465" s="6" t="s">
        <v>30</v>
      </c>
      <c r="H3465" s="7" t="s">
        <v>12522</v>
      </c>
      <c r="I3465" s="15" t="s">
        <v>96</v>
      </c>
      <c r="J3465" s="5" t="s">
        <v>16</v>
      </c>
      <c r="K3465" s="11">
        <v>176.31069120000001</v>
      </c>
      <c r="L3465" s="8">
        <v>1057.8641471999999</v>
      </c>
      <c r="M3465" s="4"/>
      <c r="N3465" s="12" t="s">
        <v>7670</v>
      </c>
    </row>
    <row r="3466" spans="1:14" ht="50" customHeight="1" x14ac:dyDescent="0.2">
      <c r="A3466" s="5"/>
      <c r="B3466" s="7" t="s">
        <v>7671</v>
      </c>
      <c r="C3466" s="5" t="s">
        <v>7672</v>
      </c>
      <c r="D3466" s="6">
        <v>6</v>
      </c>
      <c r="E3466" s="6">
        <v>1528</v>
      </c>
      <c r="F3466" s="6">
        <v>1461</v>
      </c>
      <c r="G3466" s="6" t="s">
        <v>14</v>
      </c>
      <c r="H3466" s="7" t="s">
        <v>12523</v>
      </c>
      <c r="I3466" s="13" t="s">
        <v>96</v>
      </c>
      <c r="J3466" s="5" t="s">
        <v>16</v>
      </c>
      <c r="K3466" s="11">
        <v>176.85815399999998</v>
      </c>
      <c r="L3466" s="8">
        <v>1061.1489239999999</v>
      </c>
      <c r="M3466" s="4"/>
      <c r="N3466" s="12" t="s">
        <v>7673</v>
      </c>
    </row>
    <row r="3467" spans="1:14" ht="50" customHeight="1" x14ac:dyDescent="0.2">
      <c r="A3467" s="5"/>
      <c r="B3467" s="7" t="s">
        <v>7674</v>
      </c>
      <c r="C3467" s="5" t="s">
        <v>7675</v>
      </c>
      <c r="D3467" s="6">
        <v>6</v>
      </c>
      <c r="E3467" s="6">
        <v>1872</v>
      </c>
      <c r="F3467" s="6">
        <v>1852</v>
      </c>
      <c r="G3467" s="6" t="s">
        <v>30</v>
      </c>
      <c r="H3467" s="7" t="s">
        <v>12524</v>
      </c>
      <c r="I3467" s="13" t="s">
        <v>96</v>
      </c>
      <c r="J3467" s="5" t="s">
        <v>16</v>
      </c>
      <c r="K3467" s="11">
        <v>240.53578560000003</v>
      </c>
      <c r="L3467" s="8">
        <v>1443.2147136000001</v>
      </c>
      <c r="M3467" s="4"/>
      <c r="N3467" s="12" t="s">
        <v>7676</v>
      </c>
    </row>
    <row r="3468" spans="1:14" ht="50" customHeight="1" x14ac:dyDescent="0.2">
      <c r="A3468" s="5"/>
      <c r="B3468" s="14" t="s">
        <v>7677</v>
      </c>
      <c r="C3468" s="5" t="s">
        <v>7678</v>
      </c>
      <c r="D3468" s="6">
        <v>6</v>
      </c>
      <c r="E3468" s="6">
        <v>600</v>
      </c>
      <c r="F3468" s="6">
        <v>478</v>
      </c>
      <c r="G3468" s="6" t="s">
        <v>30</v>
      </c>
      <c r="H3468" s="7" t="s">
        <v>12525</v>
      </c>
      <c r="I3468" s="15" t="s">
        <v>96</v>
      </c>
      <c r="J3468" s="5" t="s">
        <v>16</v>
      </c>
      <c r="K3468" s="11">
        <v>260.7424992</v>
      </c>
      <c r="L3468" s="8">
        <v>1564.4549952</v>
      </c>
      <c r="M3468" s="4"/>
      <c r="N3468" s="12" t="s">
        <v>7679</v>
      </c>
    </row>
    <row r="3469" spans="1:14" ht="50" customHeight="1" x14ac:dyDescent="0.2">
      <c r="A3469" s="5"/>
      <c r="B3469" s="14" t="s">
        <v>7680</v>
      </c>
      <c r="C3469" s="5" t="s">
        <v>7681</v>
      </c>
      <c r="D3469" s="6">
        <v>6</v>
      </c>
      <c r="E3469" s="6">
        <v>5899</v>
      </c>
      <c r="F3469" s="6">
        <v>5801</v>
      </c>
      <c r="G3469" s="6" t="s">
        <v>30</v>
      </c>
      <c r="H3469" s="7" t="s">
        <v>12526</v>
      </c>
      <c r="I3469" s="15" t="s">
        <v>96</v>
      </c>
      <c r="J3469" s="5" t="s">
        <v>16</v>
      </c>
      <c r="K3469" s="11">
        <v>224.26606080000005</v>
      </c>
      <c r="L3469" s="8">
        <v>1345.5963648000002</v>
      </c>
      <c r="M3469" s="4"/>
      <c r="N3469" s="12" t="s">
        <v>7682</v>
      </c>
    </row>
    <row r="3470" spans="1:14" ht="50" customHeight="1" x14ac:dyDescent="0.2">
      <c r="A3470" s="5"/>
      <c r="B3470" s="14" t="s">
        <v>7683</v>
      </c>
      <c r="C3470" s="5" t="s">
        <v>7684</v>
      </c>
      <c r="D3470" s="6">
        <v>6</v>
      </c>
      <c r="E3470" s="6">
        <v>5701</v>
      </c>
      <c r="F3470" s="6">
        <v>5341</v>
      </c>
      <c r="G3470" s="6" t="s">
        <v>30</v>
      </c>
      <c r="H3470" s="7" t="s">
        <v>12527</v>
      </c>
      <c r="I3470" s="15" t="s">
        <v>96</v>
      </c>
      <c r="J3470" s="5" t="s">
        <v>16</v>
      </c>
      <c r="K3470" s="11">
        <v>183.97121759999999</v>
      </c>
      <c r="L3470" s="8">
        <v>1103.8273055999998</v>
      </c>
      <c r="M3470" s="4"/>
      <c r="N3470" s="12" t="s">
        <v>7685</v>
      </c>
    </row>
    <row r="3471" spans="1:14" ht="50" customHeight="1" x14ac:dyDescent="0.2">
      <c r="A3471" s="5"/>
      <c r="B3471" s="14" t="s">
        <v>7686</v>
      </c>
      <c r="C3471" s="5" t="s">
        <v>7687</v>
      </c>
      <c r="D3471" s="6">
        <v>6</v>
      </c>
      <c r="E3471" s="6">
        <v>2270</v>
      </c>
      <c r="F3471" s="6">
        <v>2187</v>
      </c>
      <c r="G3471" s="6" t="s">
        <v>30</v>
      </c>
      <c r="H3471" s="7" t="s">
        <v>12528</v>
      </c>
      <c r="I3471" s="15" t="s">
        <v>96</v>
      </c>
      <c r="J3471" s="5" t="s">
        <v>16</v>
      </c>
      <c r="K3471" s="11">
        <v>262.5924096</v>
      </c>
      <c r="L3471" s="8">
        <v>1575.5544576</v>
      </c>
      <c r="M3471" s="4"/>
      <c r="N3471" s="12" t="s">
        <v>7688</v>
      </c>
    </row>
    <row r="3472" spans="1:14" x14ac:dyDescent="0.2">
      <c r="A3472" s="5"/>
      <c r="B3472" s="5"/>
      <c r="C3472" s="5"/>
      <c r="D3472" s="6"/>
      <c r="E3472" s="6"/>
      <c r="F3472" s="6"/>
      <c r="G3472" s="6"/>
      <c r="H3472" s="7"/>
      <c r="I3472" s="15"/>
      <c r="J3472" s="5"/>
      <c r="K3472" s="11"/>
      <c r="L3472" s="8"/>
      <c r="M3472" s="4"/>
      <c r="N3472" s="12"/>
    </row>
    <row r="3473" spans="1:14" ht="50" customHeight="1" x14ac:dyDescent="0.2">
      <c r="A3473" s="6"/>
      <c r="B3473" s="24" t="s">
        <v>7689</v>
      </c>
      <c r="C3473" s="5" t="s">
        <v>7690</v>
      </c>
      <c r="D3473" s="6">
        <v>8</v>
      </c>
      <c r="E3473" s="6">
        <v>2751</v>
      </c>
      <c r="F3473" s="6">
        <v>2746</v>
      </c>
      <c r="G3473" s="6" t="s">
        <v>14</v>
      </c>
      <c r="H3473" s="7" t="s">
        <v>12529</v>
      </c>
      <c r="I3473" s="23" t="s">
        <v>96</v>
      </c>
      <c r="J3473" s="5" t="s">
        <v>16</v>
      </c>
      <c r="K3473" s="11">
        <v>334.62823679999997</v>
      </c>
      <c r="L3473" s="8">
        <v>2677.0258943999997</v>
      </c>
      <c r="M3473" s="4"/>
      <c r="N3473" s="22" t="s">
        <v>7691</v>
      </c>
    </row>
    <row r="3474" spans="1:14" ht="50" customHeight="1" x14ac:dyDescent="0.2">
      <c r="A3474" s="5"/>
      <c r="B3474" s="14" t="s">
        <v>7692</v>
      </c>
      <c r="C3474" s="5" t="s">
        <v>7693</v>
      </c>
      <c r="D3474" s="6">
        <v>6</v>
      </c>
      <c r="E3474" s="6">
        <v>110</v>
      </c>
      <c r="F3474" s="6">
        <v>73</v>
      </c>
      <c r="G3474" s="6" t="s">
        <v>14</v>
      </c>
      <c r="H3474" s="7" t="s">
        <v>12530</v>
      </c>
      <c r="I3474" s="15" t="s">
        <v>96</v>
      </c>
      <c r="J3474" s="5" t="s">
        <v>16</v>
      </c>
      <c r="K3474" s="11">
        <v>117.0068328</v>
      </c>
      <c r="L3474" s="8">
        <v>702.04099680000002</v>
      </c>
      <c r="M3474" s="4"/>
      <c r="N3474" s="12" t="s">
        <v>7694</v>
      </c>
    </row>
    <row r="3475" spans="1:14" ht="50" customHeight="1" x14ac:dyDescent="0.2">
      <c r="A3475" s="5"/>
      <c r="B3475" s="14" t="s">
        <v>7695</v>
      </c>
      <c r="C3475" s="5" t="s">
        <v>7696</v>
      </c>
      <c r="D3475" s="6">
        <v>6</v>
      </c>
      <c r="E3475" s="6">
        <v>725</v>
      </c>
      <c r="F3475" s="6">
        <v>723</v>
      </c>
      <c r="G3475" s="6" t="s">
        <v>14</v>
      </c>
      <c r="H3475" s="7" t="s">
        <v>12531</v>
      </c>
      <c r="I3475" s="15" t="s">
        <v>96</v>
      </c>
      <c r="J3475" s="5" t="s">
        <v>16</v>
      </c>
      <c r="K3475" s="11">
        <v>114.26754240000001</v>
      </c>
      <c r="L3475" s="8">
        <v>685.60525440000004</v>
      </c>
      <c r="M3475" s="4"/>
      <c r="N3475" s="12" t="s">
        <v>7697</v>
      </c>
    </row>
    <row r="3476" spans="1:14" x14ac:dyDescent="0.2">
      <c r="A3476" s="5"/>
      <c r="B3476" s="5"/>
      <c r="C3476" s="5"/>
      <c r="D3476" s="6"/>
      <c r="E3476" s="6"/>
      <c r="F3476" s="6"/>
      <c r="G3476" s="6"/>
      <c r="H3476" s="7"/>
      <c r="I3476" s="15"/>
      <c r="J3476" s="5"/>
      <c r="K3476" s="11"/>
      <c r="L3476" s="8"/>
      <c r="M3476" s="4"/>
      <c r="N3476" s="12"/>
    </row>
    <row r="3477" spans="1:14" ht="50" customHeight="1" x14ac:dyDescent="0.2">
      <c r="A3477" s="5"/>
      <c r="B3477" s="5" t="s">
        <v>7698</v>
      </c>
      <c r="C3477" s="5" t="s">
        <v>7699</v>
      </c>
      <c r="D3477" s="6">
        <v>6</v>
      </c>
      <c r="E3477" s="6">
        <v>794</v>
      </c>
      <c r="F3477" s="6">
        <v>785</v>
      </c>
      <c r="G3477" s="6" t="s">
        <v>14</v>
      </c>
      <c r="H3477" s="7" t="s">
        <v>12532</v>
      </c>
      <c r="I3477" s="5" t="s">
        <v>96</v>
      </c>
      <c r="J3477" s="5" t="s">
        <v>16</v>
      </c>
      <c r="K3477" s="11">
        <v>256.12365240000003</v>
      </c>
      <c r="L3477" s="8">
        <v>1536.7419144</v>
      </c>
      <c r="M3477" s="4"/>
      <c r="N3477" s="12" t="s">
        <v>7700</v>
      </c>
    </row>
    <row r="3478" spans="1:14" ht="50" customHeight="1" x14ac:dyDescent="0.2">
      <c r="A3478" s="5"/>
      <c r="B3478" s="10" t="s">
        <v>7701</v>
      </c>
      <c r="C3478" s="5" t="s">
        <v>7702</v>
      </c>
      <c r="D3478" s="6">
        <v>6</v>
      </c>
      <c r="E3478" s="6">
        <v>2214</v>
      </c>
      <c r="F3478" s="6">
        <v>1753</v>
      </c>
      <c r="G3478" s="6" t="s">
        <v>58</v>
      </c>
      <c r="H3478" s="7" t="s">
        <v>12533</v>
      </c>
      <c r="I3478" s="5" t="s">
        <v>96</v>
      </c>
      <c r="J3478" s="5" t="s">
        <v>16</v>
      </c>
      <c r="K3478" s="11">
        <v>323.6631696</v>
      </c>
      <c r="L3478" s="8">
        <v>1941.9790176000001</v>
      </c>
      <c r="M3478" s="4"/>
      <c r="N3478" s="12" t="s">
        <v>7703</v>
      </c>
    </row>
    <row r="3479" spans="1:14" ht="50" customHeight="1" x14ac:dyDescent="0.2">
      <c r="A3479" s="5"/>
      <c r="B3479" s="14" t="s">
        <v>7704</v>
      </c>
      <c r="C3479" s="5" t="s">
        <v>7705</v>
      </c>
      <c r="D3479" s="6">
        <v>8</v>
      </c>
      <c r="E3479" s="6">
        <v>1081</v>
      </c>
      <c r="F3479" s="6">
        <v>1053</v>
      </c>
      <c r="G3479" s="6" t="s">
        <v>58</v>
      </c>
      <c r="H3479" s="7" t="s">
        <v>12534</v>
      </c>
      <c r="I3479" s="15" t="s">
        <v>96</v>
      </c>
      <c r="J3479" s="5" t="s">
        <v>16</v>
      </c>
      <c r="K3479" s="11">
        <v>323.04653280000002</v>
      </c>
      <c r="L3479" s="8">
        <v>2584.3722624000002</v>
      </c>
      <c r="M3479" s="4"/>
      <c r="N3479" s="12" t="s">
        <v>7706</v>
      </c>
    </row>
    <row r="3480" spans="1:14" x14ac:dyDescent="0.2">
      <c r="A3480" s="5"/>
      <c r="B3480" s="5"/>
      <c r="C3480" s="5"/>
      <c r="D3480" s="6"/>
      <c r="E3480" s="6"/>
      <c r="F3480" s="6"/>
      <c r="G3480" s="6"/>
      <c r="H3480" s="7"/>
      <c r="I3480" s="15"/>
      <c r="J3480" s="5"/>
      <c r="K3480" s="11"/>
      <c r="L3480" s="8"/>
      <c r="M3480" s="4"/>
      <c r="N3480" s="12"/>
    </row>
    <row r="3481" spans="1:14" ht="50" customHeight="1" x14ac:dyDescent="0.2">
      <c r="A3481" s="5"/>
      <c r="B3481" s="7" t="s">
        <v>7707</v>
      </c>
      <c r="C3481" s="5" t="s">
        <v>7708</v>
      </c>
      <c r="D3481" s="6">
        <v>4</v>
      </c>
      <c r="E3481" s="6">
        <v>1310</v>
      </c>
      <c r="F3481" s="6">
        <v>1070</v>
      </c>
      <c r="G3481" s="6" t="s">
        <v>30</v>
      </c>
      <c r="H3481" s="7" t="s">
        <v>12535</v>
      </c>
      <c r="I3481" s="13" t="s">
        <v>23</v>
      </c>
      <c r="J3481" s="5" t="s">
        <v>16</v>
      </c>
      <c r="K3481" s="11">
        <v>1267.2834912000001</v>
      </c>
      <c r="L3481" s="8">
        <v>5069.1339648000003</v>
      </c>
      <c r="M3481" s="4"/>
      <c r="N3481" s="12" t="s">
        <v>7709</v>
      </c>
    </row>
    <row r="3482" spans="1:14" ht="50" customHeight="1" x14ac:dyDescent="0.2">
      <c r="A3482" s="5"/>
      <c r="B3482" s="7" t="s">
        <v>7710</v>
      </c>
      <c r="C3482" s="5" t="s">
        <v>7711</v>
      </c>
      <c r="D3482" s="6">
        <v>24</v>
      </c>
      <c r="E3482" s="6">
        <v>14</v>
      </c>
      <c r="F3482" s="6">
        <v>10</v>
      </c>
      <c r="G3482" s="6" t="s">
        <v>14</v>
      </c>
      <c r="H3482" s="7" t="s">
        <v>12536</v>
      </c>
      <c r="I3482" s="13" t="s">
        <v>23</v>
      </c>
      <c r="J3482" s="5" t="s">
        <v>16</v>
      </c>
      <c r="K3482" s="11">
        <v>228.16549799999999</v>
      </c>
      <c r="L3482" s="8">
        <v>5475.9719519999999</v>
      </c>
      <c r="M3482" s="4"/>
      <c r="N3482" s="12" t="s">
        <v>7712</v>
      </c>
    </row>
    <row r="3483" spans="1:14" x14ac:dyDescent="0.2">
      <c r="A3483" s="5"/>
      <c r="B3483" s="5"/>
      <c r="C3483" s="5"/>
      <c r="D3483" s="6"/>
      <c r="E3483" s="6"/>
      <c r="F3483" s="6"/>
      <c r="G3483" s="6"/>
      <c r="H3483" s="7"/>
      <c r="I3483" s="15"/>
      <c r="J3483" s="5"/>
      <c r="K3483" s="11"/>
      <c r="L3483" s="8"/>
      <c r="M3483" s="4"/>
      <c r="N3483" s="12"/>
    </row>
    <row r="3484" spans="1:14" ht="50" customHeight="1" x14ac:dyDescent="0.2">
      <c r="A3484" s="5"/>
      <c r="B3484" s="7" t="s">
        <v>7713</v>
      </c>
      <c r="C3484" s="5" t="s">
        <v>7714</v>
      </c>
      <c r="D3484" s="6">
        <v>6</v>
      </c>
      <c r="E3484" s="6">
        <v>0</v>
      </c>
      <c r="F3484" s="6">
        <v>0</v>
      </c>
      <c r="G3484" s="6" t="s">
        <v>30</v>
      </c>
      <c r="H3484" s="7" t="s">
        <v>12537</v>
      </c>
      <c r="I3484" s="13" t="s">
        <v>23</v>
      </c>
      <c r="J3484" s="5" t="s">
        <v>16</v>
      </c>
      <c r="K3484" s="11">
        <v>168.6975984</v>
      </c>
      <c r="L3484" s="8">
        <v>1012.1855904</v>
      </c>
      <c r="M3484" s="4"/>
      <c r="N3484" s="12" t="s">
        <v>7715</v>
      </c>
    </row>
    <row r="3485" spans="1:14" ht="50" customHeight="1" x14ac:dyDescent="0.2">
      <c r="A3485" s="5"/>
      <c r="B3485" s="14" t="s">
        <v>7716</v>
      </c>
      <c r="C3485" s="5" t="s">
        <v>7717</v>
      </c>
      <c r="D3485" s="6">
        <v>6</v>
      </c>
      <c r="E3485" s="6">
        <v>15179</v>
      </c>
      <c r="F3485" s="6">
        <v>12155</v>
      </c>
      <c r="G3485" s="6" t="s">
        <v>30</v>
      </c>
      <c r="H3485" s="7" t="s">
        <v>12538</v>
      </c>
      <c r="I3485" s="15" t="s">
        <v>96</v>
      </c>
      <c r="J3485" s="5" t="s">
        <v>16</v>
      </c>
      <c r="K3485" s="11">
        <v>81.064022399999999</v>
      </c>
      <c r="L3485" s="8">
        <v>486.38413439999999</v>
      </c>
      <c r="M3485" s="4"/>
      <c r="N3485" s="12" t="s">
        <v>7718</v>
      </c>
    </row>
    <row r="3486" spans="1:14" ht="50" customHeight="1" x14ac:dyDescent="0.2">
      <c r="A3486" s="5"/>
      <c r="B3486" s="10" t="s">
        <v>7719</v>
      </c>
      <c r="C3486" s="5" t="s">
        <v>7720</v>
      </c>
      <c r="D3486" s="6">
        <v>6</v>
      </c>
      <c r="E3486" s="6">
        <v>15148</v>
      </c>
      <c r="F3486" s="6">
        <v>9010</v>
      </c>
      <c r="G3486" s="6" t="s">
        <v>30</v>
      </c>
      <c r="H3486" s="7" t="s">
        <v>12539</v>
      </c>
      <c r="I3486" s="5" t="s">
        <v>23</v>
      </c>
      <c r="J3486" s="5" t="s">
        <v>16</v>
      </c>
      <c r="K3486" s="11">
        <v>172.89547200000001</v>
      </c>
      <c r="L3486" s="8">
        <v>1037.372832</v>
      </c>
      <c r="M3486" s="4"/>
      <c r="N3486" s="12" t="s">
        <v>7721</v>
      </c>
    </row>
    <row r="3487" spans="1:14" ht="50" customHeight="1" x14ac:dyDescent="0.2">
      <c r="A3487" s="5"/>
      <c r="B3487" s="10" t="s">
        <v>7722</v>
      </c>
      <c r="C3487" s="5" t="s">
        <v>7723</v>
      </c>
      <c r="D3487" s="6">
        <v>36</v>
      </c>
      <c r="E3487" s="6">
        <v>16201</v>
      </c>
      <c r="F3487" s="6">
        <v>16161</v>
      </c>
      <c r="G3487" s="6" t="s">
        <v>30</v>
      </c>
      <c r="H3487" s="7" t="s">
        <v>12540</v>
      </c>
      <c r="I3487" s="5" t="s">
        <v>23</v>
      </c>
      <c r="J3487" s="5" t="s">
        <v>16</v>
      </c>
      <c r="K3487" s="11">
        <v>174.1287456</v>
      </c>
      <c r="L3487" s="8">
        <v>6268.6348416000001</v>
      </c>
      <c r="M3487" s="4"/>
      <c r="N3487" s="12" t="s">
        <v>7724</v>
      </c>
    </row>
    <row r="3488" spans="1:14" ht="50" customHeight="1" x14ac:dyDescent="0.2">
      <c r="A3488" s="6"/>
      <c r="B3488" s="21" t="s">
        <v>7725</v>
      </c>
      <c r="C3488" s="5" t="s">
        <v>7726</v>
      </c>
      <c r="D3488" s="6">
        <v>1</v>
      </c>
      <c r="E3488" s="6">
        <v>364</v>
      </c>
      <c r="F3488" s="6">
        <v>364</v>
      </c>
      <c r="G3488" s="6" t="s">
        <v>30</v>
      </c>
      <c r="H3488" s="7" t="s">
        <v>12541</v>
      </c>
      <c r="I3488" s="6" t="s">
        <v>23</v>
      </c>
      <c r="J3488" s="5" t="s">
        <v>16</v>
      </c>
      <c r="K3488" s="11">
        <v>1256.6346480000002</v>
      </c>
      <c r="L3488" s="8">
        <v>1256.6346480000002</v>
      </c>
      <c r="M3488" s="4"/>
      <c r="N3488" s="22" t="s">
        <v>7727</v>
      </c>
    </row>
    <row r="3489" spans="1:14" ht="50" customHeight="1" x14ac:dyDescent="0.2">
      <c r="A3489" s="6"/>
      <c r="B3489" s="21" t="s">
        <v>7728</v>
      </c>
      <c r="C3489" s="5" t="s">
        <v>7729</v>
      </c>
      <c r="D3489" s="6">
        <v>1</v>
      </c>
      <c r="E3489" s="6">
        <v>355</v>
      </c>
      <c r="F3489" s="6">
        <v>322</v>
      </c>
      <c r="G3489" s="6" t="s">
        <v>30</v>
      </c>
      <c r="H3489" s="7" t="s">
        <v>12542</v>
      </c>
      <c r="I3489" s="6" t="s">
        <v>23</v>
      </c>
      <c r="J3489" s="5" t="s">
        <v>16</v>
      </c>
      <c r="K3489" s="11">
        <v>1138.2640992000001</v>
      </c>
      <c r="L3489" s="8">
        <v>1138.2640992000001</v>
      </c>
      <c r="M3489" s="4"/>
      <c r="N3489" s="22" t="s">
        <v>7730</v>
      </c>
    </row>
    <row r="3490" spans="1:14" ht="50" customHeight="1" x14ac:dyDescent="0.2">
      <c r="A3490" s="5"/>
      <c r="B3490" s="14" t="s">
        <v>7731</v>
      </c>
      <c r="C3490" s="5" t="s">
        <v>7732</v>
      </c>
      <c r="D3490" s="6">
        <v>12</v>
      </c>
      <c r="E3490" s="6">
        <v>8046</v>
      </c>
      <c r="F3490" s="6">
        <v>7170</v>
      </c>
      <c r="G3490" s="6" t="s">
        <v>30</v>
      </c>
      <c r="H3490" s="7" t="s">
        <v>12543</v>
      </c>
      <c r="I3490" s="15" t="s">
        <v>62</v>
      </c>
      <c r="J3490" s="5" t="s">
        <v>16</v>
      </c>
      <c r="K3490" s="11">
        <v>150.4119456</v>
      </c>
      <c r="L3490" s="8">
        <v>1804.9433472000001</v>
      </c>
      <c r="M3490" s="4"/>
      <c r="N3490" s="12" t="s">
        <v>7733</v>
      </c>
    </row>
    <row r="3491" spans="1:14" ht="50" customHeight="1" x14ac:dyDescent="0.2">
      <c r="A3491" s="5"/>
      <c r="B3491" s="10" t="s">
        <v>872</v>
      </c>
      <c r="C3491" s="5" t="s">
        <v>873</v>
      </c>
      <c r="D3491" s="6">
        <v>24</v>
      </c>
      <c r="E3491" s="6">
        <v>3226</v>
      </c>
      <c r="F3491" s="6">
        <v>3165</v>
      </c>
      <c r="G3491" s="6" t="s">
        <v>14</v>
      </c>
      <c r="H3491" s="7" t="s">
        <v>10222</v>
      </c>
      <c r="I3491" s="5" t="s">
        <v>23</v>
      </c>
      <c r="J3491" s="5" t="s">
        <v>16</v>
      </c>
      <c r="K3491" s="11">
        <v>189.57628800000003</v>
      </c>
      <c r="L3491" s="8">
        <v>4549.8309120000013</v>
      </c>
      <c r="M3491" s="4"/>
      <c r="N3491" s="12" t="s">
        <v>874</v>
      </c>
    </row>
    <row r="3492" spans="1:14" ht="50" customHeight="1" x14ac:dyDescent="0.2">
      <c r="A3492" s="5"/>
      <c r="B3492" s="7" t="s">
        <v>7734</v>
      </c>
      <c r="C3492" s="5" t="s">
        <v>7735</v>
      </c>
      <c r="D3492" s="6">
        <v>24</v>
      </c>
      <c r="E3492" s="6">
        <v>1466</v>
      </c>
      <c r="F3492" s="6">
        <v>1466</v>
      </c>
      <c r="G3492" s="6" t="s">
        <v>30</v>
      </c>
      <c r="H3492" s="7" t="s">
        <v>12544</v>
      </c>
      <c r="I3492" s="13" t="s">
        <v>23</v>
      </c>
      <c r="J3492" s="5" t="s">
        <v>16</v>
      </c>
      <c r="K3492" s="11">
        <v>228.96198720000004</v>
      </c>
      <c r="L3492" s="8">
        <v>5495.0876928000007</v>
      </c>
      <c r="M3492" s="4"/>
      <c r="N3492" s="12" t="s">
        <v>7736</v>
      </c>
    </row>
    <row r="3493" spans="1:14" ht="50" customHeight="1" x14ac:dyDescent="0.2">
      <c r="A3493" s="5"/>
      <c r="B3493" s="14" t="s">
        <v>7737</v>
      </c>
      <c r="C3493" s="5" t="s">
        <v>7738</v>
      </c>
      <c r="D3493" s="6">
        <v>6</v>
      </c>
      <c r="E3493" s="6">
        <v>20397</v>
      </c>
      <c r="F3493" s="6">
        <v>20222</v>
      </c>
      <c r="G3493" s="6" t="s">
        <v>30</v>
      </c>
      <c r="H3493" s="7" t="s">
        <v>12545</v>
      </c>
      <c r="I3493" s="15" t="s">
        <v>96</v>
      </c>
      <c r="J3493" s="5" t="s">
        <v>16</v>
      </c>
      <c r="K3493" s="11">
        <v>85.404196799999994</v>
      </c>
      <c r="L3493" s="8">
        <v>512.42518079999991</v>
      </c>
      <c r="M3493" s="4"/>
      <c r="N3493" s="12" t="s">
        <v>7739</v>
      </c>
    </row>
    <row r="3494" spans="1:14" x14ac:dyDescent="0.2">
      <c r="A3494" s="5"/>
      <c r="B3494" s="5"/>
      <c r="C3494" s="5"/>
      <c r="D3494" s="6"/>
      <c r="E3494" s="6"/>
      <c r="F3494" s="6"/>
      <c r="G3494" s="6"/>
      <c r="H3494" s="7"/>
      <c r="I3494" s="15"/>
      <c r="J3494" s="5"/>
      <c r="K3494" s="11"/>
      <c r="L3494" s="8"/>
      <c r="M3494" s="4"/>
      <c r="N3494" s="12"/>
    </row>
    <row r="3495" spans="1:14" ht="50" customHeight="1" x14ac:dyDescent="0.2">
      <c r="A3495" s="5"/>
      <c r="B3495" s="10" t="s">
        <v>7740</v>
      </c>
      <c r="C3495" s="5" t="s">
        <v>7741</v>
      </c>
      <c r="D3495" s="6">
        <v>8</v>
      </c>
      <c r="E3495" s="6">
        <v>50</v>
      </c>
      <c r="F3495" s="6">
        <v>46</v>
      </c>
      <c r="G3495" s="6" t="s">
        <v>14</v>
      </c>
      <c r="H3495" s="7" t="s">
        <v>12546</v>
      </c>
      <c r="I3495" s="5" t="s">
        <v>23</v>
      </c>
      <c r="J3495" s="5" t="s">
        <v>16</v>
      </c>
      <c r="K3495" s="11">
        <v>1067.1057936000002</v>
      </c>
      <c r="L3495" s="8">
        <v>8536.8463488000016</v>
      </c>
      <c r="M3495" s="4"/>
      <c r="N3495" s="12" t="s">
        <v>7742</v>
      </c>
    </row>
    <row r="3496" spans="1:14" x14ac:dyDescent="0.2">
      <c r="A3496" s="5"/>
      <c r="B3496" s="5"/>
      <c r="C3496" s="5"/>
      <c r="D3496" s="6"/>
      <c r="E3496" s="6"/>
      <c r="F3496" s="6"/>
      <c r="G3496" s="6"/>
      <c r="H3496" s="7"/>
      <c r="I3496" s="15"/>
      <c r="J3496" s="5"/>
      <c r="K3496" s="11"/>
      <c r="L3496" s="8"/>
      <c r="M3496" s="4"/>
      <c r="N3496" s="12"/>
    </row>
    <row r="3497" spans="1:14" ht="50" customHeight="1" x14ac:dyDescent="0.2">
      <c r="A3497" s="5"/>
      <c r="B3497" s="7" t="s">
        <v>7743</v>
      </c>
      <c r="C3497" s="5" t="s">
        <v>7744</v>
      </c>
      <c r="D3497" s="6">
        <v>8</v>
      </c>
      <c r="E3497" s="6">
        <v>864</v>
      </c>
      <c r="F3497" s="6">
        <v>860</v>
      </c>
      <c r="G3497" s="6" t="s">
        <v>30</v>
      </c>
      <c r="H3497" s="7" t="s">
        <v>12547</v>
      </c>
      <c r="I3497" s="13" t="s">
        <v>23</v>
      </c>
      <c r="J3497" s="5" t="s">
        <v>16</v>
      </c>
      <c r="K3497" s="11">
        <v>1515.9067055999999</v>
      </c>
      <c r="L3497" s="8">
        <v>12127.253644799999</v>
      </c>
      <c r="M3497" s="4"/>
      <c r="N3497" s="12" t="s">
        <v>7745</v>
      </c>
    </row>
    <row r="3498" spans="1:14" ht="50" customHeight="1" x14ac:dyDescent="0.2">
      <c r="A3498" s="5"/>
      <c r="B3498" s="7" t="s">
        <v>7746</v>
      </c>
      <c r="C3498" s="5" t="s">
        <v>7747</v>
      </c>
      <c r="D3498" s="6">
        <v>24</v>
      </c>
      <c r="E3498" s="6">
        <v>349</v>
      </c>
      <c r="F3498" s="6">
        <v>349</v>
      </c>
      <c r="G3498" s="6" t="s">
        <v>14</v>
      </c>
      <c r="H3498" s="7" t="s">
        <v>12548</v>
      </c>
      <c r="I3498" s="13" t="s">
        <v>23</v>
      </c>
      <c r="J3498" s="5" t="s">
        <v>16</v>
      </c>
      <c r="K3498" s="11">
        <v>233.64407880000002</v>
      </c>
      <c r="L3498" s="8">
        <v>5607.4578912000006</v>
      </c>
      <c r="M3498" s="4"/>
      <c r="N3498" s="12" t="s">
        <v>7748</v>
      </c>
    </row>
    <row r="3499" spans="1:14" x14ac:dyDescent="0.2">
      <c r="A3499" s="5"/>
      <c r="B3499" s="5"/>
      <c r="C3499" s="5"/>
      <c r="D3499" s="6"/>
      <c r="E3499" s="6"/>
      <c r="F3499" s="6"/>
      <c r="G3499" s="6"/>
      <c r="H3499" s="7"/>
      <c r="I3499" s="5"/>
      <c r="J3499" s="5"/>
      <c r="K3499" s="11"/>
      <c r="L3499" s="8"/>
      <c r="M3499" s="4"/>
      <c r="N3499" s="12"/>
    </row>
    <row r="3500" spans="1:14" ht="50" customHeight="1" x14ac:dyDescent="0.2">
      <c r="A3500" s="5"/>
      <c r="B3500" s="10" t="s">
        <v>7749</v>
      </c>
      <c r="C3500" s="5" t="s">
        <v>7750</v>
      </c>
      <c r="D3500" s="6">
        <v>6</v>
      </c>
      <c r="E3500" s="6">
        <v>139</v>
      </c>
      <c r="F3500" s="6">
        <v>134</v>
      </c>
      <c r="G3500" s="6" t="s">
        <v>14</v>
      </c>
      <c r="H3500" s="7" t="s">
        <v>12549</v>
      </c>
      <c r="I3500" s="5" t="s">
        <v>23</v>
      </c>
      <c r="J3500" s="5" t="s">
        <v>16</v>
      </c>
      <c r="K3500" s="11">
        <v>743.49993960000018</v>
      </c>
      <c r="L3500" s="8">
        <v>4460.9996376000008</v>
      </c>
      <c r="M3500" s="4"/>
      <c r="N3500" s="12" t="s">
        <v>7751</v>
      </c>
    </row>
    <row r="3501" spans="1:14" x14ac:dyDescent="0.2">
      <c r="A3501" s="5"/>
      <c r="B3501" s="5"/>
      <c r="C3501" s="5"/>
      <c r="D3501" s="6"/>
      <c r="E3501" s="6"/>
      <c r="F3501" s="6"/>
      <c r="G3501" s="6"/>
      <c r="H3501" s="7"/>
      <c r="I3501" s="15"/>
      <c r="J3501" s="5"/>
      <c r="K3501" s="11"/>
      <c r="L3501" s="8"/>
      <c r="M3501" s="4"/>
      <c r="N3501" s="12"/>
    </row>
    <row r="3502" spans="1:14" ht="50" customHeight="1" x14ac:dyDescent="0.2">
      <c r="A3502" s="5"/>
      <c r="B3502" s="14" t="s">
        <v>7752</v>
      </c>
      <c r="C3502" s="5" t="s">
        <v>7753</v>
      </c>
      <c r="D3502" s="6">
        <v>4</v>
      </c>
      <c r="E3502" s="6">
        <v>305</v>
      </c>
      <c r="F3502" s="6">
        <v>255</v>
      </c>
      <c r="G3502" s="6" t="s">
        <v>30</v>
      </c>
      <c r="H3502" s="7" t="s">
        <v>12550</v>
      </c>
      <c r="I3502" s="15" t="s">
        <v>96</v>
      </c>
      <c r="J3502" s="5" t="s">
        <v>16</v>
      </c>
      <c r="K3502" s="11">
        <v>1245.8435039999999</v>
      </c>
      <c r="L3502" s="8">
        <v>4983.3740159999998</v>
      </c>
      <c r="M3502" s="4"/>
      <c r="N3502" s="12" t="s">
        <v>7754</v>
      </c>
    </row>
    <row r="3503" spans="1:14" ht="50" customHeight="1" x14ac:dyDescent="0.2">
      <c r="A3503" s="5"/>
      <c r="B3503" s="14" t="s">
        <v>7755</v>
      </c>
      <c r="C3503" s="5" t="s">
        <v>7756</v>
      </c>
      <c r="D3503" s="6">
        <v>4</v>
      </c>
      <c r="E3503" s="6">
        <v>480</v>
      </c>
      <c r="F3503" s="6">
        <v>472</v>
      </c>
      <c r="G3503" s="6" t="s">
        <v>30</v>
      </c>
      <c r="H3503" s="7" t="s">
        <v>12551</v>
      </c>
      <c r="I3503" s="15" t="s">
        <v>96</v>
      </c>
      <c r="J3503" s="5" t="s">
        <v>16</v>
      </c>
      <c r="K3503" s="11">
        <v>1206.0467136000002</v>
      </c>
      <c r="L3503" s="8">
        <v>4824.1868544000008</v>
      </c>
      <c r="M3503" s="4"/>
      <c r="N3503" s="12" t="s">
        <v>7757</v>
      </c>
    </row>
    <row r="3504" spans="1:14" ht="50" customHeight="1" x14ac:dyDescent="0.2">
      <c r="A3504" s="5"/>
      <c r="B3504" s="7" t="s">
        <v>7758</v>
      </c>
      <c r="C3504" s="5" t="s">
        <v>7759</v>
      </c>
      <c r="D3504" s="6">
        <v>6</v>
      </c>
      <c r="E3504" s="6">
        <v>9156</v>
      </c>
      <c r="F3504" s="6">
        <v>7677</v>
      </c>
      <c r="G3504" s="6" t="s">
        <v>30</v>
      </c>
      <c r="H3504" s="7" t="s">
        <v>12552</v>
      </c>
      <c r="I3504" s="13" t="s">
        <v>23</v>
      </c>
      <c r="J3504" s="5" t="s">
        <v>16</v>
      </c>
      <c r="K3504" s="11">
        <v>1099.5819984</v>
      </c>
      <c r="L3504" s="8">
        <v>6597.4919903999998</v>
      </c>
      <c r="M3504" s="4"/>
      <c r="N3504" s="12" t="s">
        <v>7760</v>
      </c>
    </row>
    <row r="3505" spans="1:14" ht="50" customHeight="1" x14ac:dyDescent="0.2">
      <c r="A3505" s="5"/>
      <c r="B3505" s="10" t="s">
        <v>7761</v>
      </c>
      <c r="C3505" s="5" t="s">
        <v>7762</v>
      </c>
      <c r="D3505" s="6">
        <v>4</v>
      </c>
      <c r="E3505" s="6">
        <v>123</v>
      </c>
      <c r="F3505" s="6">
        <v>122</v>
      </c>
      <c r="G3505" s="6" t="s">
        <v>30</v>
      </c>
      <c r="H3505" s="7" t="s">
        <v>12553</v>
      </c>
      <c r="I3505" s="5" t="s">
        <v>15</v>
      </c>
      <c r="J3505" s="5" t="s">
        <v>16</v>
      </c>
      <c r="K3505" s="11">
        <v>2488.1294879999996</v>
      </c>
      <c r="L3505" s="8">
        <v>9952.5179519999983</v>
      </c>
      <c r="M3505" s="4"/>
      <c r="N3505" s="12" t="s">
        <v>7763</v>
      </c>
    </row>
    <row r="3506" spans="1:14" ht="50" customHeight="1" x14ac:dyDescent="0.2">
      <c r="A3506" s="5"/>
      <c r="B3506" s="5" t="s">
        <v>7764</v>
      </c>
      <c r="C3506" s="5" t="s">
        <v>7765</v>
      </c>
      <c r="D3506" s="6">
        <v>6</v>
      </c>
      <c r="E3506" s="6">
        <v>3</v>
      </c>
      <c r="F3506" s="6">
        <v>1</v>
      </c>
      <c r="G3506" s="6" t="s">
        <v>14</v>
      </c>
      <c r="H3506" s="7" t="s">
        <v>12553</v>
      </c>
      <c r="I3506" s="5" t="s">
        <v>15</v>
      </c>
      <c r="J3506" s="5" t="s">
        <v>16</v>
      </c>
      <c r="K3506" s="11">
        <v>1772.5382928000004</v>
      </c>
      <c r="L3506" s="8">
        <v>10635.229756800003</v>
      </c>
      <c r="M3506" s="4"/>
      <c r="N3506" s="12" t="s">
        <v>7766</v>
      </c>
    </row>
    <row r="3507" spans="1:14" ht="50" customHeight="1" x14ac:dyDescent="0.2">
      <c r="A3507" s="5"/>
      <c r="B3507" s="7" t="s">
        <v>12554</v>
      </c>
      <c r="C3507" s="5" t="s">
        <v>7767</v>
      </c>
      <c r="D3507" s="6">
        <v>8</v>
      </c>
      <c r="E3507" s="6">
        <v>222</v>
      </c>
      <c r="F3507" s="6">
        <v>221</v>
      </c>
      <c r="G3507" s="6" t="s">
        <v>30</v>
      </c>
      <c r="H3507" s="7" t="s">
        <v>12555</v>
      </c>
      <c r="I3507" s="13" t="s">
        <v>15</v>
      </c>
      <c r="J3507" s="5" t="s">
        <v>16</v>
      </c>
      <c r="K3507" s="11">
        <v>2268.4644864000002</v>
      </c>
      <c r="L3507" s="8">
        <v>18147.715891200001</v>
      </c>
      <c r="M3507" s="4"/>
      <c r="N3507" s="12" t="s">
        <v>7768</v>
      </c>
    </row>
    <row r="3508" spans="1:14" ht="50" customHeight="1" x14ac:dyDescent="0.2">
      <c r="A3508" s="16"/>
      <c r="B3508" s="10" t="s">
        <v>7769</v>
      </c>
      <c r="C3508" s="5" t="s">
        <v>7770</v>
      </c>
      <c r="D3508" s="6">
        <v>4</v>
      </c>
      <c r="E3508" s="6">
        <v>191</v>
      </c>
      <c r="F3508" s="6">
        <v>190</v>
      </c>
      <c r="G3508" s="6" t="s">
        <v>30</v>
      </c>
      <c r="H3508" s="7" t="s">
        <v>12556</v>
      </c>
      <c r="I3508" s="5" t="s">
        <v>15</v>
      </c>
      <c r="J3508" s="5" t="s">
        <v>16</v>
      </c>
      <c r="K3508" s="11">
        <v>2455.5663215999994</v>
      </c>
      <c r="L3508" s="8">
        <v>9822.2652863999974</v>
      </c>
      <c r="M3508" s="4"/>
      <c r="N3508" s="12" t="s">
        <v>7771</v>
      </c>
    </row>
    <row r="3509" spans="1:14" ht="50" customHeight="1" x14ac:dyDescent="0.2">
      <c r="A3509" s="5"/>
      <c r="B3509" s="14" t="s">
        <v>7772</v>
      </c>
      <c r="C3509" s="5" t="s">
        <v>7773</v>
      </c>
      <c r="D3509" s="6">
        <v>6</v>
      </c>
      <c r="E3509" s="6">
        <v>150</v>
      </c>
      <c r="F3509" s="6">
        <v>143</v>
      </c>
      <c r="G3509" s="6" t="s">
        <v>30</v>
      </c>
      <c r="H3509" s="7" t="s">
        <v>12557</v>
      </c>
      <c r="I3509" s="15" t="s">
        <v>15</v>
      </c>
      <c r="J3509" s="5" t="s">
        <v>16</v>
      </c>
      <c r="K3509" s="11">
        <v>2329.6063967999999</v>
      </c>
      <c r="L3509" s="8">
        <v>13977.638380799999</v>
      </c>
      <c r="M3509" s="4"/>
      <c r="N3509" s="12" t="s">
        <v>7774</v>
      </c>
    </row>
    <row r="3510" spans="1:14" ht="50" customHeight="1" x14ac:dyDescent="0.2">
      <c r="A3510" s="6"/>
      <c r="B3510" s="21" t="s">
        <v>553</v>
      </c>
      <c r="C3510" s="5" t="s">
        <v>554</v>
      </c>
      <c r="D3510" s="6">
        <v>6</v>
      </c>
      <c r="E3510" s="6">
        <v>1712</v>
      </c>
      <c r="F3510" s="6">
        <v>1699</v>
      </c>
      <c r="G3510" s="6" t="s">
        <v>14</v>
      </c>
      <c r="H3510" s="7" t="s">
        <v>10115</v>
      </c>
      <c r="I3510" s="6" t="s">
        <v>96</v>
      </c>
      <c r="J3510" s="5" t="s">
        <v>16</v>
      </c>
      <c r="K3510" s="11">
        <v>472.20148799999998</v>
      </c>
      <c r="L3510" s="8">
        <v>2833.208928</v>
      </c>
      <c r="M3510" s="4"/>
      <c r="N3510" s="22" t="s">
        <v>555</v>
      </c>
    </row>
    <row r="3511" spans="1:14" ht="50" customHeight="1" x14ac:dyDescent="0.2">
      <c r="A3511" s="6"/>
      <c r="B3511" s="21" t="s">
        <v>556</v>
      </c>
      <c r="C3511" s="5" t="s">
        <v>557</v>
      </c>
      <c r="D3511" s="6">
        <v>2</v>
      </c>
      <c r="E3511" s="6">
        <v>858</v>
      </c>
      <c r="F3511" s="6">
        <v>851</v>
      </c>
      <c r="G3511" s="6" t="s">
        <v>14</v>
      </c>
      <c r="H3511" s="7" t="s">
        <v>10116</v>
      </c>
      <c r="I3511" s="6" t="s">
        <v>96</v>
      </c>
      <c r="J3511" s="5" t="s">
        <v>16</v>
      </c>
      <c r="K3511" s="11">
        <v>1238.0288184000003</v>
      </c>
      <c r="L3511" s="8">
        <v>2476.0576368000006</v>
      </c>
      <c r="M3511" s="4"/>
      <c r="N3511" s="22" t="s">
        <v>558</v>
      </c>
    </row>
    <row r="3512" spans="1:14" ht="50" customHeight="1" x14ac:dyDescent="0.2">
      <c r="A3512" s="5"/>
      <c r="B3512" s="10" t="s">
        <v>7775</v>
      </c>
      <c r="C3512" s="5" t="s">
        <v>7776</v>
      </c>
      <c r="D3512" s="6">
        <v>2</v>
      </c>
      <c r="E3512" s="6">
        <v>204</v>
      </c>
      <c r="F3512" s="6">
        <v>193</v>
      </c>
      <c r="G3512" s="6" t="s">
        <v>30</v>
      </c>
      <c r="H3512" s="7" t="s">
        <v>12558</v>
      </c>
      <c r="I3512" s="5" t="s">
        <v>96</v>
      </c>
      <c r="J3512" s="5" t="s">
        <v>16</v>
      </c>
      <c r="K3512" s="11">
        <v>1579.1831280000001</v>
      </c>
      <c r="L3512" s="8">
        <v>3158.3662560000002</v>
      </c>
      <c r="M3512" s="4"/>
      <c r="N3512" s="12" t="s">
        <v>7777</v>
      </c>
    </row>
    <row r="3513" spans="1:14" ht="50" customHeight="1" x14ac:dyDescent="0.2">
      <c r="A3513" s="5"/>
      <c r="B3513" s="10" t="s">
        <v>7778</v>
      </c>
      <c r="C3513" s="5" t="s">
        <v>7779</v>
      </c>
      <c r="D3513" s="6">
        <v>2</v>
      </c>
      <c r="E3513" s="6">
        <v>136</v>
      </c>
      <c r="F3513" s="6">
        <v>126</v>
      </c>
      <c r="G3513" s="6" t="s">
        <v>30</v>
      </c>
      <c r="H3513" s="7" t="s">
        <v>12559</v>
      </c>
      <c r="I3513" s="5" t="s">
        <v>96</v>
      </c>
      <c r="J3513" s="5" t="s">
        <v>16</v>
      </c>
      <c r="K3513" s="11">
        <v>1576.1236607999997</v>
      </c>
      <c r="L3513" s="8">
        <v>3152.2473215999994</v>
      </c>
      <c r="M3513" s="4"/>
      <c r="N3513" s="12" t="s">
        <v>7780</v>
      </c>
    </row>
    <row r="3514" spans="1:14" x14ac:dyDescent="0.2">
      <c r="A3514" s="5"/>
      <c r="B3514" s="5"/>
      <c r="C3514" s="5"/>
      <c r="D3514" s="6"/>
      <c r="E3514" s="6"/>
      <c r="F3514" s="6"/>
      <c r="G3514" s="6"/>
      <c r="H3514" s="7"/>
      <c r="I3514" s="15"/>
      <c r="J3514" s="5"/>
      <c r="K3514" s="11"/>
      <c r="L3514" s="8"/>
      <c r="M3514" s="4"/>
      <c r="N3514" s="12"/>
    </row>
    <row r="3515" spans="1:14" ht="50" customHeight="1" x14ac:dyDescent="0.2">
      <c r="A3515" s="5"/>
      <c r="B3515" s="14" t="s">
        <v>7781</v>
      </c>
      <c r="C3515" s="5" t="s">
        <v>7782</v>
      </c>
      <c r="D3515" s="6">
        <v>6</v>
      </c>
      <c r="E3515" s="6">
        <v>312</v>
      </c>
      <c r="F3515" s="6">
        <v>312</v>
      </c>
      <c r="G3515" s="6" t="s">
        <v>14</v>
      </c>
      <c r="H3515" s="7" t="s">
        <v>12560</v>
      </c>
      <c r="I3515" s="15" t="s">
        <v>15</v>
      </c>
      <c r="J3515" s="5" t="s">
        <v>16</v>
      </c>
      <c r="K3515" s="11">
        <v>291.23439840000009</v>
      </c>
      <c r="L3515" s="8">
        <v>1747.4063904000004</v>
      </c>
      <c r="M3515" s="4"/>
      <c r="N3515" s="12" t="s">
        <v>7783</v>
      </c>
    </row>
    <row r="3516" spans="1:14" ht="50" customHeight="1" x14ac:dyDescent="0.2">
      <c r="A3516" s="18"/>
      <c r="B3516" s="19" t="s">
        <v>7784</v>
      </c>
      <c r="C3516" s="5" t="s">
        <v>7785</v>
      </c>
      <c r="D3516" s="6">
        <v>6</v>
      </c>
      <c r="E3516" s="6">
        <v>11025</v>
      </c>
      <c r="F3516" s="6">
        <v>10941</v>
      </c>
      <c r="G3516" s="6" t="s">
        <v>30</v>
      </c>
      <c r="H3516" s="7" t="s">
        <v>12561</v>
      </c>
      <c r="I3516" s="18" t="s">
        <v>15</v>
      </c>
      <c r="J3516" s="5" t="s">
        <v>16</v>
      </c>
      <c r="K3516" s="11">
        <v>169.00591680000002</v>
      </c>
      <c r="L3516" s="8">
        <v>1014.0355008000001</v>
      </c>
      <c r="M3516" s="4"/>
      <c r="N3516" s="12" t="s">
        <v>7786</v>
      </c>
    </row>
    <row r="3517" spans="1:14" x14ac:dyDescent="0.2">
      <c r="A3517" s="5"/>
      <c r="B3517" s="5"/>
      <c r="C3517" s="5"/>
      <c r="D3517" s="6"/>
      <c r="E3517" s="6"/>
      <c r="F3517" s="6"/>
      <c r="G3517" s="6"/>
      <c r="H3517" s="7"/>
      <c r="I3517" s="15"/>
      <c r="J3517" s="5"/>
      <c r="K3517" s="11"/>
      <c r="L3517" s="8"/>
      <c r="M3517" s="4"/>
      <c r="N3517" s="12"/>
    </row>
    <row r="3518" spans="1:14" ht="50" customHeight="1" x14ac:dyDescent="0.2">
      <c r="A3518" s="5"/>
      <c r="B3518" s="14" t="s">
        <v>490</v>
      </c>
      <c r="C3518" s="5" t="s">
        <v>491</v>
      </c>
      <c r="D3518" s="6">
        <v>12</v>
      </c>
      <c r="E3518" s="6">
        <v>794</v>
      </c>
      <c r="F3518" s="6">
        <v>672</v>
      </c>
      <c r="G3518" s="6" t="s">
        <v>30</v>
      </c>
      <c r="H3518" s="7" t="s">
        <v>10094</v>
      </c>
      <c r="I3518" s="15" t="s">
        <v>96</v>
      </c>
      <c r="J3518" s="5" t="s">
        <v>16</v>
      </c>
      <c r="K3518" s="11">
        <v>206.12270879999997</v>
      </c>
      <c r="L3518" s="8">
        <v>2473.4725055999997</v>
      </c>
      <c r="M3518" s="4"/>
      <c r="N3518" s="12" t="s">
        <v>492</v>
      </c>
    </row>
    <row r="3519" spans="1:14" ht="50" customHeight="1" x14ac:dyDescent="0.2">
      <c r="A3519" s="5"/>
      <c r="B3519" s="30" t="s">
        <v>7787</v>
      </c>
      <c r="C3519" s="5" t="s">
        <v>7788</v>
      </c>
      <c r="D3519" s="6">
        <v>9</v>
      </c>
      <c r="E3519" s="6">
        <v>1075</v>
      </c>
      <c r="F3519" s="6">
        <v>1021</v>
      </c>
      <c r="G3519" s="6" t="s">
        <v>30</v>
      </c>
      <c r="H3519" s="7" t="s">
        <v>12562</v>
      </c>
      <c r="I3519" s="30" t="s">
        <v>23</v>
      </c>
      <c r="J3519" s="5" t="s">
        <v>16</v>
      </c>
      <c r="K3519" s="11">
        <v>292.99734720000004</v>
      </c>
      <c r="L3519" s="8">
        <v>2636.9761248000004</v>
      </c>
      <c r="M3519" s="4"/>
      <c r="N3519" s="12" t="s">
        <v>7789</v>
      </c>
    </row>
    <row r="3520" spans="1:14" x14ac:dyDescent="0.2">
      <c r="A3520" s="5"/>
      <c r="B3520" s="5"/>
      <c r="C3520" s="5"/>
      <c r="D3520" s="6"/>
      <c r="E3520" s="6"/>
      <c r="F3520" s="6"/>
      <c r="G3520" s="6"/>
      <c r="H3520" s="7"/>
      <c r="I3520" s="15"/>
      <c r="J3520" s="5"/>
      <c r="K3520" s="11"/>
      <c r="L3520" s="8"/>
      <c r="M3520" s="4"/>
      <c r="N3520" s="12"/>
    </row>
    <row r="3521" spans="1:14" ht="31.5" customHeight="1" x14ac:dyDescent="0.2">
      <c r="A3521" s="45" t="s">
        <v>570</v>
      </c>
      <c r="B3521" s="46"/>
      <c r="C3521" s="46"/>
      <c r="D3521" s="46"/>
      <c r="E3521" s="46"/>
      <c r="F3521" s="46"/>
      <c r="G3521" s="46"/>
      <c r="H3521" s="46"/>
      <c r="I3521" s="46"/>
      <c r="J3521" s="46"/>
      <c r="K3521" s="46"/>
      <c r="L3521" s="46"/>
      <c r="M3521" s="46"/>
      <c r="N3521" s="47"/>
    </row>
    <row r="3522" spans="1:14" x14ac:dyDescent="0.2">
      <c r="A3522" s="5"/>
      <c r="B3522" s="5"/>
      <c r="C3522" s="5"/>
      <c r="D3522" s="6"/>
      <c r="E3522" s="6"/>
      <c r="F3522" s="6"/>
      <c r="G3522" s="6"/>
      <c r="H3522" s="7"/>
      <c r="I3522" s="15"/>
      <c r="J3522" s="5"/>
      <c r="K3522" s="11"/>
      <c r="L3522" s="8"/>
      <c r="M3522" s="4"/>
      <c r="N3522" s="12"/>
    </row>
    <row r="3523" spans="1:14" ht="50" customHeight="1" x14ac:dyDescent="0.2">
      <c r="A3523" s="5"/>
      <c r="B3523" s="7" t="s">
        <v>7790</v>
      </c>
      <c r="C3523" s="5" t="s">
        <v>7791</v>
      </c>
      <c r="D3523" s="6">
        <v>15</v>
      </c>
      <c r="E3523" s="6">
        <v>1954</v>
      </c>
      <c r="F3523" s="6">
        <v>1939</v>
      </c>
      <c r="G3523" s="6" t="s">
        <v>14</v>
      </c>
      <c r="H3523" s="7" t="s">
        <v>12563</v>
      </c>
      <c r="I3523" s="13" t="s">
        <v>96</v>
      </c>
      <c r="J3523" s="5" t="s">
        <v>570</v>
      </c>
      <c r="K3523" s="11">
        <v>76.547948400000024</v>
      </c>
      <c r="L3523" s="8">
        <v>1148.2192260000004</v>
      </c>
      <c r="M3523" s="4"/>
      <c r="N3523" s="12" t="s">
        <v>7792</v>
      </c>
    </row>
    <row r="3524" spans="1:14" ht="50" customHeight="1" x14ac:dyDescent="0.2">
      <c r="A3524" s="5"/>
      <c r="B3524" s="7" t="s">
        <v>7793</v>
      </c>
      <c r="C3524" s="5" t="s">
        <v>7794</v>
      </c>
      <c r="D3524" s="6">
        <v>15</v>
      </c>
      <c r="E3524" s="6">
        <v>444</v>
      </c>
      <c r="F3524" s="6">
        <v>444</v>
      </c>
      <c r="G3524" s="6" t="s">
        <v>14</v>
      </c>
      <c r="H3524" s="7" t="s">
        <v>12564</v>
      </c>
      <c r="I3524" s="13" t="s">
        <v>96</v>
      </c>
      <c r="J3524" s="5" t="s">
        <v>570</v>
      </c>
      <c r="K3524" s="11">
        <v>84.831040800000025</v>
      </c>
      <c r="L3524" s="8">
        <v>1272.4656120000004</v>
      </c>
      <c r="M3524" s="4"/>
      <c r="N3524" s="12" t="s">
        <v>7795</v>
      </c>
    </row>
    <row r="3525" spans="1:14" ht="50" customHeight="1" x14ac:dyDescent="0.2">
      <c r="A3525" s="5"/>
      <c r="B3525" s="7" t="s">
        <v>7796</v>
      </c>
      <c r="C3525" s="5" t="s">
        <v>7797</v>
      </c>
      <c r="D3525" s="6">
        <v>15</v>
      </c>
      <c r="E3525" s="6">
        <v>67</v>
      </c>
      <c r="F3525" s="6">
        <v>67</v>
      </c>
      <c r="G3525" s="6" t="s">
        <v>14</v>
      </c>
      <c r="H3525" s="7" t="s">
        <v>12565</v>
      </c>
      <c r="I3525" s="13" t="s">
        <v>96</v>
      </c>
      <c r="J3525" s="5" t="s">
        <v>570</v>
      </c>
      <c r="K3525" s="11">
        <v>84.700598400000004</v>
      </c>
      <c r="L3525" s="8">
        <v>1270.5089760000001</v>
      </c>
      <c r="M3525" s="4"/>
      <c r="N3525" s="12" t="s">
        <v>7798</v>
      </c>
    </row>
    <row r="3526" spans="1:14" ht="50" customHeight="1" x14ac:dyDescent="0.2">
      <c r="A3526" s="5"/>
      <c r="B3526" s="10" t="s">
        <v>7799</v>
      </c>
      <c r="C3526" s="5" t="s">
        <v>7800</v>
      </c>
      <c r="D3526" s="6">
        <v>15</v>
      </c>
      <c r="E3526" s="6">
        <v>101</v>
      </c>
      <c r="F3526" s="6">
        <v>101</v>
      </c>
      <c r="G3526" s="6" t="s">
        <v>14</v>
      </c>
      <c r="H3526" s="7" t="s">
        <v>12566</v>
      </c>
      <c r="I3526" s="5" t="s">
        <v>96</v>
      </c>
      <c r="J3526" s="5" t="s">
        <v>570</v>
      </c>
      <c r="K3526" s="11">
        <v>81.2438748</v>
      </c>
      <c r="L3526" s="8">
        <v>1218.658122</v>
      </c>
      <c r="M3526" s="4"/>
      <c r="N3526" s="12" t="s">
        <v>7801</v>
      </c>
    </row>
    <row r="3527" spans="1:14" x14ac:dyDescent="0.2">
      <c r="A3527" s="5"/>
      <c r="B3527" s="5"/>
      <c r="C3527" s="5"/>
      <c r="D3527" s="6"/>
      <c r="E3527" s="6"/>
      <c r="F3527" s="6"/>
      <c r="G3527" s="6"/>
      <c r="H3527" s="7"/>
      <c r="I3527" s="15"/>
      <c r="J3527" s="5"/>
      <c r="K3527" s="11"/>
      <c r="L3527" s="8"/>
      <c r="M3527" s="4"/>
      <c r="N3527" s="12"/>
    </row>
    <row r="3528" spans="1:14" ht="50" customHeight="1" x14ac:dyDescent="0.2">
      <c r="A3528" s="5"/>
      <c r="B3528" s="10" t="s">
        <v>7802</v>
      </c>
      <c r="C3528" s="5" t="s">
        <v>7803</v>
      </c>
      <c r="D3528" s="6">
        <v>24</v>
      </c>
      <c r="E3528" s="6">
        <v>5498</v>
      </c>
      <c r="F3528" s="6">
        <v>1650</v>
      </c>
      <c r="G3528" s="6" t="s">
        <v>30</v>
      </c>
      <c r="H3528" s="7" t="s">
        <v>12567</v>
      </c>
      <c r="I3528" s="5" t="s">
        <v>96</v>
      </c>
      <c r="J3528" s="5" t="s">
        <v>570</v>
      </c>
      <c r="K3528" s="11">
        <v>96.005606399999991</v>
      </c>
      <c r="L3528" s="8">
        <v>2304.1345535999999</v>
      </c>
      <c r="M3528" s="4"/>
      <c r="N3528" s="12" t="s">
        <v>7804</v>
      </c>
    </row>
    <row r="3529" spans="1:14" ht="50" customHeight="1" x14ac:dyDescent="0.2">
      <c r="A3529" s="6"/>
      <c r="B3529" s="24" t="s">
        <v>7805</v>
      </c>
      <c r="C3529" s="5" t="s">
        <v>7806</v>
      </c>
      <c r="D3529" s="6">
        <v>24</v>
      </c>
      <c r="E3529" s="6">
        <v>142</v>
      </c>
      <c r="F3529" s="6">
        <v>142</v>
      </c>
      <c r="G3529" s="6" t="s">
        <v>14</v>
      </c>
      <c r="H3529" s="7" t="s">
        <v>12568</v>
      </c>
      <c r="I3529" s="6" t="s">
        <v>96</v>
      </c>
      <c r="J3529" s="5" t="s">
        <v>570</v>
      </c>
      <c r="K3529" s="11">
        <v>95.896904400000011</v>
      </c>
      <c r="L3529" s="8">
        <v>2301.5257056</v>
      </c>
      <c r="M3529" s="4"/>
      <c r="N3529" s="22" t="s">
        <v>7807</v>
      </c>
    </row>
    <row r="3530" spans="1:14" ht="50" customHeight="1" x14ac:dyDescent="0.2">
      <c r="A3530" s="17"/>
      <c r="B3530" s="10" t="s">
        <v>7808</v>
      </c>
      <c r="C3530" s="5" t="s">
        <v>7809</v>
      </c>
      <c r="D3530" s="6">
        <v>24</v>
      </c>
      <c r="E3530" s="6">
        <v>170</v>
      </c>
      <c r="F3530" s="6">
        <v>170</v>
      </c>
      <c r="G3530" s="6" t="s">
        <v>14</v>
      </c>
      <c r="H3530" s="7" t="s">
        <v>12569</v>
      </c>
      <c r="I3530" s="5" t="s">
        <v>96</v>
      </c>
      <c r="J3530" s="5" t="s">
        <v>570</v>
      </c>
      <c r="K3530" s="11">
        <v>97.744838400000006</v>
      </c>
      <c r="L3530" s="8">
        <v>2345.8761216000003</v>
      </c>
      <c r="M3530" s="4"/>
      <c r="N3530" s="12" t="s">
        <v>7810</v>
      </c>
    </row>
    <row r="3531" spans="1:14" ht="50" customHeight="1" x14ac:dyDescent="0.2">
      <c r="A3531" s="18"/>
      <c r="B3531" s="19" t="s">
        <v>7811</v>
      </c>
      <c r="C3531" s="5" t="s">
        <v>7812</v>
      </c>
      <c r="D3531" s="6">
        <v>24</v>
      </c>
      <c r="E3531" s="6">
        <v>11</v>
      </c>
      <c r="F3531" s="6">
        <v>11</v>
      </c>
      <c r="G3531" s="6" t="s">
        <v>14</v>
      </c>
      <c r="H3531" s="7" t="s">
        <v>12570</v>
      </c>
      <c r="I3531" s="18" t="s">
        <v>96</v>
      </c>
      <c r="J3531" s="5" t="s">
        <v>570</v>
      </c>
      <c r="K3531" s="11">
        <v>95.962125600000007</v>
      </c>
      <c r="L3531" s="8">
        <v>2303.0910143999999</v>
      </c>
      <c r="M3531" s="4"/>
      <c r="N3531" s="12" t="s">
        <v>7813</v>
      </c>
    </row>
    <row r="3532" spans="1:14" ht="50" customHeight="1" x14ac:dyDescent="0.2">
      <c r="A3532" s="5"/>
      <c r="B3532" s="14" t="s">
        <v>7814</v>
      </c>
      <c r="C3532" s="5" t="s">
        <v>7815</v>
      </c>
      <c r="D3532" s="6">
        <v>24</v>
      </c>
      <c r="E3532" s="6">
        <v>2</v>
      </c>
      <c r="F3532" s="6">
        <v>2</v>
      </c>
      <c r="G3532" s="6" t="s">
        <v>222</v>
      </c>
      <c r="H3532" s="7" t="s">
        <v>12571</v>
      </c>
      <c r="I3532" s="15" t="s">
        <v>96</v>
      </c>
      <c r="J3532" s="5" t="s">
        <v>570</v>
      </c>
      <c r="K3532" s="11">
        <v>111.1369248</v>
      </c>
      <c r="L3532" s="8">
        <v>2667.2861952000003</v>
      </c>
      <c r="M3532" s="4"/>
      <c r="N3532" s="12" t="s">
        <v>7816</v>
      </c>
    </row>
    <row r="3533" spans="1:14" ht="50" customHeight="1" x14ac:dyDescent="0.2">
      <c r="A3533" s="18"/>
      <c r="B3533" s="19" t="s">
        <v>7817</v>
      </c>
      <c r="C3533" s="5" t="s">
        <v>7818</v>
      </c>
      <c r="D3533" s="18">
        <v>24</v>
      </c>
      <c r="E3533" s="6">
        <v>9144</v>
      </c>
      <c r="F3533" s="6">
        <v>9072</v>
      </c>
      <c r="G3533" s="6" t="s">
        <v>14</v>
      </c>
      <c r="H3533" s="19" t="s">
        <v>12572</v>
      </c>
      <c r="I3533" s="18" t="s">
        <v>96</v>
      </c>
      <c r="J3533" s="18" t="s">
        <v>570</v>
      </c>
      <c r="K3533" s="11">
        <v>101.48418720000001</v>
      </c>
      <c r="L3533" s="8">
        <v>2435.6204928000002</v>
      </c>
      <c r="M3533" s="4"/>
      <c r="N3533" s="20" t="s">
        <v>7819</v>
      </c>
    </row>
    <row r="3534" spans="1:14" ht="50" customHeight="1" x14ac:dyDescent="0.2">
      <c r="A3534" s="18"/>
      <c r="B3534" s="19" t="s">
        <v>7820</v>
      </c>
      <c r="C3534" s="5" t="s">
        <v>7821</v>
      </c>
      <c r="D3534" s="18">
        <v>20</v>
      </c>
      <c r="E3534" s="6">
        <v>59</v>
      </c>
      <c r="F3534" s="6">
        <v>5</v>
      </c>
      <c r="G3534" s="6" t="s">
        <v>58</v>
      </c>
      <c r="H3534" s="19" t="s">
        <v>12573</v>
      </c>
      <c r="I3534" s="18" t="s">
        <v>96</v>
      </c>
      <c r="J3534" s="18" t="s">
        <v>570</v>
      </c>
      <c r="K3534" s="11">
        <v>106.65444960000001</v>
      </c>
      <c r="L3534" s="8">
        <v>2133.088992</v>
      </c>
      <c r="M3534" s="4"/>
      <c r="N3534" s="20" t="s">
        <v>7822</v>
      </c>
    </row>
    <row r="3535" spans="1:14" ht="50" customHeight="1" x14ac:dyDescent="0.2">
      <c r="A3535" s="5"/>
      <c r="B3535" s="10" t="s">
        <v>7823</v>
      </c>
      <c r="C3535" s="5" t="s">
        <v>7824</v>
      </c>
      <c r="D3535" s="6">
        <v>24</v>
      </c>
      <c r="E3535" s="6">
        <v>2503</v>
      </c>
      <c r="F3535" s="6">
        <v>2472</v>
      </c>
      <c r="G3535" s="6" t="s">
        <v>30</v>
      </c>
      <c r="H3535" s="7" t="s">
        <v>12574</v>
      </c>
      <c r="I3535" s="5" t="s">
        <v>96</v>
      </c>
      <c r="J3535" s="5" t="s">
        <v>570</v>
      </c>
      <c r="K3535" s="11">
        <v>124.53691679999999</v>
      </c>
      <c r="L3535" s="8">
        <v>2988.8860031999998</v>
      </c>
      <c r="M3535" s="4"/>
      <c r="N3535" s="12" t="s">
        <v>7825</v>
      </c>
    </row>
    <row r="3536" spans="1:14" ht="50" customHeight="1" x14ac:dyDescent="0.2">
      <c r="A3536" s="5"/>
      <c r="B3536" s="10" t="s">
        <v>7826</v>
      </c>
      <c r="C3536" s="5" t="s">
        <v>7827</v>
      </c>
      <c r="D3536" s="6">
        <v>24</v>
      </c>
      <c r="E3536" s="6">
        <v>13397</v>
      </c>
      <c r="F3536" s="6">
        <v>11273</v>
      </c>
      <c r="G3536" s="6" t="s">
        <v>30</v>
      </c>
      <c r="H3536" s="7" t="s">
        <v>12575</v>
      </c>
      <c r="I3536" s="5" t="s">
        <v>96</v>
      </c>
      <c r="J3536" s="5" t="s">
        <v>570</v>
      </c>
      <c r="K3536" s="11">
        <v>129.37514400000001</v>
      </c>
      <c r="L3536" s="8">
        <v>3105.0034560000004</v>
      </c>
      <c r="M3536" s="4"/>
      <c r="N3536" s="12" t="s">
        <v>7828</v>
      </c>
    </row>
    <row r="3537" spans="1:14" ht="50" customHeight="1" x14ac:dyDescent="0.2">
      <c r="A3537" s="18"/>
      <c r="B3537" s="19" t="s">
        <v>7829</v>
      </c>
      <c r="C3537" s="5" t="s">
        <v>7830</v>
      </c>
      <c r="D3537" s="6">
        <v>24</v>
      </c>
      <c r="E3537" s="6">
        <v>22</v>
      </c>
      <c r="F3537" s="6">
        <v>22</v>
      </c>
      <c r="G3537" s="6" t="s">
        <v>14</v>
      </c>
      <c r="H3537" s="7" t="s">
        <v>12576</v>
      </c>
      <c r="I3537" s="18" t="s">
        <v>96</v>
      </c>
      <c r="J3537" s="5" t="s">
        <v>570</v>
      </c>
      <c r="K3537" s="11">
        <v>95.049028800000016</v>
      </c>
      <c r="L3537" s="8">
        <v>2281.1766912000003</v>
      </c>
      <c r="M3537" s="4"/>
      <c r="N3537" s="12" t="s">
        <v>7831</v>
      </c>
    </row>
    <row r="3538" spans="1:14" ht="16" x14ac:dyDescent="0.2">
      <c r="A3538" s="18"/>
      <c r="B3538" s="19" t="s">
        <v>7832</v>
      </c>
      <c r="C3538" s="5" t="s">
        <v>7833</v>
      </c>
      <c r="D3538" s="6">
        <v>24</v>
      </c>
      <c r="E3538" s="6">
        <v>99</v>
      </c>
      <c r="F3538" s="6">
        <v>99</v>
      </c>
      <c r="G3538" s="6" t="s">
        <v>14</v>
      </c>
      <c r="H3538" s="7" t="s">
        <v>12577</v>
      </c>
      <c r="I3538" s="18" t="s">
        <v>96</v>
      </c>
      <c r="J3538" s="5" t="s">
        <v>570</v>
      </c>
      <c r="K3538" s="11">
        <v>92.070594000000014</v>
      </c>
      <c r="L3538" s="8">
        <v>2209.6942560000002</v>
      </c>
      <c r="M3538" s="4"/>
      <c r="N3538" s="12" t="s">
        <v>7834</v>
      </c>
    </row>
    <row r="3539" spans="1:14" ht="50" customHeight="1" x14ac:dyDescent="0.2">
      <c r="A3539" s="5"/>
      <c r="B3539" s="10" t="s">
        <v>7835</v>
      </c>
      <c r="C3539" s="5" t="s">
        <v>7836</v>
      </c>
      <c r="D3539" s="6">
        <v>24</v>
      </c>
      <c r="E3539" s="6">
        <v>86</v>
      </c>
      <c r="F3539" s="6">
        <v>86</v>
      </c>
      <c r="G3539" s="6" t="s">
        <v>14</v>
      </c>
      <c r="H3539" s="7" t="s">
        <v>12578</v>
      </c>
      <c r="I3539" s="5" t="s">
        <v>96</v>
      </c>
      <c r="J3539" s="5" t="s">
        <v>570</v>
      </c>
      <c r="K3539" s="11">
        <v>95.788202400000003</v>
      </c>
      <c r="L3539" s="8">
        <v>2298.9168576000002</v>
      </c>
      <c r="M3539" s="4"/>
      <c r="N3539" s="12" t="s">
        <v>7837</v>
      </c>
    </row>
    <row r="3540" spans="1:14" ht="50" customHeight="1" x14ac:dyDescent="0.2">
      <c r="A3540" s="5"/>
      <c r="B3540" s="10" t="s">
        <v>7838</v>
      </c>
      <c r="C3540" s="5" t="s">
        <v>7815</v>
      </c>
      <c r="D3540" s="6">
        <v>24</v>
      </c>
      <c r="E3540" s="6">
        <v>2245</v>
      </c>
      <c r="F3540" s="6">
        <v>2029</v>
      </c>
      <c r="G3540" s="6" t="s">
        <v>30</v>
      </c>
      <c r="H3540" s="7" t="s">
        <v>12579</v>
      </c>
      <c r="I3540" s="5" t="s">
        <v>96</v>
      </c>
      <c r="J3540" s="5" t="s">
        <v>570</v>
      </c>
      <c r="K3540" s="11">
        <v>128.61620639999998</v>
      </c>
      <c r="L3540" s="8">
        <v>3086.7889535999993</v>
      </c>
      <c r="M3540" s="4"/>
      <c r="N3540" s="12" t="s">
        <v>7839</v>
      </c>
    </row>
    <row r="3541" spans="1:14" ht="50" customHeight="1" x14ac:dyDescent="0.2">
      <c r="A3541" s="5"/>
      <c r="B3541" s="10" t="s">
        <v>7840</v>
      </c>
      <c r="C3541" s="5" t="s">
        <v>7833</v>
      </c>
      <c r="D3541" s="6">
        <v>24</v>
      </c>
      <c r="E3541" s="6">
        <v>1058</v>
      </c>
      <c r="F3541" s="6">
        <v>1058</v>
      </c>
      <c r="G3541" s="6" t="s">
        <v>14</v>
      </c>
      <c r="H3541" s="7" t="s">
        <v>12580</v>
      </c>
      <c r="I3541" s="5" t="s">
        <v>96</v>
      </c>
      <c r="J3541" s="5" t="s">
        <v>570</v>
      </c>
      <c r="K3541" s="11">
        <v>89.831332800000013</v>
      </c>
      <c r="L3541" s="8">
        <v>2155.9519872000001</v>
      </c>
      <c r="M3541" s="4"/>
      <c r="N3541" s="12" t="s">
        <v>7841</v>
      </c>
    </row>
    <row r="3542" spans="1:14" x14ac:dyDescent="0.2">
      <c r="A3542" s="5"/>
      <c r="B3542" s="5"/>
      <c r="C3542" s="5"/>
      <c r="D3542" s="6"/>
      <c r="E3542" s="6"/>
      <c r="F3542" s="6"/>
      <c r="G3542" s="6"/>
      <c r="H3542" s="7"/>
      <c r="I3542" s="15"/>
      <c r="J3542" s="5"/>
      <c r="K3542" s="11"/>
      <c r="L3542" s="8"/>
      <c r="M3542" s="4"/>
      <c r="N3542" s="12"/>
    </row>
    <row r="3543" spans="1:14" ht="50" customHeight="1" x14ac:dyDescent="0.2">
      <c r="A3543" s="5"/>
      <c r="B3543" s="14" t="s">
        <v>7842</v>
      </c>
      <c r="C3543" s="5" t="s">
        <v>7843</v>
      </c>
      <c r="D3543" s="6">
        <v>20</v>
      </c>
      <c r="E3543" s="6">
        <v>3831</v>
      </c>
      <c r="F3543" s="6">
        <v>2751</v>
      </c>
      <c r="G3543" s="6" t="s">
        <v>30</v>
      </c>
      <c r="H3543" s="7" t="s">
        <v>12581</v>
      </c>
      <c r="I3543" s="15" t="s">
        <v>96</v>
      </c>
      <c r="J3543" s="5" t="s">
        <v>570</v>
      </c>
      <c r="K3543" s="11">
        <v>124.5606336</v>
      </c>
      <c r="L3543" s="8">
        <v>2491.2126720000001</v>
      </c>
      <c r="M3543" s="4"/>
      <c r="N3543" s="12" t="s">
        <v>7844</v>
      </c>
    </row>
    <row r="3544" spans="1:14" ht="50" customHeight="1" x14ac:dyDescent="0.2">
      <c r="A3544" s="5"/>
      <c r="B3544" s="14" t="s">
        <v>7845</v>
      </c>
      <c r="C3544" s="5" t="s">
        <v>7846</v>
      </c>
      <c r="D3544" s="6">
        <v>20</v>
      </c>
      <c r="E3544" s="6">
        <v>8045</v>
      </c>
      <c r="F3544" s="6">
        <v>7977</v>
      </c>
      <c r="G3544" s="6" t="s">
        <v>30</v>
      </c>
      <c r="H3544" s="7" t="s">
        <v>12582</v>
      </c>
      <c r="I3544" s="15" t="s">
        <v>96</v>
      </c>
      <c r="J3544" s="5" t="s">
        <v>570</v>
      </c>
      <c r="K3544" s="11">
        <v>92.708971200000008</v>
      </c>
      <c r="L3544" s="8">
        <v>1854.1794240000002</v>
      </c>
      <c r="M3544" s="4"/>
      <c r="N3544" s="12" t="s">
        <v>7847</v>
      </c>
    </row>
    <row r="3545" spans="1:14" ht="50" customHeight="1" x14ac:dyDescent="0.2">
      <c r="A3545" s="5"/>
      <c r="B3545" s="10" t="s">
        <v>7848</v>
      </c>
      <c r="C3545" s="5" t="s">
        <v>7849</v>
      </c>
      <c r="D3545" s="6">
        <v>20</v>
      </c>
      <c r="E3545" s="6">
        <v>3267</v>
      </c>
      <c r="F3545" s="6">
        <v>2705</v>
      </c>
      <c r="G3545" s="6" t="s">
        <v>14</v>
      </c>
      <c r="H3545" s="7" t="s">
        <v>12583</v>
      </c>
      <c r="I3545" s="5" t="s">
        <v>96</v>
      </c>
      <c r="J3545" s="5" t="s">
        <v>570</v>
      </c>
      <c r="K3545" s="11">
        <v>98.831858400000002</v>
      </c>
      <c r="L3545" s="8">
        <v>1976.637168</v>
      </c>
      <c r="M3545" s="4"/>
      <c r="N3545" s="12" t="s">
        <v>7850</v>
      </c>
    </row>
    <row r="3546" spans="1:14" ht="50" customHeight="1" x14ac:dyDescent="0.2">
      <c r="A3546" s="17"/>
      <c r="B3546" s="10" t="s">
        <v>7851</v>
      </c>
      <c r="C3546" s="5" t="s">
        <v>7852</v>
      </c>
      <c r="D3546" s="6">
        <v>20</v>
      </c>
      <c r="E3546" s="6">
        <v>838</v>
      </c>
      <c r="F3546" s="6">
        <v>838</v>
      </c>
      <c r="G3546" s="6" t="s">
        <v>14</v>
      </c>
      <c r="H3546" s="7" t="s">
        <v>12584</v>
      </c>
      <c r="I3546" s="5" t="s">
        <v>96</v>
      </c>
      <c r="J3546" s="5" t="s">
        <v>570</v>
      </c>
      <c r="K3546" s="11">
        <v>89.20086120000002</v>
      </c>
      <c r="L3546" s="8">
        <v>1784.0172240000004</v>
      </c>
      <c r="M3546" s="4"/>
      <c r="N3546" s="12" t="s">
        <v>7853</v>
      </c>
    </row>
    <row r="3547" spans="1:14" ht="50" customHeight="1" x14ac:dyDescent="0.2">
      <c r="A3547" s="18"/>
      <c r="B3547" s="19" t="s">
        <v>7854</v>
      </c>
      <c r="C3547" s="5" t="s">
        <v>7855</v>
      </c>
      <c r="D3547" s="6">
        <v>20</v>
      </c>
      <c r="E3547" s="6">
        <v>679</v>
      </c>
      <c r="F3547" s="6">
        <v>679</v>
      </c>
      <c r="G3547" s="6" t="s">
        <v>14</v>
      </c>
      <c r="H3547" s="7" t="s">
        <v>12585</v>
      </c>
      <c r="I3547" s="18" t="s">
        <v>96</v>
      </c>
      <c r="J3547" s="5" t="s">
        <v>570</v>
      </c>
      <c r="K3547" s="11">
        <v>87.809475600000013</v>
      </c>
      <c r="L3547" s="8">
        <v>1756.1895120000004</v>
      </c>
      <c r="M3547" s="4"/>
      <c r="N3547" s="12" t="s">
        <v>7856</v>
      </c>
    </row>
    <row r="3548" spans="1:14" ht="50" customHeight="1" x14ac:dyDescent="0.2">
      <c r="A3548" s="5"/>
      <c r="B3548" s="10" t="s">
        <v>7857</v>
      </c>
      <c r="C3548" s="5" t="s">
        <v>7858</v>
      </c>
      <c r="D3548" s="6">
        <v>20</v>
      </c>
      <c r="E3548" s="6">
        <v>239</v>
      </c>
      <c r="F3548" s="6">
        <v>199</v>
      </c>
      <c r="G3548" s="6" t="s">
        <v>14</v>
      </c>
      <c r="H3548" s="7" t="s">
        <v>12586</v>
      </c>
      <c r="I3548" s="5" t="s">
        <v>96</v>
      </c>
      <c r="J3548" s="5" t="s">
        <v>570</v>
      </c>
      <c r="K3548" s="11">
        <v>88.983457200000004</v>
      </c>
      <c r="L3548" s="8">
        <v>1779.669144</v>
      </c>
      <c r="M3548" s="4"/>
      <c r="N3548" s="12" t="s">
        <v>7859</v>
      </c>
    </row>
    <row r="3549" spans="1:14" ht="50" customHeight="1" x14ac:dyDescent="0.2">
      <c r="A3549" s="6"/>
      <c r="B3549" s="21" t="s">
        <v>7860</v>
      </c>
      <c r="C3549" s="5" t="s">
        <v>7861</v>
      </c>
      <c r="D3549" s="6">
        <v>20</v>
      </c>
      <c r="E3549" s="6">
        <v>1915</v>
      </c>
      <c r="F3549" s="6">
        <v>1915</v>
      </c>
      <c r="G3549" s="6" t="s">
        <v>14</v>
      </c>
      <c r="H3549" s="7" t="s">
        <v>12587</v>
      </c>
      <c r="I3549" s="6" t="s">
        <v>96</v>
      </c>
      <c r="J3549" s="5" t="s">
        <v>570</v>
      </c>
      <c r="K3549" s="11">
        <v>79.830748800000009</v>
      </c>
      <c r="L3549" s="8">
        <v>1596.6149760000003</v>
      </c>
      <c r="M3549" s="4"/>
      <c r="N3549" s="22" t="s">
        <v>7862</v>
      </c>
    </row>
    <row r="3550" spans="1:14" ht="50" customHeight="1" x14ac:dyDescent="0.2">
      <c r="A3550" s="5"/>
      <c r="B3550" s="10" t="s">
        <v>7863</v>
      </c>
      <c r="C3550" s="5" t="s">
        <v>7864</v>
      </c>
      <c r="D3550" s="6">
        <v>20</v>
      </c>
      <c r="E3550" s="6">
        <v>144</v>
      </c>
      <c r="F3550" s="6">
        <v>124</v>
      </c>
      <c r="G3550" s="6" t="s">
        <v>14</v>
      </c>
      <c r="H3550" s="7" t="s">
        <v>12588</v>
      </c>
      <c r="I3550" s="5" t="s">
        <v>96</v>
      </c>
      <c r="J3550" s="5" t="s">
        <v>570</v>
      </c>
      <c r="K3550" s="11">
        <v>80.156854800000005</v>
      </c>
      <c r="L3550" s="8">
        <v>1603.1370960000002</v>
      </c>
      <c r="M3550" s="4"/>
      <c r="N3550" s="12" t="s">
        <v>7865</v>
      </c>
    </row>
    <row r="3551" spans="1:14" x14ac:dyDescent="0.2">
      <c r="A3551" s="5"/>
      <c r="B3551" s="5"/>
      <c r="C3551" s="5"/>
      <c r="D3551" s="6"/>
      <c r="E3551" s="6"/>
      <c r="F3551" s="6"/>
      <c r="G3551" s="6"/>
      <c r="H3551" s="7"/>
      <c r="I3551" s="15"/>
      <c r="J3551" s="5"/>
      <c r="K3551" s="11"/>
      <c r="L3551" s="8"/>
      <c r="M3551" s="4"/>
      <c r="N3551" s="12"/>
    </row>
    <row r="3552" spans="1:14" ht="50" customHeight="1" x14ac:dyDescent="0.2">
      <c r="A3552" s="5"/>
      <c r="B3552" s="10" t="s">
        <v>7866</v>
      </c>
      <c r="C3552" s="5" t="s">
        <v>7867</v>
      </c>
      <c r="D3552" s="6">
        <v>12</v>
      </c>
      <c r="E3552" s="6">
        <v>6241</v>
      </c>
      <c r="F3552" s="6">
        <v>5933</v>
      </c>
      <c r="G3552" s="6" t="s">
        <v>30</v>
      </c>
      <c r="H3552" s="7" t="s">
        <v>12589</v>
      </c>
      <c r="I3552" s="5" t="s">
        <v>96</v>
      </c>
      <c r="J3552" s="5" t="s">
        <v>570</v>
      </c>
      <c r="K3552" s="11">
        <v>148.8466368</v>
      </c>
      <c r="L3552" s="8">
        <v>1786.1596416</v>
      </c>
      <c r="M3552" s="4"/>
      <c r="N3552" s="12" t="s">
        <v>7868</v>
      </c>
    </row>
    <row r="3553" spans="1:14" x14ac:dyDescent="0.2">
      <c r="A3553" s="5"/>
      <c r="B3553" s="5"/>
      <c r="C3553" s="5"/>
      <c r="D3553" s="6"/>
      <c r="E3553" s="6"/>
      <c r="F3553" s="6"/>
      <c r="G3553" s="6"/>
      <c r="H3553" s="7"/>
      <c r="I3553" s="15"/>
      <c r="J3553" s="5"/>
      <c r="K3553" s="11"/>
      <c r="L3553" s="8"/>
      <c r="M3553" s="4"/>
      <c r="N3553" s="12"/>
    </row>
    <row r="3554" spans="1:14" ht="50" customHeight="1" x14ac:dyDescent="0.2">
      <c r="A3554" s="5"/>
      <c r="B3554" s="14" t="s">
        <v>7869</v>
      </c>
      <c r="C3554" s="5" t="s">
        <v>7870</v>
      </c>
      <c r="D3554" s="6">
        <v>20</v>
      </c>
      <c r="E3554" s="6">
        <v>11773</v>
      </c>
      <c r="F3554" s="6">
        <v>9773</v>
      </c>
      <c r="G3554" s="6" t="s">
        <v>30</v>
      </c>
      <c r="H3554" s="7" t="s">
        <v>12590</v>
      </c>
      <c r="I3554" s="15" t="s">
        <v>96</v>
      </c>
      <c r="J3554" s="5" t="s">
        <v>570</v>
      </c>
      <c r="K3554" s="11">
        <v>64.296244799999997</v>
      </c>
      <c r="L3554" s="8">
        <v>1285.924896</v>
      </c>
      <c r="M3554" s="4"/>
      <c r="N3554" s="12" t="s">
        <v>7871</v>
      </c>
    </row>
    <row r="3555" spans="1:14" ht="50" customHeight="1" x14ac:dyDescent="0.2">
      <c r="A3555" s="6"/>
      <c r="B3555" s="24" t="s">
        <v>7872</v>
      </c>
      <c r="C3555" s="5" t="s">
        <v>7873</v>
      </c>
      <c r="D3555" s="6">
        <v>20</v>
      </c>
      <c r="E3555" s="6">
        <v>114</v>
      </c>
      <c r="F3555" s="6">
        <v>114</v>
      </c>
      <c r="G3555" s="6" t="s">
        <v>14</v>
      </c>
      <c r="H3555" s="7" t="s">
        <v>12591</v>
      </c>
      <c r="I3555" s="6" t="s">
        <v>96</v>
      </c>
      <c r="J3555" s="5" t="s">
        <v>570</v>
      </c>
      <c r="K3555" s="11">
        <v>63.481968000000002</v>
      </c>
      <c r="L3555" s="8">
        <v>1269.6393600000001</v>
      </c>
      <c r="M3555" s="4"/>
      <c r="N3555" s="22" t="s">
        <v>7874</v>
      </c>
    </row>
    <row r="3556" spans="1:14" ht="50" customHeight="1" x14ac:dyDescent="0.2">
      <c r="A3556" s="5"/>
      <c r="B3556" s="10" t="s">
        <v>7875</v>
      </c>
      <c r="C3556" s="5" t="s">
        <v>7876</v>
      </c>
      <c r="D3556" s="6">
        <v>20</v>
      </c>
      <c r="E3556" s="6">
        <v>294</v>
      </c>
      <c r="F3556" s="6">
        <v>294</v>
      </c>
      <c r="G3556" s="6" t="s">
        <v>14</v>
      </c>
      <c r="H3556" s="7" t="s">
        <v>12592</v>
      </c>
      <c r="I3556" s="5" t="s">
        <v>96</v>
      </c>
      <c r="J3556" s="5" t="s">
        <v>570</v>
      </c>
      <c r="K3556" s="11">
        <v>68.982289199999997</v>
      </c>
      <c r="L3556" s="8">
        <v>1379.6457839999998</v>
      </c>
      <c r="M3556" s="4"/>
      <c r="N3556" s="12" t="s">
        <v>7877</v>
      </c>
    </row>
    <row r="3557" spans="1:14" x14ac:dyDescent="0.2">
      <c r="A3557" s="5"/>
      <c r="B3557" s="5"/>
      <c r="C3557" s="5"/>
      <c r="D3557" s="6"/>
      <c r="E3557" s="6"/>
      <c r="F3557" s="6"/>
      <c r="G3557" s="6"/>
      <c r="H3557" s="7"/>
      <c r="I3557" s="15"/>
      <c r="J3557" s="5"/>
      <c r="K3557" s="11"/>
      <c r="L3557" s="8"/>
      <c r="M3557" s="4"/>
      <c r="N3557" s="12"/>
    </row>
    <row r="3558" spans="1:14" ht="50" customHeight="1" x14ac:dyDescent="0.2">
      <c r="A3558" s="5"/>
      <c r="B3558" s="14" t="s">
        <v>7878</v>
      </c>
      <c r="C3558" s="5" t="s">
        <v>7879</v>
      </c>
      <c r="D3558" s="6">
        <v>20</v>
      </c>
      <c r="E3558" s="6">
        <v>12293</v>
      </c>
      <c r="F3558" s="6">
        <v>10517</v>
      </c>
      <c r="G3558" s="6" t="s">
        <v>30</v>
      </c>
      <c r="H3558" s="7" t="s">
        <v>12593</v>
      </c>
      <c r="I3558" s="15" t="s">
        <v>96</v>
      </c>
      <c r="J3558" s="5" t="s">
        <v>570</v>
      </c>
      <c r="K3558" s="11">
        <v>63.608457600000001</v>
      </c>
      <c r="L3558" s="8">
        <v>1272.1691519999999</v>
      </c>
      <c r="M3558" s="4"/>
      <c r="N3558" s="12" t="s">
        <v>7880</v>
      </c>
    </row>
    <row r="3559" spans="1:14" ht="50" customHeight="1" x14ac:dyDescent="0.2">
      <c r="A3559" s="18"/>
      <c r="B3559" s="19" t="s">
        <v>7881</v>
      </c>
      <c r="C3559" s="5" t="s">
        <v>7882</v>
      </c>
      <c r="D3559" s="6">
        <v>20</v>
      </c>
      <c r="E3559" s="6">
        <v>70</v>
      </c>
      <c r="F3559" s="6">
        <v>70</v>
      </c>
      <c r="G3559" s="6" t="s">
        <v>14</v>
      </c>
      <c r="H3559" s="7" t="s">
        <v>12594</v>
      </c>
      <c r="I3559" s="18" t="s">
        <v>96</v>
      </c>
      <c r="J3559" s="5" t="s">
        <v>570</v>
      </c>
      <c r="K3559" s="11">
        <v>71.134588800000003</v>
      </c>
      <c r="L3559" s="8">
        <v>1422.6917760000001</v>
      </c>
      <c r="M3559" s="4"/>
      <c r="N3559" s="12" t="s">
        <v>7883</v>
      </c>
    </row>
    <row r="3560" spans="1:14" x14ac:dyDescent="0.2">
      <c r="A3560" s="5"/>
      <c r="B3560" s="5"/>
      <c r="C3560" s="5"/>
      <c r="D3560" s="6"/>
      <c r="E3560" s="6"/>
      <c r="F3560" s="6"/>
      <c r="G3560" s="6"/>
      <c r="H3560" s="7"/>
      <c r="I3560" s="15"/>
      <c r="J3560" s="5"/>
      <c r="K3560" s="11"/>
      <c r="L3560" s="8"/>
      <c r="M3560" s="4"/>
      <c r="N3560" s="12"/>
    </row>
    <row r="3561" spans="1:14" ht="50" customHeight="1" x14ac:dyDescent="0.2">
      <c r="A3561" s="5"/>
      <c r="B3561" s="14" t="s">
        <v>7884</v>
      </c>
      <c r="C3561" s="5" t="s">
        <v>7885</v>
      </c>
      <c r="D3561" s="6">
        <v>18</v>
      </c>
      <c r="E3561" s="6">
        <v>9465</v>
      </c>
      <c r="F3561" s="6">
        <v>9221</v>
      </c>
      <c r="G3561" s="6" t="s">
        <v>30</v>
      </c>
      <c r="H3561" s="7" t="s">
        <v>12595</v>
      </c>
      <c r="I3561" s="15" t="s">
        <v>96</v>
      </c>
      <c r="J3561" s="5" t="s">
        <v>570</v>
      </c>
      <c r="K3561" s="11">
        <v>90.147556800000004</v>
      </c>
      <c r="L3561" s="8">
        <v>1622.6560224</v>
      </c>
      <c r="M3561" s="4"/>
      <c r="N3561" s="12" t="s">
        <v>7886</v>
      </c>
    </row>
    <row r="3562" spans="1:14" x14ac:dyDescent="0.2">
      <c r="A3562" s="5"/>
      <c r="B3562" s="5"/>
      <c r="C3562" s="5"/>
      <c r="D3562" s="6"/>
      <c r="E3562" s="6"/>
      <c r="F3562" s="6"/>
      <c r="G3562" s="6"/>
      <c r="H3562" s="7"/>
      <c r="I3562" s="15"/>
      <c r="J3562" s="5"/>
      <c r="K3562" s="11"/>
      <c r="L3562" s="8"/>
      <c r="M3562" s="4"/>
      <c r="N3562" s="12"/>
    </row>
    <row r="3563" spans="1:14" ht="50" customHeight="1" x14ac:dyDescent="0.2">
      <c r="A3563" s="5"/>
      <c r="B3563" s="14" t="s">
        <v>7887</v>
      </c>
      <c r="C3563" s="5" t="s">
        <v>7888</v>
      </c>
      <c r="D3563" s="6">
        <v>20</v>
      </c>
      <c r="E3563" s="6">
        <v>5841</v>
      </c>
      <c r="F3563" s="6">
        <v>5521</v>
      </c>
      <c r="G3563" s="6" t="s">
        <v>30</v>
      </c>
      <c r="H3563" s="7" t="s">
        <v>12596</v>
      </c>
      <c r="I3563" s="15" t="s">
        <v>96</v>
      </c>
      <c r="J3563" s="5" t="s">
        <v>570</v>
      </c>
      <c r="K3563" s="11">
        <v>106.79675039999999</v>
      </c>
      <c r="L3563" s="8">
        <v>2135.9350079999999</v>
      </c>
      <c r="M3563" s="4"/>
      <c r="N3563" s="12" t="s">
        <v>7889</v>
      </c>
    </row>
    <row r="3564" spans="1:14" ht="50" customHeight="1" x14ac:dyDescent="0.2">
      <c r="A3564" s="5"/>
      <c r="B3564" s="7" t="s">
        <v>7890</v>
      </c>
      <c r="C3564" s="5" t="s">
        <v>7891</v>
      </c>
      <c r="D3564" s="6">
        <v>40</v>
      </c>
      <c r="E3564" s="6">
        <v>5883</v>
      </c>
      <c r="F3564" s="6">
        <v>4959</v>
      </c>
      <c r="G3564" s="6" t="s">
        <v>30</v>
      </c>
      <c r="H3564" s="7" t="s">
        <v>12597</v>
      </c>
      <c r="I3564" s="13" t="s">
        <v>96</v>
      </c>
      <c r="J3564" s="5" t="s">
        <v>570</v>
      </c>
      <c r="K3564" s="11">
        <v>56.090232</v>
      </c>
      <c r="L3564" s="8">
        <v>2243.6092800000001</v>
      </c>
      <c r="M3564" s="4"/>
      <c r="N3564" s="12" t="s">
        <v>7892</v>
      </c>
    </row>
    <row r="3565" spans="1:14" ht="50" customHeight="1" x14ac:dyDescent="0.2">
      <c r="A3565" s="5"/>
      <c r="B3565" s="10" t="s">
        <v>7893</v>
      </c>
      <c r="C3565" s="5" t="s">
        <v>7894</v>
      </c>
      <c r="D3565" s="6">
        <v>20</v>
      </c>
      <c r="E3565" s="6">
        <v>11</v>
      </c>
      <c r="F3565" s="6">
        <v>11</v>
      </c>
      <c r="G3565" s="6" t="s">
        <v>222</v>
      </c>
      <c r="H3565" s="7" t="s">
        <v>12598</v>
      </c>
      <c r="I3565" s="5" t="s">
        <v>96</v>
      </c>
      <c r="J3565" s="5" t="s">
        <v>570</v>
      </c>
      <c r="K3565" s="11">
        <v>66.620491200000004</v>
      </c>
      <c r="L3565" s="8">
        <v>1332.4098240000001</v>
      </c>
      <c r="M3565" s="4"/>
      <c r="N3565" s="12" t="s">
        <v>7895</v>
      </c>
    </row>
    <row r="3566" spans="1:14" ht="50" customHeight="1" x14ac:dyDescent="0.2">
      <c r="A3566" s="5"/>
      <c r="B3566" s="14" t="s">
        <v>7896</v>
      </c>
      <c r="C3566" s="5" t="s">
        <v>7894</v>
      </c>
      <c r="D3566" s="6">
        <v>18</v>
      </c>
      <c r="E3566" s="6">
        <v>4229</v>
      </c>
      <c r="F3566" s="6">
        <v>4085</v>
      </c>
      <c r="G3566" s="6" t="s">
        <v>30</v>
      </c>
      <c r="H3566" s="7" t="s">
        <v>12599</v>
      </c>
      <c r="I3566" s="15" t="s">
        <v>96</v>
      </c>
      <c r="J3566" s="5" t="s">
        <v>570</v>
      </c>
      <c r="K3566" s="11">
        <v>77.459068799999997</v>
      </c>
      <c r="L3566" s="8">
        <v>1394.2632383999999</v>
      </c>
      <c r="M3566" s="4"/>
      <c r="N3566" s="12" t="s">
        <v>7897</v>
      </c>
    </row>
    <row r="3567" spans="1:14" ht="50" customHeight="1" x14ac:dyDescent="0.2">
      <c r="A3567" s="5"/>
      <c r="B3567" s="7" t="s">
        <v>7898</v>
      </c>
      <c r="C3567" s="5" t="s">
        <v>7899</v>
      </c>
      <c r="D3567" s="6">
        <v>24</v>
      </c>
      <c r="E3567" s="6">
        <v>1453</v>
      </c>
      <c r="F3567" s="6">
        <v>1345</v>
      </c>
      <c r="G3567" s="6" t="s">
        <v>30</v>
      </c>
      <c r="H3567" s="7" t="s">
        <v>12600</v>
      </c>
      <c r="I3567" s="13" t="s">
        <v>96</v>
      </c>
      <c r="J3567" s="5" t="s">
        <v>570</v>
      </c>
      <c r="K3567" s="11">
        <v>134.18965439999999</v>
      </c>
      <c r="L3567" s="8">
        <v>3220.5517055999999</v>
      </c>
      <c r="M3567" s="4"/>
      <c r="N3567" s="12" t="s">
        <v>7900</v>
      </c>
    </row>
    <row r="3568" spans="1:14" ht="50" customHeight="1" x14ac:dyDescent="0.2">
      <c r="A3568" s="6"/>
      <c r="B3568" s="24" t="s">
        <v>7901</v>
      </c>
      <c r="C3568" s="5" t="s">
        <v>7902</v>
      </c>
      <c r="D3568" s="6">
        <v>20</v>
      </c>
      <c r="E3568" s="6">
        <v>813</v>
      </c>
      <c r="F3568" s="6">
        <v>813</v>
      </c>
      <c r="G3568" s="6" t="s">
        <v>14</v>
      </c>
      <c r="H3568" s="7" t="s">
        <v>12601</v>
      </c>
      <c r="I3568" s="23" t="s">
        <v>96</v>
      </c>
      <c r="J3568" s="5" t="s">
        <v>570</v>
      </c>
      <c r="K3568" s="11">
        <v>154.33509960000001</v>
      </c>
      <c r="L3568" s="8">
        <v>3086.7019920000002</v>
      </c>
      <c r="M3568" s="4"/>
      <c r="N3568" s="22" t="s">
        <v>7903</v>
      </c>
    </row>
    <row r="3569" spans="1:14" x14ac:dyDescent="0.2">
      <c r="A3569" s="5"/>
      <c r="B3569" s="5"/>
      <c r="C3569" s="5"/>
      <c r="D3569" s="6"/>
      <c r="E3569" s="6"/>
      <c r="F3569" s="6"/>
      <c r="G3569" s="6"/>
      <c r="H3569" s="7"/>
      <c r="I3569" s="15"/>
      <c r="J3569" s="5"/>
      <c r="K3569" s="11"/>
      <c r="L3569" s="8"/>
      <c r="M3569" s="4"/>
      <c r="N3569" s="12"/>
    </row>
    <row r="3570" spans="1:14" ht="50" customHeight="1" x14ac:dyDescent="0.2">
      <c r="A3570" s="5"/>
      <c r="B3570" s="10" t="s">
        <v>7904</v>
      </c>
      <c r="C3570" s="5" t="s">
        <v>7905</v>
      </c>
      <c r="D3570" s="6">
        <v>2</v>
      </c>
      <c r="E3570" s="6">
        <v>255</v>
      </c>
      <c r="F3570" s="6">
        <v>243</v>
      </c>
      <c r="G3570" s="6" t="s">
        <v>30</v>
      </c>
      <c r="H3570" s="7" t="s">
        <v>12602</v>
      </c>
      <c r="I3570" s="5" t="s">
        <v>96</v>
      </c>
      <c r="J3570" s="5" t="s">
        <v>570</v>
      </c>
      <c r="K3570" s="11">
        <v>858.8564783999999</v>
      </c>
      <c r="L3570" s="8">
        <v>1717.7129567999998</v>
      </c>
      <c r="M3570" s="4"/>
      <c r="N3570" s="12" t="s">
        <v>7906</v>
      </c>
    </row>
    <row r="3571" spans="1:14" x14ac:dyDescent="0.2">
      <c r="A3571" s="5"/>
      <c r="B3571" s="5"/>
      <c r="C3571" s="5"/>
      <c r="D3571" s="6"/>
      <c r="E3571" s="6"/>
      <c r="F3571" s="6"/>
      <c r="G3571" s="6"/>
      <c r="H3571" s="7"/>
      <c r="I3571" s="15"/>
      <c r="J3571" s="5"/>
      <c r="K3571" s="11"/>
      <c r="L3571" s="8"/>
      <c r="M3571" s="4"/>
      <c r="N3571" s="12"/>
    </row>
    <row r="3572" spans="1:14" ht="50" customHeight="1" x14ac:dyDescent="0.2">
      <c r="A3572" s="5"/>
      <c r="B3572" s="7" t="s">
        <v>2850</v>
      </c>
      <c r="C3572" s="5" t="s">
        <v>2851</v>
      </c>
      <c r="D3572" s="6">
        <v>12</v>
      </c>
      <c r="E3572" s="6">
        <v>758</v>
      </c>
      <c r="F3572" s="6">
        <v>481</v>
      </c>
      <c r="G3572" s="6" t="s">
        <v>14</v>
      </c>
      <c r="H3572" s="7" t="s">
        <v>10883</v>
      </c>
      <c r="I3572" s="13" t="s">
        <v>96</v>
      </c>
      <c r="J3572" s="5" t="s">
        <v>570</v>
      </c>
      <c r="K3572" s="11">
        <v>115.94155320000003</v>
      </c>
      <c r="L3572" s="8">
        <v>1391.2986384000003</v>
      </c>
      <c r="M3572" s="4"/>
      <c r="N3572" s="12" t="s">
        <v>2852</v>
      </c>
    </row>
    <row r="3573" spans="1:14" x14ac:dyDescent="0.2">
      <c r="A3573" s="5"/>
      <c r="B3573" s="5"/>
      <c r="C3573" s="5"/>
      <c r="D3573" s="6"/>
      <c r="E3573" s="6"/>
      <c r="F3573" s="6"/>
      <c r="G3573" s="6"/>
      <c r="H3573" s="7"/>
      <c r="I3573" s="15"/>
      <c r="J3573" s="5"/>
      <c r="K3573" s="11"/>
      <c r="L3573" s="8"/>
      <c r="M3573" s="4"/>
      <c r="N3573" s="12"/>
    </row>
    <row r="3574" spans="1:14" ht="31.5" customHeight="1" x14ac:dyDescent="0.2">
      <c r="A3574" s="45" t="s">
        <v>7909</v>
      </c>
      <c r="B3574" s="46"/>
      <c r="C3574" s="46"/>
      <c r="D3574" s="46"/>
      <c r="E3574" s="46"/>
      <c r="F3574" s="46"/>
      <c r="G3574" s="46"/>
      <c r="H3574" s="46"/>
      <c r="I3574" s="46"/>
      <c r="J3574" s="46"/>
      <c r="K3574" s="46"/>
      <c r="L3574" s="46"/>
      <c r="M3574" s="46"/>
      <c r="N3574" s="47"/>
    </row>
    <row r="3575" spans="1:14" x14ac:dyDescent="0.2">
      <c r="A3575" s="5"/>
      <c r="B3575" s="5"/>
      <c r="C3575" s="5"/>
      <c r="D3575" s="6"/>
      <c r="E3575" s="6"/>
      <c r="F3575" s="6"/>
      <c r="G3575" s="6"/>
      <c r="H3575" s="7"/>
      <c r="I3575" s="5"/>
      <c r="J3575" s="5"/>
      <c r="K3575" s="11"/>
      <c r="L3575" s="8"/>
      <c r="M3575" s="4"/>
      <c r="N3575" s="12"/>
    </row>
    <row r="3576" spans="1:14" ht="50" customHeight="1" x14ac:dyDescent="0.2">
      <c r="A3576" s="5"/>
      <c r="B3576" s="10" t="s">
        <v>7907</v>
      </c>
      <c r="C3576" s="5" t="s">
        <v>7908</v>
      </c>
      <c r="D3576" s="6">
        <v>6</v>
      </c>
      <c r="E3576" s="6">
        <v>925</v>
      </c>
      <c r="F3576" s="6">
        <v>925</v>
      </c>
      <c r="G3576" s="6" t="s">
        <v>14</v>
      </c>
      <c r="H3576" s="7" t="s">
        <v>12603</v>
      </c>
      <c r="I3576" s="5" t="s">
        <v>62</v>
      </c>
      <c r="J3576" s="5" t="s">
        <v>7909</v>
      </c>
      <c r="K3576" s="11">
        <v>811.78653600000007</v>
      </c>
      <c r="L3576" s="8">
        <v>4870.7192160000004</v>
      </c>
      <c r="M3576" s="4"/>
      <c r="N3576" s="12" t="s">
        <v>7910</v>
      </c>
    </row>
    <row r="3577" spans="1:14" ht="50" customHeight="1" x14ac:dyDescent="0.2">
      <c r="A3577" s="5"/>
      <c r="B3577" s="10" t="s">
        <v>7911</v>
      </c>
      <c r="C3577" s="5" t="s">
        <v>7912</v>
      </c>
      <c r="D3577" s="6">
        <v>6</v>
      </c>
      <c r="E3577" s="6">
        <v>224</v>
      </c>
      <c r="F3577" s="6">
        <v>224</v>
      </c>
      <c r="G3577" s="6" t="s">
        <v>14</v>
      </c>
      <c r="H3577" s="7" t="s">
        <v>12604</v>
      </c>
      <c r="I3577" s="5" t="s">
        <v>62</v>
      </c>
      <c r="J3577" s="5" t="s">
        <v>7909</v>
      </c>
      <c r="K3577" s="11">
        <v>1624.9644576000003</v>
      </c>
      <c r="L3577" s="8">
        <v>9749.7867456000022</v>
      </c>
      <c r="M3577" s="4"/>
      <c r="N3577" s="12" t="s">
        <v>7913</v>
      </c>
    </row>
    <row r="3578" spans="1:14" ht="50" customHeight="1" x14ac:dyDescent="0.2">
      <c r="A3578" s="5"/>
      <c r="B3578" s="10" t="s">
        <v>7914</v>
      </c>
      <c r="C3578" s="5" t="s">
        <v>7915</v>
      </c>
      <c r="D3578" s="6">
        <v>6</v>
      </c>
      <c r="E3578" s="6">
        <v>335</v>
      </c>
      <c r="F3578" s="6">
        <v>335</v>
      </c>
      <c r="G3578" s="6" t="s">
        <v>14</v>
      </c>
      <c r="H3578" s="7" t="s">
        <v>12605</v>
      </c>
      <c r="I3578" s="5" t="s">
        <v>62</v>
      </c>
      <c r="J3578" s="5" t="s">
        <v>7909</v>
      </c>
      <c r="K3578" s="11">
        <v>914.68384920000017</v>
      </c>
      <c r="L3578" s="8">
        <v>5488.103095200001</v>
      </c>
      <c r="M3578" s="4"/>
      <c r="N3578" s="12" t="s">
        <v>7916</v>
      </c>
    </row>
    <row r="3579" spans="1:14" ht="50" customHeight="1" x14ac:dyDescent="0.2">
      <c r="A3579" s="5"/>
      <c r="B3579" s="10" t="s">
        <v>7917</v>
      </c>
      <c r="C3579" s="5" t="s">
        <v>7918</v>
      </c>
      <c r="D3579" s="6">
        <v>6</v>
      </c>
      <c r="E3579" s="6">
        <v>75</v>
      </c>
      <c r="F3579" s="6">
        <v>73</v>
      </c>
      <c r="G3579" s="6" t="s">
        <v>14</v>
      </c>
      <c r="H3579" s="7" t="s">
        <v>12606</v>
      </c>
      <c r="I3579" s="5" t="s">
        <v>62</v>
      </c>
      <c r="J3579" s="5" t="s">
        <v>7909</v>
      </c>
      <c r="K3579" s="11">
        <v>638.38510560000009</v>
      </c>
      <c r="L3579" s="8">
        <v>3830.3106336000005</v>
      </c>
      <c r="M3579" s="4"/>
      <c r="N3579" s="12" t="s">
        <v>7919</v>
      </c>
    </row>
    <row r="3580" spans="1:14" ht="50" customHeight="1" x14ac:dyDescent="0.2">
      <c r="A3580" s="5"/>
      <c r="B3580" s="10" t="s">
        <v>7920</v>
      </c>
      <c r="C3580" s="5" t="s">
        <v>7921</v>
      </c>
      <c r="D3580" s="6">
        <v>6</v>
      </c>
      <c r="E3580" s="6">
        <v>220</v>
      </c>
      <c r="F3580" s="6">
        <v>220</v>
      </c>
      <c r="G3580" s="6" t="s">
        <v>14</v>
      </c>
      <c r="H3580" s="7" t="s">
        <v>12607</v>
      </c>
      <c r="I3580" s="5" t="s">
        <v>62</v>
      </c>
      <c r="J3580" s="5" t="s">
        <v>7909</v>
      </c>
      <c r="K3580" s="11">
        <v>1633.9867236000002</v>
      </c>
      <c r="L3580" s="8">
        <v>9803.9203416000018</v>
      </c>
      <c r="M3580" s="4"/>
      <c r="N3580" s="12" t="s">
        <v>7922</v>
      </c>
    </row>
    <row r="3581" spans="1:14" ht="50" customHeight="1" x14ac:dyDescent="0.2">
      <c r="A3581" s="5"/>
      <c r="B3581" s="10" t="s">
        <v>7923</v>
      </c>
      <c r="C3581" s="5" t="s">
        <v>7924</v>
      </c>
      <c r="D3581" s="6">
        <v>12</v>
      </c>
      <c r="E3581" s="6">
        <v>16</v>
      </c>
      <c r="F3581" s="6">
        <v>16</v>
      </c>
      <c r="G3581" s="6" t="s">
        <v>14</v>
      </c>
      <c r="H3581" s="7" t="s">
        <v>12608</v>
      </c>
      <c r="I3581" s="5" t="s">
        <v>62</v>
      </c>
      <c r="J3581" s="5" t="s">
        <v>7909</v>
      </c>
      <c r="K3581" s="11">
        <v>466.61420520000001</v>
      </c>
      <c r="L3581" s="8">
        <v>5599.3704624000002</v>
      </c>
      <c r="M3581" s="4"/>
      <c r="N3581" s="12" t="s">
        <v>7925</v>
      </c>
    </row>
    <row r="3582" spans="1:14" ht="50" customHeight="1" x14ac:dyDescent="0.2">
      <c r="A3582" s="6"/>
      <c r="B3582" s="21" t="s">
        <v>7926</v>
      </c>
      <c r="C3582" s="5" t="s">
        <v>7927</v>
      </c>
      <c r="D3582" s="6">
        <v>6</v>
      </c>
      <c r="E3582" s="6">
        <v>1737</v>
      </c>
      <c r="F3582" s="6">
        <v>1736</v>
      </c>
      <c r="G3582" s="6" t="s">
        <v>14</v>
      </c>
      <c r="H3582" s="7" t="s">
        <v>12609</v>
      </c>
      <c r="I3582" s="6" t="s">
        <v>62</v>
      </c>
      <c r="J3582" s="5" t="s">
        <v>7909</v>
      </c>
      <c r="K3582" s="11">
        <v>246.51439560000006</v>
      </c>
      <c r="L3582" s="8">
        <v>1479.0863736000003</v>
      </c>
      <c r="M3582" s="4"/>
      <c r="N3582" s="22" t="s">
        <v>7928</v>
      </c>
    </row>
    <row r="3583" spans="1:14" ht="50" customHeight="1" x14ac:dyDescent="0.2">
      <c r="A3583" s="6"/>
      <c r="B3583" s="24" t="s">
        <v>7929</v>
      </c>
      <c r="C3583" s="5" t="s">
        <v>7930</v>
      </c>
      <c r="D3583" s="6">
        <v>6</v>
      </c>
      <c r="E3583" s="6">
        <v>0</v>
      </c>
      <c r="F3583" s="6">
        <v>0</v>
      </c>
      <c r="G3583" s="6" t="s">
        <v>14</v>
      </c>
      <c r="H3583" s="7" t="s">
        <v>12610</v>
      </c>
      <c r="I3583" s="23" t="s">
        <v>62</v>
      </c>
      <c r="J3583" s="5" t="s">
        <v>7909</v>
      </c>
      <c r="K3583" s="11">
        <v>406.8063648000001</v>
      </c>
      <c r="L3583" s="8">
        <v>2440.8381888000004</v>
      </c>
      <c r="M3583" s="4"/>
      <c r="N3583" s="22" t="s">
        <v>7931</v>
      </c>
    </row>
    <row r="3584" spans="1:14" ht="50" customHeight="1" x14ac:dyDescent="0.2">
      <c r="A3584" s="5"/>
      <c r="B3584" s="10" t="s">
        <v>7932</v>
      </c>
      <c r="C3584" s="5" t="s">
        <v>7933</v>
      </c>
      <c r="D3584" s="6">
        <v>6</v>
      </c>
      <c r="E3584" s="6">
        <v>0</v>
      </c>
      <c r="F3584" s="6">
        <v>0</v>
      </c>
      <c r="G3584" s="6" t="s">
        <v>14</v>
      </c>
      <c r="H3584" s="7" t="s">
        <v>12611</v>
      </c>
      <c r="I3584" s="5" t="s">
        <v>62</v>
      </c>
      <c r="J3584" s="5" t="s">
        <v>7909</v>
      </c>
      <c r="K3584" s="11">
        <v>296.64775800000001</v>
      </c>
      <c r="L3584" s="8">
        <v>1779.8865479999999</v>
      </c>
      <c r="M3584" s="4"/>
      <c r="N3584" s="12" t="s">
        <v>7934</v>
      </c>
    </row>
    <row r="3585" spans="1:14" ht="50" customHeight="1" x14ac:dyDescent="0.2">
      <c r="A3585" s="5"/>
      <c r="B3585" s="7" t="s">
        <v>7935</v>
      </c>
      <c r="C3585" s="5" t="s">
        <v>7936</v>
      </c>
      <c r="D3585" s="6">
        <v>6</v>
      </c>
      <c r="E3585" s="6">
        <v>0</v>
      </c>
      <c r="F3585" s="6">
        <v>0</v>
      </c>
      <c r="G3585" s="6" t="s">
        <v>14</v>
      </c>
      <c r="H3585" s="7" t="s">
        <v>12612</v>
      </c>
      <c r="I3585" s="13" t="s">
        <v>62</v>
      </c>
      <c r="J3585" s="5" t="s">
        <v>7909</v>
      </c>
      <c r="K3585" s="11">
        <v>1300.5759492000002</v>
      </c>
      <c r="L3585" s="8">
        <v>7803.4556952000012</v>
      </c>
      <c r="M3585" s="4"/>
      <c r="N3585" s="12" t="s">
        <v>7937</v>
      </c>
    </row>
    <row r="3586" spans="1:14" x14ac:dyDescent="0.2">
      <c r="A3586" s="5"/>
      <c r="B3586" s="5"/>
      <c r="C3586" s="5"/>
      <c r="D3586" s="6"/>
      <c r="E3586" s="6"/>
      <c r="F3586" s="6"/>
      <c r="G3586" s="6"/>
      <c r="H3586" s="7"/>
      <c r="I3586" s="13"/>
      <c r="J3586" s="5"/>
      <c r="K3586" s="11"/>
      <c r="L3586" s="8"/>
      <c r="M3586" s="4"/>
      <c r="N3586" s="12"/>
    </row>
    <row r="3587" spans="1:14" ht="50" customHeight="1" x14ac:dyDescent="0.2">
      <c r="A3587" s="5"/>
      <c r="B3587" s="36" t="s">
        <v>7938</v>
      </c>
      <c r="C3587" s="5" t="s">
        <v>7939</v>
      </c>
      <c r="D3587" s="6">
        <v>12</v>
      </c>
      <c r="E3587" s="6">
        <v>8575</v>
      </c>
      <c r="F3587" s="6">
        <v>7795</v>
      </c>
      <c r="G3587" s="6" t="s">
        <v>30</v>
      </c>
      <c r="H3587" s="7" t="s">
        <v>12613</v>
      </c>
      <c r="I3587" s="37" t="s">
        <v>62</v>
      </c>
      <c r="J3587" s="5" t="s">
        <v>3090</v>
      </c>
      <c r="K3587" s="11">
        <v>136.46646720000001</v>
      </c>
      <c r="L3587" s="8">
        <v>1637.5976064000001</v>
      </c>
      <c r="M3587" s="4"/>
      <c r="N3587" s="12" t="s">
        <v>7940</v>
      </c>
    </row>
    <row r="3588" spans="1:14" x14ac:dyDescent="0.2">
      <c r="A3588" s="5"/>
      <c r="B3588" s="5"/>
      <c r="C3588" s="5"/>
      <c r="D3588" s="6"/>
      <c r="E3588" s="6"/>
      <c r="F3588" s="6"/>
      <c r="G3588" s="6"/>
      <c r="H3588" s="7"/>
      <c r="I3588" s="15"/>
      <c r="J3588" s="5"/>
      <c r="K3588" s="11"/>
      <c r="L3588" s="8"/>
      <c r="M3588" s="4"/>
      <c r="N3588" s="12"/>
    </row>
    <row r="3589" spans="1:14" ht="50" customHeight="1" x14ac:dyDescent="0.2">
      <c r="A3589" s="5"/>
      <c r="B3589" s="7" t="s">
        <v>7941</v>
      </c>
      <c r="C3589" s="5" t="s">
        <v>7942</v>
      </c>
      <c r="D3589" s="6">
        <v>3</v>
      </c>
      <c r="E3589" s="6">
        <v>4094</v>
      </c>
      <c r="F3589" s="6">
        <v>3125</v>
      </c>
      <c r="G3589" s="6" t="s">
        <v>30</v>
      </c>
      <c r="H3589" s="7" t="s">
        <v>12614</v>
      </c>
      <c r="I3589" s="13" t="s">
        <v>62</v>
      </c>
      <c r="J3589" s="5" t="s">
        <v>3094</v>
      </c>
      <c r="K3589" s="11">
        <v>207.64058399999999</v>
      </c>
      <c r="L3589" s="8">
        <v>622.92175199999997</v>
      </c>
      <c r="M3589" s="4"/>
      <c r="N3589" s="12" t="s">
        <v>7943</v>
      </c>
    </row>
    <row r="3590" spans="1:14" x14ac:dyDescent="0.2">
      <c r="A3590" s="5"/>
      <c r="B3590" s="5"/>
      <c r="C3590" s="5"/>
      <c r="D3590" s="6"/>
      <c r="E3590" s="6"/>
      <c r="F3590" s="6"/>
      <c r="G3590" s="6"/>
      <c r="H3590" s="7"/>
      <c r="I3590" s="15"/>
      <c r="J3590" s="5"/>
      <c r="K3590" s="11"/>
      <c r="L3590" s="8"/>
      <c r="M3590" s="4"/>
      <c r="N3590" s="12"/>
    </row>
    <row r="3591" spans="1:14" ht="50" customHeight="1" x14ac:dyDescent="0.2">
      <c r="A3591" s="6"/>
      <c r="B3591" s="6" t="s">
        <v>7944</v>
      </c>
      <c r="C3591" s="5" t="s">
        <v>7945</v>
      </c>
      <c r="D3591" s="6">
        <v>24</v>
      </c>
      <c r="E3591" s="6">
        <v>17</v>
      </c>
      <c r="F3591" s="6">
        <v>0</v>
      </c>
      <c r="G3591" s="6" t="s">
        <v>14</v>
      </c>
      <c r="H3591" s="7" t="s">
        <v>12615</v>
      </c>
      <c r="I3591" s="6" t="s">
        <v>1704</v>
      </c>
      <c r="J3591" s="5" t="s">
        <v>7946</v>
      </c>
      <c r="K3591" s="11">
        <v>188.98929720000004</v>
      </c>
      <c r="L3591" s="8">
        <v>4535.7431328000011</v>
      </c>
      <c r="M3591" s="4"/>
      <c r="N3591" s="22" t="s">
        <v>7947</v>
      </c>
    </row>
    <row r="3592" spans="1:14" ht="31.5" customHeight="1" x14ac:dyDescent="0.2">
      <c r="A3592" s="51" t="s">
        <v>12616</v>
      </c>
      <c r="B3592" s="52"/>
      <c r="C3592" s="52"/>
      <c r="D3592" s="52"/>
      <c r="E3592" s="52"/>
      <c r="F3592" s="52"/>
      <c r="G3592" s="52"/>
      <c r="H3592" s="52"/>
      <c r="I3592" s="52"/>
      <c r="J3592" s="52"/>
      <c r="K3592" s="52"/>
      <c r="L3592" s="52"/>
      <c r="M3592" s="52"/>
      <c r="N3592" s="53"/>
    </row>
    <row r="3593" spans="1:14" x14ac:dyDescent="0.2">
      <c r="A3593" s="5"/>
      <c r="B3593" s="5"/>
      <c r="C3593" s="5"/>
      <c r="D3593" s="6"/>
      <c r="E3593" s="6"/>
      <c r="F3593" s="6"/>
      <c r="G3593" s="6"/>
      <c r="H3593" s="7"/>
      <c r="I3593" s="15"/>
      <c r="J3593" s="5"/>
      <c r="K3593" s="11"/>
      <c r="L3593" s="8"/>
      <c r="M3593" s="4"/>
      <c r="N3593" s="12"/>
    </row>
    <row r="3594" spans="1:14" ht="50" customHeight="1" x14ac:dyDescent="0.2">
      <c r="A3594" s="5"/>
      <c r="B3594" s="13" t="s">
        <v>7948</v>
      </c>
      <c r="C3594" s="5" t="s">
        <v>7949</v>
      </c>
      <c r="D3594" s="6">
        <v>6</v>
      </c>
      <c r="E3594" s="6">
        <v>3961</v>
      </c>
      <c r="F3594" s="6">
        <v>3886</v>
      </c>
      <c r="G3594" s="6" t="s">
        <v>30</v>
      </c>
      <c r="H3594" s="7" t="s">
        <v>12617</v>
      </c>
      <c r="I3594" s="5" t="s">
        <v>96</v>
      </c>
      <c r="J3594" s="5" t="s">
        <v>570</v>
      </c>
      <c r="K3594" s="11">
        <v>247.95914399999998</v>
      </c>
      <c r="L3594" s="8">
        <v>1487.754864</v>
      </c>
      <c r="M3594" s="4"/>
      <c r="N3594" s="22" t="s">
        <v>7950</v>
      </c>
    </row>
    <row r="3595" spans="1:14" ht="50" customHeight="1" x14ac:dyDescent="0.2">
      <c r="A3595" s="5"/>
      <c r="B3595" s="13" t="s">
        <v>7951</v>
      </c>
      <c r="C3595" s="5" t="s">
        <v>7952</v>
      </c>
      <c r="D3595" s="6">
        <v>6</v>
      </c>
      <c r="E3595" s="6">
        <v>2256</v>
      </c>
      <c r="F3595" s="6">
        <v>2254</v>
      </c>
      <c r="G3595" s="6" t="s">
        <v>30</v>
      </c>
      <c r="H3595" s="7" t="s">
        <v>12618</v>
      </c>
      <c r="I3595" s="5" t="s">
        <v>96</v>
      </c>
      <c r="J3595" s="5" t="s">
        <v>570</v>
      </c>
      <c r="K3595" s="11">
        <v>288.87062400000002</v>
      </c>
      <c r="L3595" s="8">
        <v>1733.2237440000001</v>
      </c>
      <c r="M3595" s="4"/>
      <c r="N3595" s="22" t="s">
        <v>7953</v>
      </c>
    </row>
    <row r="3596" spans="1:14" x14ac:dyDescent="0.2">
      <c r="A3596" s="5"/>
      <c r="B3596" s="5"/>
      <c r="C3596" s="5"/>
      <c r="D3596" s="6"/>
      <c r="E3596" s="6"/>
      <c r="F3596" s="6"/>
      <c r="G3596" s="6"/>
      <c r="H3596" s="7"/>
      <c r="I3596" s="13"/>
      <c r="J3596" s="5"/>
      <c r="K3596" s="11"/>
      <c r="L3596" s="8"/>
      <c r="M3596" s="4"/>
      <c r="N3596" s="12"/>
    </row>
    <row r="3597" spans="1:14" ht="50" customHeight="1" x14ac:dyDescent="0.2">
      <c r="A3597" s="5"/>
      <c r="B3597" s="5" t="s">
        <v>7954</v>
      </c>
      <c r="C3597" s="5" t="s">
        <v>7955</v>
      </c>
      <c r="D3597" s="6">
        <v>6</v>
      </c>
      <c r="E3597" s="6">
        <v>60</v>
      </c>
      <c r="F3597" s="6">
        <v>58</v>
      </c>
      <c r="G3597" s="6" t="s">
        <v>30</v>
      </c>
      <c r="H3597" s="7" t="s">
        <v>12619</v>
      </c>
      <c r="I3597" s="5" t="s">
        <v>6047</v>
      </c>
      <c r="J3597" s="5" t="s">
        <v>6048</v>
      </c>
      <c r="K3597" s="11">
        <v>1009.8613439999999</v>
      </c>
      <c r="L3597" s="8">
        <v>6059.1680639999995</v>
      </c>
      <c r="M3597" s="4"/>
      <c r="N3597" s="12" t="s">
        <v>7956</v>
      </c>
    </row>
    <row r="3598" spans="1:14" ht="50" customHeight="1" x14ac:dyDescent="0.2">
      <c r="A3598" s="5"/>
      <c r="B3598" s="7" t="s">
        <v>7957</v>
      </c>
      <c r="C3598" s="5" t="s">
        <v>7958</v>
      </c>
      <c r="D3598" s="6">
        <v>6</v>
      </c>
      <c r="E3598" s="6">
        <v>14</v>
      </c>
      <c r="F3598" s="6">
        <v>12</v>
      </c>
      <c r="G3598" s="6" t="s">
        <v>30</v>
      </c>
      <c r="H3598" s="7" t="s">
        <v>12620</v>
      </c>
      <c r="I3598" s="13" t="s">
        <v>6047</v>
      </c>
      <c r="J3598" s="5" t="s">
        <v>6048</v>
      </c>
      <c r="K3598" s="11">
        <v>1072.3551119999997</v>
      </c>
      <c r="L3598" s="8">
        <v>6434.1306719999984</v>
      </c>
      <c r="M3598" s="4"/>
      <c r="N3598" s="12" t="s">
        <v>7959</v>
      </c>
    </row>
    <row r="3599" spans="1:14" ht="50" customHeight="1" x14ac:dyDescent="0.2">
      <c r="A3599" s="5"/>
      <c r="B3599" s="10" t="s">
        <v>7960</v>
      </c>
      <c r="C3599" s="5" t="s">
        <v>7961</v>
      </c>
      <c r="D3599" s="6">
        <v>6</v>
      </c>
      <c r="E3599" s="6">
        <v>53</v>
      </c>
      <c r="F3599" s="6">
        <v>51</v>
      </c>
      <c r="G3599" s="6" t="s">
        <v>30</v>
      </c>
      <c r="H3599" s="7" t="s">
        <v>12621</v>
      </c>
      <c r="I3599" s="5" t="s">
        <v>6047</v>
      </c>
      <c r="J3599" s="5" t="s">
        <v>6048</v>
      </c>
      <c r="K3599" s="11">
        <v>1127.1646367999999</v>
      </c>
      <c r="L3599" s="8">
        <v>6762.9878207999991</v>
      </c>
      <c r="M3599" s="4"/>
      <c r="N3599" s="12" t="s">
        <v>7962</v>
      </c>
    </row>
    <row r="3600" spans="1:14" ht="50" customHeight="1" x14ac:dyDescent="0.2">
      <c r="A3600" s="5"/>
      <c r="B3600" s="7" t="s">
        <v>7963</v>
      </c>
      <c r="C3600" s="5" t="s">
        <v>7964</v>
      </c>
      <c r="D3600" s="6">
        <v>6</v>
      </c>
      <c r="E3600" s="6">
        <v>1</v>
      </c>
      <c r="F3600" s="6">
        <v>0</v>
      </c>
      <c r="G3600" s="6" t="s">
        <v>30</v>
      </c>
      <c r="H3600" s="7" t="s">
        <v>12622</v>
      </c>
      <c r="I3600" s="13" t="s">
        <v>6047</v>
      </c>
      <c r="J3600" s="5" t="s">
        <v>6048</v>
      </c>
      <c r="K3600" s="11">
        <v>1509.6691871999999</v>
      </c>
      <c r="L3600" s="8">
        <v>9058.0151231999989</v>
      </c>
      <c r="M3600" s="4"/>
      <c r="N3600" s="12" t="s">
        <v>7965</v>
      </c>
    </row>
    <row r="3601" spans="1:14" ht="50" customHeight="1" x14ac:dyDescent="0.2">
      <c r="A3601" s="17"/>
      <c r="B3601" s="10" t="s">
        <v>7966</v>
      </c>
      <c r="C3601" s="5" t="s">
        <v>7967</v>
      </c>
      <c r="D3601" s="6">
        <v>12</v>
      </c>
      <c r="E3601" s="6">
        <v>35</v>
      </c>
      <c r="F3601" s="6">
        <v>32</v>
      </c>
      <c r="G3601" s="6" t="s">
        <v>30</v>
      </c>
      <c r="H3601" s="7" t="s">
        <v>12623</v>
      </c>
      <c r="I3601" s="5" t="s">
        <v>6047</v>
      </c>
      <c r="J3601" s="5" t="s">
        <v>6048</v>
      </c>
      <c r="K3601" s="11">
        <v>917.43697440000005</v>
      </c>
      <c r="L3601" s="8">
        <v>11009.243692800001</v>
      </c>
      <c r="M3601" s="4"/>
      <c r="N3601" s="12" t="s">
        <v>7968</v>
      </c>
    </row>
    <row r="3602" spans="1:14" x14ac:dyDescent="0.2">
      <c r="A3602" s="5"/>
      <c r="B3602" s="5"/>
      <c r="C3602" s="5"/>
      <c r="D3602" s="6"/>
      <c r="E3602" s="6"/>
      <c r="F3602" s="6"/>
      <c r="G3602" s="6"/>
      <c r="H3602" s="7"/>
      <c r="I3602" s="15"/>
      <c r="J3602" s="5"/>
      <c r="K3602" s="11"/>
      <c r="L3602" s="8"/>
      <c r="M3602" s="4"/>
      <c r="N3602" s="12"/>
    </row>
    <row r="3603" spans="1:14" ht="31.5" customHeight="1" x14ac:dyDescent="0.2">
      <c r="A3603" s="51" t="s">
        <v>12624</v>
      </c>
      <c r="B3603" s="52"/>
      <c r="C3603" s="52"/>
      <c r="D3603" s="52"/>
      <c r="E3603" s="52"/>
      <c r="F3603" s="52"/>
      <c r="G3603" s="52"/>
      <c r="H3603" s="52"/>
      <c r="I3603" s="52"/>
      <c r="J3603" s="52"/>
      <c r="K3603" s="52"/>
      <c r="L3603" s="52"/>
      <c r="M3603" s="52"/>
      <c r="N3603" s="53"/>
    </row>
    <row r="3604" spans="1:14" x14ac:dyDescent="0.2">
      <c r="A3604" s="14"/>
      <c r="B3604" s="5"/>
      <c r="C3604" s="5"/>
      <c r="D3604" s="6"/>
      <c r="E3604" s="6"/>
      <c r="F3604" s="6"/>
      <c r="G3604" s="6"/>
      <c r="H3604" s="7"/>
      <c r="I3604" s="15"/>
      <c r="J3604" s="5"/>
      <c r="K3604" s="11"/>
      <c r="L3604" s="8"/>
      <c r="M3604" s="4"/>
      <c r="N3604" s="12"/>
    </row>
    <row r="3605" spans="1:14" ht="31.5" customHeight="1" x14ac:dyDescent="0.2">
      <c r="A3605" s="45" t="s">
        <v>12625</v>
      </c>
      <c r="B3605" s="46"/>
      <c r="C3605" s="46"/>
      <c r="D3605" s="46"/>
      <c r="E3605" s="46"/>
      <c r="F3605" s="46"/>
      <c r="G3605" s="46"/>
      <c r="H3605" s="46"/>
      <c r="I3605" s="46"/>
      <c r="J3605" s="46"/>
      <c r="K3605" s="46"/>
      <c r="L3605" s="46"/>
      <c r="M3605" s="46"/>
      <c r="N3605" s="47"/>
    </row>
    <row r="3606" spans="1:14" x14ac:dyDescent="0.2">
      <c r="A3606" s="5"/>
      <c r="B3606" s="5"/>
      <c r="C3606" s="5"/>
      <c r="D3606" s="6"/>
      <c r="E3606" s="6"/>
      <c r="F3606" s="6"/>
      <c r="G3606" s="6"/>
      <c r="H3606" s="7"/>
      <c r="I3606" s="15"/>
      <c r="J3606" s="5"/>
      <c r="K3606" s="11"/>
      <c r="L3606" s="8"/>
      <c r="M3606" s="4"/>
      <c r="N3606" s="12"/>
    </row>
    <row r="3607" spans="1:14" ht="50" customHeight="1" x14ac:dyDescent="0.2">
      <c r="A3607" s="5"/>
      <c r="B3607" s="7" t="s">
        <v>7969</v>
      </c>
      <c r="C3607" s="5" t="s">
        <v>7970</v>
      </c>
      <c r="D3607" s="6">
        <v>2</v>
      </c>
      <c r="E3607" s="6">
        <v>48</v>
      </c>
      <c r="F3607" s="6">
        <v>39</v>
      </c>
      <c r="G3607" s="6" t="s">
        <v>30</v>
      </c>
      <c r="H3607" s="7" t="s">
        <v>12626</v>
      </c>
      <c r="I3607" s="13" t="s">
        <v>96</v>
      </c>
      <c r="J3607" s="5" t="s">
        <v>7971</v>
      </c>
      <c r="K3607" s="11">
        <v>6378.8942447999998</v>
      </c>
      <c r="L3607" s="8">
        <v>12757.7884896</v>
      </c>
      <c r="M3607" s="4"/>
      <c r="N3607" s="12" t="s">
        <v>7972</v>
      </c>
    </row>
    <row r="3608" spans="1:14" ht="50" customHeight="1" x14ac:dyDescent="0.2">
      <c r="A3608" s="5"/>
      <c r="B3608" s="7" t="s">
        <v>7973</v>
      </c>
      <c r="C3608" s="5" t="s">
        <v>7974</v>
      </c>
      <c r="D3608" s="6">
        <v>2</v>
      </c>
      <c r="E3608" s="6">
        <v>154</v>
      </c>
      <c r="F3608" s="6">
        <v>146</v>
      </c>
      <c r="G3608" s="6" t="s">
        <v>30</v>
      </c>
      <c r="H3608" s="7" t="s">
        <v>12627</v>
      </c>
      <c r="I3608" s="13" t="s">
        <v>96</v>
      </c>
      <c r="J3608" s="5" t="s">
        <v>7971</v>
      </c>
      <c r="K3608" s="11">
        <v>6247.8352079999995</v>
      </c>
      <c r="L3608" s="8">
        <v>12495.670415999999</v>
      </c>
      <c r="M3608" s="4"/>
      <c r="N3608" s="12" t="s">
        <v>7975</v>
      </c>
    </row>
    <row r="3609" spans="1:14" ht="50" customHeight="1" x14ac:dyDescent="0.2">
      <c r="A3609" s="5"/>
      <c r="B3609" s="7" t="s">
        <v>7976</v>
      </c>
      <c r="C3609" s="5" t="s">
        <v>7977</v>
      </c>
      <c r="D3609" s="6">
        <v>2</v>
      </c>
      <c r="E3609" s="6">
        <v>8</v>
      </c>
      <c r="F3609" s="6">
        <v>0</v>
      </c>
      <c r="G3609" s="6" t="s">
        <v>14</v>
      </c>
      <c r="H3609" s="7" t="s">
        <v>12628</v>
      </c>
      <c r="I3609" s="13" t="s">
        <v>96</v>
      </c>
      <c r="J3609" s="5" t="s">
        <v>7971</v>
      </c>
      <c r="K3609" s="11">
        <v>5225.6964672000004</v>
      </c>
      <c r="L3609" s="8">
        <v>10451.392934400001</v>
      </c>
      <c r="M3609" s="4"/>
      <c r="N3609" s="12" t="s">
        <v>7978</v>
      </c>
    </row>
    <row r="3610" spans="1:14" ht="50" customHeight="1" x14ac:dyDescent="0.2">
      <c r="A3610" s="5"/>
      <c r="B3610" s="7" t="s">
        <v>7979</v>
      </c>
      <c r="C3610" s="5" t="s">
        <v>7980</v>
      </c>
      <c r="D3610" s="6">
        <v>2</v>
      </c>
      <c r="E3610" s="6">
        <v>299</v>
      </c>
      <c r="F3610" s="6">
        <v>285</v>
      </c>
      <c r="G3610" s="6" t="s">
        <v>30</v>
      </c>
      <c r="H3610" s="7" t="s">
        <v>12629</v>
      </c>
      <c r="I3610" s="13" t="s">
        <v>96</v>
      </c>
      <c r="J3610" s="5" t="s">
        <v>7971</v>
      </c>
      <c r="K3610" s="11">
        <v>6417.3391776000008</v>
      </c>
      <c r="L3610" s="8">
        <v>12834.678355200002</v>
      </c>
      <c r="M3610" s="4"/>
      <c r="N3610" s="12" t="s">
        <v>7981</v>
      </c>
    </row>
    <row r="3611" spans="1:14" x14ac:dyDescent="0.2">
      <c r="A3611" s="5"/>
      <c r="B3611" s="5"/>
      <c r="C3611" s="5"/>
      <c r="D3611" s="6"/>
      <c r="E3611" s="6"/>
      <c r="F3611" s="6"/>
      <c r="G3611" s="6"/>
      <c r="H3611" s="7"/>
      <c r="I3611" s="15"/>
      <c r="J3611" s="5"/>
      <c r="K3611" s="11"/>
      <c r="L3611" s="8"/>
      <c r="M3611" s="4"/>
      <c r="N3611" s="12"/>
    </row>
    <row r="3612" spans="1:14" ht="50" customHeight="1" x14ac:dyDescent="0.2">
      <c r="A3612" s="17"/>
      <c r="B3612" s="10" t="s">
        <v>7982</v>
      </c>
      <c r="C3612" s="5" t="s">
        <v>7983</v>
      </c>
      <c r="D3612" s="6">
        <v>2</v>
      </c>
      <c r="E3612" s="6">
        <v>164</v>
      </c>
      <c r="F3612" s="6">
        <v>164</v>
      </c>
      <c r="G3612" s="6" t="s">
        <v>1509</v>
      </c>
      <c r="H3612" s="7" t="s">
        <v>12630</v>
      </c>
      <c r="I3612" s="5" t="s">
        <v>96</v>
      </c>
      <c r="J3612" s="5" t="s">
        <v>7984</v>
      </c>
      <c r="K3612" s="11">
        <v>6238.3959215999994</v>
      </c>
      <c r="L3612" s="8">
        <v>12476.791843199999</v>
      </c>
      <c r="M3612" s="4"/>
      <c r="N3612" s="12" t="s">
        <v>7985</v>
      </c>
    </row>
    <row r="3613" spans="1:14" ht="50" customHeight="1" x14ac:dyDescent="0.2">
      <c r="A3613" s="5"/>
      <c r="B3613" s="14" t="s">
        <v>7986</v>
      </c>
      <c r="C3613" s="5" t="s">
        <v>7987</v>
      </c>
      <c r="D3613" s="6">
        <v>5</v>
      </c>
      <c r="E3613" s="6">
        <v>27</v>
      </c>
      <c r="F3613" s="6">
        <v>27</v>
      </c>
      <c r="G3613" s="6" t="s">
        <v>30</v>
      </c>
      <c r="H3613" s="7" t="s">
        <v>12631</v>
      </c>
      <c r="I3613" s="15" t="s">
        <v>96</v>
      </c>
      <c r="J3613" s="5" t="s">
        <v>7984</v>
      </c>
      <c r="K3613" s="11">
        <v>2165.8181760000002</v>
      </c>
      <c r="L3613" s="8">
        <v>10829.090880000002</v>
      </c>
      <c r="M3613" s="4"/>
      <c r="N3613" s="12" t="s">
        <v>7988</v>
      </c>
    </row>
    <row r="3614" spans="1:14" ht="50" customHeight="1" x14ac:dyDescent="0.2">
      <c r="A3614" s="5"/>
      <c r="B3614" s="14" t="s">
        <v>7989</v>
      </c>
      <c r="C3614" s="5" t="s">
        <v>13430</v>
      </c>
      <c r="D3614" s="6">
        <v>5</v>
      </c>
      <c r="E3614" s="6">
        <v>40</v>
      </c>
      <c r="F3614" s="6">
        <v>40</v>
      </c>
      <c r="G3614" s="6" t="s">
        <v>30</v>
      </c>
      <c r="H3614" s="7" t="s">
        <v>12632</v>
      </c>
      <c r="I3614" s="15" t="s">
        <v>96</v>
      </c>
      <c r="J3614" s="5" t="s">
        <v>7984</v>
      </c>
      <c r="K3614" s="11">
        <v>2836.3158288000004</v>
      </c>
      <c r="L3614" s="8">
        <v>14181.579144000003</v>
      </c>
      <c r="M3614" s="4"/>
      <c r="N3614" s="12" t="s">
        <v>7990</v>
      </c>
    </row>
    <row r="3615" spans="1:14" ht="50" customHeight="1" x14ac:dyDescent="0.2">
      <c r="A3615" s="5"/>
      <c r="B3615" s="14" t="s">
        <v>7991</v>
      </c>
      <c r="C3615" s="5" t="s">
        <v>7992</v>
      </c>
      <c r="D3615" s="6">
        <v>3</v>
      </c>
      <c r="E3615" s="6">
        <v>132</v>
      </c>
      <c r="F3615" s="6">
        <v>114</v>
      </c>
      <c r="G3615" s="6" t="s">
        <v>30</v>
      </c>
      <c r="H3615" s="7" t="s">
        <v>12633</v>
      </c>
      <c r="I3615" s="15" t="s">
        <v>96</v>
      </c>
      <c r="J3615" s="5" t="s">
        <v>7984</v>
      </c>
      <c r="K3615" s="11">
        <v>5326.5561120000002</v>
      </c>
      <c r="L3615" s="8">
        <v>15979.668336000001</v>
      </c>
      <c r="M3615" s="4"/>
      <c r="N3615" s="12" t="s">
        <v>7993</v>
      </c>
    </row>
    <row r="3616" spans="1:14" ht="50" customHeight="1" x14ac:dyDescent="0.2">
      <c r="A3616" s="5"/>
      <c r="B3616" s="14" t="s">
        <v>7994</v>
      </c>
      <c r="C3616" s="5" t="s">
        <v>7995</v>
      </c>
      <c r="D3616" s="6">
        <v>3</v>
      </c>
      <c r="E3616" s="6">
        <v>25</v>
      </c>
      <c r="F3616" s="6">
        <v>25</v>
      </c>
      <c r="G3616" s="6" t="s">
        <v>30</v>
      </c>
      <c r="H3616" s="7" t="s">
        <v>12634</v>
      </c>
      <c r="I3616" s="15" t="s">
        <v>96</v>
      </c>
      <c r="J3616" s="5" t="s">
        <v>7984</v>
      </c>
      <c r="K3616" s="11">
        <v>2027.3357807999996</v>
      </c>
      <c r="L3616" s="8">
        <v>6082.0073423999984</v>
      </c>
      <c r="M3616" s="4"/>
      <c r="N3616" s="12" t="s">
        <v>7996</v>
      </c>
    </row>
    <row r="3617" spans="1:14" ht="50" customHeight="1" x14ac:dyDescent="0.2">
      <c r="A3617" s="5"/>
      <c r="B3617" s="14" t="s">
        <v>7997</v>
      </c>
      <c r="C3617" s="5" t="s">
        <v>7998</v>
      </c>
      <c r="D3617" s="6">
        <v>3</v>
      </c>
      <c r="E3617" s="6">
        <v>64</v>
      </c>
      <c r="F3617" s="6">
        <v>64</v>
      </c>
      <c r="G3617" s="6" t="s">
        <v>14</v>
      </c>
      <c r="H3617" s="7" t="s">
        <v>12635</v>
      </c>
      <c r="I3617" s="15" t="s">
        <v>96</v>
      </c>
      <c r="J3617" s="5" t="s">
        <v>7984</v>
      </c>
      <c r="K3617" s="11">
        <v>3412.8732132</v>
      </c>
      <c r="L3617" s="8">
        <v>10238.6196396</v>
      </c>
      <c r="M3617" s="4"/>
      <c r="N3617" s="12" t="s">
        <v>7999</v>
      </c>
    </row>
    <row r="3618" spans="1:14" ht="50" customHeight="1" x14ac:dyDescent="0.2">
      <c r="A3618" s="5"/>
      <c r="B3618" s="14" t="s">
        <v>8000</v>
      </c>
      <c r="C3618" s="5" t="s">
        <v>13431</v>
      </c>
      <c r="D3618" s="6">
        <v>3</v>
      </c>
      <c r="E3618" s="6">
        <v>84</v>
      </c>
      <c r="F3618" s="6">
        <v>84</v>
      </c>
      <c r="G3618" s="6" t="s">
        <v>14</v>
      </c>
      <c r="H3618" s="7" t="s">
        <v>12636</v>
      </c>
      <c r="I3618" s="15" t="s">
        <v>96</v>
      </c>
      <c r="J3618" s="5" t="s">
        <v>7984</v>
      </c>
      <c r="K3618" s="11">
        <v>3277.2783384000008</v>
      </c>
      <c r="L3618" s="8">
        <v>9831.8350152000021</v>
      </c>
      <c r="M3618" s="4"/>
      <c r="N3618" s="12" t="s">
        <v>8001</v>
      </c>
    </row>
    <row r="3619" spans="1:14" ht="50" customHeight="1" x14ac:dyDescent="0.2">
      <c r="A3619" s="5"/>
      <c r="B3619" s="14" t="s">
        <v>8002</v>
      </c>
      <c r="C3619" s="5" t="s">
        <v>8003</v>
      </c>
      <c r="D3619" s="6">
        <v>5</v>
      </c>
      <c r="E3619" s="6">
        <v>75</v>
      </c>
      <c r="F3619" s="6">
        <v>75</v>
      </c>
      <c r="G3619" s="6" t="s">
        <v>30</v>
      </c>
      <c r="H3619" s="7" t="s">
        <v>12637</v>
      </c>
      <c r="I3619" s="15" t="s">
        <v>96</v>
      </c>
      <c r="J3619" s="5" t="s">
        <v>7984</v>
      </c>
      <c r="K3619" s="11">
        <v>1371.0682080000001</v>
      </c>
      <c r="L3619" s="8">
        <v>6855.3410400000012</v>
      </c>
      <c r="M3619" s="4"/>
      <c r="N3619" s="12" t="s">
        <v>8004</v>
      </c>
    </row>
    <row r="3620" spans="1:14" ht="50" customHeight="1" x14ac:dyDescent="0.2">
      <c r="A3620" s="5"/>
      <c r="B3620" s="14" t="s">
        <v>8005</v>
      </c>
      <c r="C3620" s="5" t="s">
        <v>8006</v>
      </c>
      <c r="D3620" s="6">
        <v>3</v>
      </c>
      <c r="E3620" s="6">
        <v>95</v>
      </c>
      <c r="F3620" s="6">
        <v>95</v>
      </c>
      <c r="G3620" s="6" t="s">
        <v>14</v>
      </c>
      <c r="H3620" s="7" t="s">
        <v>12638</v>
      </c>
      <c r="I3620" s="15" t="s">
        <v>96</v>
      </c>
      <c r="J3620" s="5" t="s">
        <v>7984</v>
      </c>
      <c r="K3620" s="11">
        <v>3848.0073192000004</v>
      </c>
      <c r="L3620" s="8">
        <v>11544.021957600002</v>
      </c>
      <c r="M3620" s="4"/>
      <c r="N3620" s="12" t="s">
        <v>8007</v>
      </c>
    </row>
    <row r="3621" spans="1:14" ht="50" customHeight="1" x14ac:dyDescent="0.2">
      <c r="A3621" s="5"/>
      <c r="B3621" s="29" t="s">
        <v>8008</v>
      </c>
      <c r="C3621" s="5" t="s">
        <v>8009</v>
      </c>
      <c r="D3621" s="6">
        <v>2</v>
      </c>
      <c r="E3621" s="6">
        <v>29</v>
      </c>
      <c r="F3621" s="6">
        <v>29</v>
      </c>
      <c r="G3621" s="6" t="s">
        <v>14</v>
      </c>
      <c r="H3621" s="7" t="s">
        <v>12639</v>
      </c>
      <c r="I3621" s="30" t="s">
        <v>96</v>
      </c>
      <c r="J3621" s="5" t="s">
        <v>7984</v>
      </c>
      <c r="K3621" s="11">
        <v>4591.5072588000003</v>
      </c>
      <c r="L3621" s="8">
        <v>9183.0145176000005</v>
      </c>
      <c r="M3621" s="4"/>
      <c r="N3621" s="12" t="s">
        <v>8010</v>
      </c>
    </row>
    <row r="3622" spans="1:14" ht="50" customHeight="1" x14ac:dyDescent="0.2">
      <c r="A3622" s="5"/>
      <c r="B3622" s="14" t="s">
        <v>8011</v>
      </c>
      <c r="C3622" s="5" t="s">
        <v>8012</v>
      </c>
      <c r="D3622" s="6">
        <v>3</v>
      </c>
      <c r="E3622" s="6">
        <v>2</v>
      </c>
      <c r="F3622" s="6">
        <v>2</v>
      </c>
      <c r="G3622" s="6" t="s">
        <v>14</v>
      </c>
      <c r="H3622" s="7" t="s">
        <v>12640</v>
      </c>
      <c r="I3622" s="15" t="s">
        <v>96</v>
      </c>
      <c r="J3622" s="5" t="s">
        <v>7984</v>
      </c>
      <c r="K3622" s="11">
        <v>2368.0730700000004</v>
      </c>
      <c r="L3622" s="8">
        <v>7104.2192100000011</v>
      </c>
      <c r="M3622" s="4"/>
      <c r="N3622" s="12" t="s">
        <v>8013</v>
      </c>
    </row>
    <row r="3623" spans="1:14" x14ac:dyDescent="0.2">
      <c r="A3623" s="5"/>
      <c r="B3623" s="5"/>
      <c r="C3623" s="5"/>
      <c r="D3623" s="6"/>
      <c r="E3623" s="6"/>
      <c r="F3623" s="6"/>
      <c r="G3623" s="6"/>
      <c r="H3623" s="7"/>
      <c r="I3623" s="15"/>
      <c r="J3623" s="5"/>
      <c r="K3623" s="11"/>
      <c r="L3623" s="8"/>
      <c r="M3623" s="4"/>
      <c r="N3623" s="12"/>
    </row>
    <row r="3624" spans="1:14" ht="50" customHeight="1" x14ac:dyDescent="0.2">
      <c r="A3624" s="5"/>
      <c r="B3624" s="14" t="s">
        <v>8014</v>
      </c>
      <c r="C3624" s="5" t="s">
        <v>8015</v>
      </c>
      <c r="D3624" s="6">
        <v>10</v>
      </c>
      <c r="E3624" s="6">
        <v>407</v>
      </c>
      <c r="F3624" s="6">
        <v>403</v>
      </c>
      <c r="G3624" s="6" t="s">
        <v>30</v>
      </c>
      <c r="H3624" s="7" t="s">
        <v>12641</v>
      </c>
      <c r="I3624" s="15" t="s">
        <v>96</v>
      </c>
      <c r="J3624" s="5" t="s">
        <v>7984</v>
      </c>
      <c r="K3624" s="11">
        <v>374.53570559999997</v>
      </c>
      <c r="L3624" s="8">
        <v>3745.3570559999998</v>
      </c>
      <c r="M3624" s="4"/>
      <c r="N3624" s="12" t="s">
        <v>8016</v>
      </c>
    </row>
    <row r="3625" spans="1:14" x14ac:dyDescent="0.2">
      <c r="A3625" s="5"/>
      <c r="B3625" s="5"/>
      <c r="C3625" s="5"/>
      <c r="D3625" s="6"/>
      <c r="E3625" s="6"/>
      <c r="F3625" s="6"/>
      <c r="G3625" s="6"/>
      <c r="H3625" s="7"/>
      <c r="I3625" s="15"/>
      <c r="J3625" s="5"/>
      <c r="K3625" s="11"/>
      <c r="L3625" s="8"/>
      <c r="M3625" s="4"/>
      <c r="N3625" s="12"/>
    </row>
    <row r="3626" spans="1:14" ht="31.5" customHeight="1" x14ac:dyDescent="0.2">
      <c r="A3626" s="45" t="s">
        <v>12642</v>
      </c>
      <c r="B3626" s="46"/>
      <c r="C3626" s="46"/>
      <c r="D3626" s="46"/>
      <c r="E3626" s="46"/>
      <c r="F3626" s="46"/>
      <c r="G3626" s="46"/>
      <c r="H3626" s="46"/>
      <c r="I3626" s="46"/>
      <c r="J3626" s="46"/>
      <c r="K3626" s="46"/>
      <c r="L3626" s="46"/>
      <c r="M3626" s="46"/>
      <c r="N3626" s="47"/>
    </row>
    <row r="3627" spans="1:14" x14ac:dyDescent="0.2">
      <c r="A3627" s="5"/>
      <c r="B3627" s="5"/>
      <c r="C3627" s="5"/>
      <c r="D3627" s="6"/>
      <c r="E3627" s="6"/>
      <c r="F3627" s="6"/>
      <c r="G3627" s="6"/>
      <c r="H3627" s="7"/>
      <c r="I3627" s="15"/>
      <c r="J3627" s="5"/>
      <c r="K3627" s="11"/>
      <c r="L3627" s="8"/>
      <c r="M3627" s="4"/>
      <c r="N3627" s="12"/>
    </row>
    <row r="3628" spans="1:14" ht="50" customHeight="1" x14ac:dyDescent="0.2">
      <c r="A3628" s="6"/>
      <c r="B3628" s="21" t="s">
        <v>8017</v>
      </c>
      <c r="C3628" s="5" t="s">
        <v>8018</v>
      </c>
      <c r="D3628" s="6">
        <v>50</v>
      </c>
      <c r="E3628" s="6">
        <v>657</v>
      </c>
      <c r="F3628" s="6">
        <v>657</v>
      </c>
      <c r="G3628" s="6" t="s">
        <v>14</v>
      </c>
      <c r="H3628" s="7" t="s">
        <v>12643</v>
      </c>
      <c r="I3628" s="6" t="s">
        <v>96</v>
      </c>
      <c r="J3628" s="5" t="s">
        <v>7984</v>
      </c>
      <c r="K3628" s="11">
        <v>219.46933800000005</v>
      </c>
      <c r="L3628" s="8">
        <v>10973.466900000003</v>
      </c>
      <c r="M3628" s="4"/>
      <c r="N3628" s="22" t="s">
        <v>8019</v>
      </c>
    </row>
    <row r="3629" spans="1:14" ht="50" customHeight="1" x14ac:dyDescent="0.2">
      <c r="A3629" s="5"/>
      <c r="B3629" s="10" t="s">
        <v>8020</v>
      </c>
      <c r="C3629" s="5" t="s">
        <v>8021</v>
      </c>
      <c r="D3629" s="6">
        <v>50</v>
      </c>
      <c r="E3629" s="6">
        <v>361</v>
      </c>
      <c r="F3629" s="6">
        <v>356</v>
      </c>
      <c r="G3629" s="6" t="s">
        <v>14</v>
      </c>
      <c r="H3629" s="7" t="s">
        <v>12644</v>
      </c>
      <c r="I3629" s="5" t="s">
        <v>96</v>
      </c>
      <c r="J3629" s="5" t="s">
        <v>7984</v>
      </c>
      <c r="K3629" s="11">
        <v>249.53631120000003</v>
      </c>
      <c r="L3629" s="8">
        <v>12476.815560000001</v>
      </c>
      <c r="M3629" s="4"/>
      <c r="N3629" s="12" t="s">
        <v>8022</v>
      </c>
    </row>
    <row r="3630" spans="1:14" ht="50" customHeight="1" x14ac:dyDescent="0.2">
      <c r="A3630" s="5"/>
      <c r="B3630" s="10" t="s">
        <v>8023</v>
      </c>
      <c r="C3630" s="5" t="s">
        <v>8024</v>
      </c>
      <c r="D3630" s="6">
        <v>40</v>
      </c>
      <c r="E3630" s="6">
        <v>147</v>
      </c>
      <c r="F3630" s="6">
        <v>147</v>
      </c>
      <c r="G3630" s="6" t="s">
        <v>14</v>
      </c>
      <c r="H3630" s="7" t="s">
        <v>12645</v>
      </c>
      <c r="I3630" s="5" t="s">
        <v>96</v>
      </c>
      <c r="J3630" s="5" t="s">
        <v>7984</v>
      </c>
      <c r="K3630" s="11">
        <v>343.86790680000001</v>
      </c>
      <c r="L3630" s="8">
        <v>13754.716272000001</v>
      </c>
      <c r="M3630" s="4"/>
      <c r="N3630" s="12" t="s">
        <v>8025</v>
      </c>
    </row>
    <row r="3631" spans="1:14" ht="50" customHeight="1" x14ac:dyDescent="0.2">
      <c r="A3631" s="5"/>
      <c r="B3631" s="7" t="s">
        <v>8026</v>
      </c>
      <c r="C3631" s="5" t="s">
        <v>8027</v>
      </c>
      <c r="D3631" s="6">
        <v>20</v>
      </c>
      <c r="E3631" s="6">
        <v>3</v>
      </c>
      <c r="F3631" s="6">
        <v>3</v>
      </c>
      <c r="G3631" s="6" t="s">
        <v>14</v>
      </c>
      <c r="H3631" s="7" t="s">
        <v>12646</v>
      </c>
      <c r="I3631" s="13" t="s">
        <v>96</v>
      </c>
      <c r="J3631" s="5" t="s">
        <v>7984</v>
      </c>
      <c r="K3631" s="11">
        <v>317.19243599999999</v>
      </c>
      <c r="L3631" s="8">
        <v>6343.84872</v>
      </c>
      <c r="M3631" s="4"/>
      <c r="N3631" s="12" t="s">
        <v>8028</v>
      </c>
    </row>
    <row r="3632" spans="1:14" ht="50" customHeight="1" x14ac:dyDescent="0.2">
      <c r="A3632" s="5"/>
      <c r="B3632" s="14" t="s">
        <v>8029</v>
      </c>
      <c r="C3632" s="5" t="s">
        <v>8030</v>
      </c>
      <c r="D3632" s="6">
        <v>20</v>
      </c>
      <c r="E3632" s="6">
        <v>20</v>
      </c>
      <c r="F3632" s="6">
        <v>0</v>
      </c>
      <c r="G3632" s="6" t="s">
        <v>30</v>
      </c>
      <c r="H3632" s="7" t="s">
        <v>12647</v>
      </c>
      <c r="I3632" s="15" t="s">
        <v>96</v>
      </c>
      <c r="J3632" s="5" t="s">
        <v>7984</v>
      </c>
      <c r="K3632" s="11">
        <v>695.25799199999994</v>
      </c>
      <c r="L3632" s="8">
        <v>13905.159839999998</v>
      </c>
      <c r="M3632" s="4"/>
      <c r="N3632" s="12" t="s">
        <v>8031</v>
      </c>
    </row>
    <row r="3633" spans="1:14" ht="50" customHeight="1" x14ac:dyDescent="0.2">
      <c r="A3633" s="5"/>
      <c r="B3633" s="14" t="s">
        <v>8032</v>
      </c>
      <c r="C3633" s="5" t="s">
        <v>8033</v>
      </c>
      <c r="D3633" s="6">
        <v>20</v>
      </c>
      <c r="E3633" s="6">
        <v>95</v>
      </c>
      <c r="F3633" s="6">
        <v>95</v>
      </c>
      <c r="G3633" s="6" t="s">
        <v>14</v>
      </c>
      <c r="H3633" s="7" t="s">
        <v>12648</v>
      </c>
      <c r="I3633" s="15" t="s">
        <v>96</v>
      </c>
      <c r="J3633" s="5" t="s">
        <v>7984</v>
      </c>
      <c r="K3633" s="11">
        <v>379.3264992</v>
      </c>
      <c r="L3633" s="8">
        <v>7586.5299839999998</v>
      </c>
      <c r="M3633" s="4"/>
      <c r="N3633" s="12" t="s">
        <v>8034</v>
      </c>
    </row>
    <row r="3634" spans="1:14" ht="50" customHeight="1" x14ac:dyDescent="0.2">
      <c r="A3634" s="6"/>
      <c r="B3634" s="26" t="s">
        <v>8035</v>
      </c>
      <c r="C3634" s="5" t="s">
        <v>8036</v>
      </c>
      <c r="D3634" s="6">
        <v>50</v>
      </c>
      <c r="E3634" s="6">
        <v>268</v>
      </c>
      <c r="F3634" s="6">
        <v>268</v>
      </c>
      <c r="G3634" s="6" t="s">
        <v>14</v>
      </c>
      <c r="H3634" s="7" t="s">
        <v>12649</v>
      </c>
      <c r="I3634" s="27" t="s">
        <v>96</v>
      </c>
      <c r="J3634" s="5" t="s">
        <v>7984</v>
      </c>
      <c r="K3634" s="11">
        <v>332.84552400000001</v>
      </c>
      <c r="L3634" s="8">
        <v>16642.2762</v>
      </c>
      <c r="M3634" s="4"/>
      <c r="N3634" s="22" t="s">
        <v>8037</v>
      </c>
    </row>
    <row r="3635" spans="1:14" ht="50" customHeight="1" x14ac:dyDescent="0.2">
      <c r="A3635" s="5"/>
      <c r="B3635" s="14" t="s">
        <v>8038</v>
      </c>
      <c r="C3635" s="5" t="s">
        <v>8039</v>
      </c>
      <c r="D3635" s="6">
        <v>20</v>
      </c>
      <c r="E3635" s="6">
        <v>72</v>
      </c>
      <c r="F3635" s="6">
        <v>72</v>
      </c>
      <c r="G3635" s="6" t="s">
        <v>30</v>
      </c>
      <c r="H3635" s="7" t="s">
        <v>12650</v>
      </c>
      <c r="I3635" s="15" t="s">
        <v>96</v>
      </c>
      <c r="J3635" s="5" t="s">
        <v>7984</v>
      </c>
      <c r="K3635" s="11">
        <v>567.28213919999996</v>
      </c>
      <c r="L3635" s="8">
        <v>11345.642784</v>
      </c>
      <c r="M3635" s="4"/>
      <c r="N3635" s="12" t="s">
        <v>8040</v>
      </c>
    </row>
    <row r="3636" spans="1:14" ht="50" customHeight="1" x14ac:dyDescent="0.2">
      <c r="A3636" s="17"/>
      <c r="B3636" s="10" t="s">
        <v>8041</v>
      </c>
      <c r="C3636" s="5" t="s">
        <v>8042</v>
      </c>
      <c r="D3636" s="6">
        <v>10</v>
      </c>
      <c r="E3636" s="6">
        <v>2</v>
      </c>
      <c r="F3636" s="6">
        <v>2</v>
      </c>
      <c r="G3636" s="6" t="s">
        <v>30</v>
      </c>
      <c r="H3636" s="7" t="s">
        <v>12651</v>
      </c>
      <c r="I3636" s="5" t="s">
        <v>96</v>
      </c>
      <c r="J3636" s="5" t="s">
        <v>7984</v>
      </c>
      <c r="K3636" s="11">
        <v>771.34148640000001</v>
      </c>
      <c r="L3636" s="8">
        <v>7713.4148640000003</v>
      </c>
      <c r="M3636" s="4"/>
      <c r="N3636" s="12" t="s">
        <v>8043</v>
      </c>
    </row>
    <row r="3637" spans="1:14" x14ac:dyDescent="0.2">
      <c r="A3637" s="5"/>
      <c r="B3637" s="5"/>
      <c r="C3637" s="5"/>
      <c r="D3637" s="6"/>
      <c r="E3637" s="6"/>
      <c r="F3637" s="6"/>
      <c r="G3637" s="6"/>
      <c r="H3637" s="7"/>
      <c r="I3637" s="15"/>
      <c r="J3637" s="5"/>
      <c r="K3637" s="11"/>
      <c r="L3637" s="8"/>
      <c r="M3637" s="4"/>
      <c r="N3637" s="12"/>
    </row>
    <row r="3638" spans="1:14" ht="16" x14ac:dyDescent="0.2">
      <c r="A3638" s="5"/>
      <c r="B3638" s="14" t="s">
        <v>8044</v>
      </c>
      <c r="C3638" s="5" t="s">
        <v>8045</v>
      </c>
      <c r="D3638" s="6">
        <v>14</v>
      </c>
      <c r="E3638" s="6">
        <v>1</v>
      </c>
      <c r="F3638" s="6">
        <v>1</v>
      </c>
      <c r="G3638" s="6" t="s">
        <v>14</v>
      </c>
      <c r="H3638" s="7" t="s">
        <v>12652</v>
      </c>
      <c r="I3638" s="15" t="s">
        <v>8046</v>
      </c>
      <c r="J3638" s="5" t="s">
        <v>8047</v>
      </c>
      <c r="K3638" s="11">
        <v>624.57995160000019</v>
      </c>
      <c r="L3638" s="8">
        <v>8744.1193224000017</v>
      </c>
      <c r="M3638" s="4"/>
      <c r="N3638" s="12" t="s">
        <v>8048</v>
      </c>
    </row>
    <row r="3639" spans="1:14" ht="16" x14ac:dyDescent="0.2">
      <c r="A3639" s="5"/>
      <c r="B3639" s="14" t="s">
        <v>8049</v>
      </c>
      <c r="C3639" s="5" t="s">
        <v>8050</v>
      </c>
      <c r="D3639" s="6">
        <v>14</v>
      </c>
      <c r="E3639" s="6">
        <v>33</v>
      </c>
      <c r="F3639" s="6">
        <v>33</v>
      </c>
      <c r="G3639" s="6" t="s">
        <v>14</v>
      </c>
      <c r="H3639" s="7" t="s">
        <v>12653</v>
      </c>
      <c r="I3639" s="15" t="s">
        <v>8046</v>
      </c>
      <c r="J3639" s="5" t="s">
        <v>8047</v>
      </c>
      <c r="K3639" s="11">
        <v>624.57995160000019</v>
      </c>
      <c r="L3639" s="8">
        <v>8744.1193224000017</v>
      </c>
      <c r="M3639" s="4"/>
      <c r="N3639" s="12" t="s">
        <v>8051</v>
      </c>
    </row>
    <row r="3640" spans="1:14" ht="16" x14ac:dyDescent="0.2">
      <c r="A3640" s="5"/>
      <c r="B3640" s="14" t="s">
        <v>8052</v>
      </c>
      <c r="C3640" s="5" t="s">
        <v>8053</v>
      </c>
      <c r="D3640" s="6">
        <v>14</v>
      </c>
      <c r="E3640" s="6">
        <v>1</v>
      </c>
      <c r="F3640" s="6">
        <v>1</v>
      </c>
      <c r="G3640" s="6" t="s">
        <v>14</v>
      </c>
      <c r="H3640" s="7" t="s">
        <v>12654</v>
      </c>
      <c r="I3640" s="15" t="s">
        <v>8046</v>
      </c>
      <c r="J3640" s="5" t="s">
        <v>8047</v>
      </c>
      <c r="K3640" s="11">
        <v>712.19376360000012</v>
      </c>
      <c r="L3640" s="8">
        <v>9970.7126904000015</v>
      </c>
      <c r="M3640" s="4"/>
      <c r="N3640" s="12" t="s">
        <v>8054</v>
      </c>
    </row>
    <row r="3641" spans="1:14" ht="16" x14ac:dyDescent="0.2">
      <c r="A3641" s="5"/>
      <c r="B3641" s="14" t="s">
        <v>8055</v>
      </c>
      <c r="C3641" s="5" t="s">
        <v>8056</v>
      </c>
      <c r="D3641" s="6">
        <v>14</v>
      </c>
      <c r="E3641" s="6">
        <v>17</v>
      </c>
      <c r="F3641" s="6">
        <v>16</v>
      </c>
      <c r="G3641" s="6" t="s">
        <v>14</v>
      </c>
      <c r="H3641" s="7" t="s">
        <v>12655</v>
      </c>
      <c r="I3641" s="15" t="s">
        <v>8046</v>
      </c>
      <c r="J3641" s="5" t="s">
        <v>8047</v>
      </c>
      <c r="K3641" s="11">
        <v>712.19376360000012</v>
      </c>
      <c r="L3641" s="8">
        <v>9970.7126904000015</v>
      </c>
      <c r="M3641" s="4"/>
      <c r="N3641" s="12" t="s">
        <v>8057</v>
      </c>
    </row>
    <row r="3642" spans="1:14" x14ac:dyDescent="0.2">
      <c r="A3642" s="5"/>
      <c r="B3642" s="5"/>
      <c r="C3642" s="5"/>
      <c r="D3642" s="6"/>
      <c r="E3642" s="6"/>
      <c r="F3642" s="6"/>
      <c r="G3642" s="6"/>
      <c r="H3642" s="7"/>
      <c r="I3642" s="15"/>
      <c r="J3642" s="5"/>
      <c r="K3642" s="11"/>
      <c r="L3642" s="8"/>
      <c r="M3642" s="4"/>
      <c r="N3642" s="12"/>
    </row>
    <row r="3643" spans="1:14" ht="31.5" customHeight="1" x14ac:dyDescent="0.2">
      <c r="A3643" s="45" t="s">
        <v>12656</v>
      </c>
      <c r="B3643" s="46"/>
      <c r="C3643" s="46"/>
      <c r="D3643" s="46"/>
      <c r="E3643" s="46"/>
      <c r="F3643" s="46"/>
      <c r="G3643" s="46"/>
      <c r="H3643" s="46"/>
      <c r="I3643" s="46"/>
      <c r="J3643" s="46"/>
      <c r="K3643" s="46"/>
      <c r="L3643" s="46"/>
      <c r="M3643" s="46"/>
      <c r="N3643" s="47"/>
    </row>
    <row r="3644" spans="1:14" x14ac:dyDescent="0.2">
      <c r="A3644" s="5"/>
      <c r="B3644" s="5"/>
      <c r="C3644" s="5"/>
      <c r="D3644" s="6"/>
      <c r="E3644" s="6"/>
      <c r="F3644" s="6"/>
      <c r="G3644" s="6"/>
      <c r="H3644" s="7"/>
      <c r="I3644" s="15"/>
      <c r="J3644" s="5"/>
      <c r="K3644" s="11"/>
      <c r="L3644" s="8"/>
      <c r="M3644" s="4"/>
      <c r="N3644" s="12"/>
    </row>
    <row r="3645" spans="1:14" ht="50" customHeight="1" x14ac:dyDescent="0.2">
      <c r="A3645" s="5"/>
      <c r="B3645" s="14" t="s">
        <v>8058</v>
      </c>
      <c r="C3645" s="5" t="s">
        <v>8059</v>
      </c>
      <c r="D3645" s="6">
        <v>8</v>
      </c>
      <c r="E3645" s="6">
        <v>175</v>
      </c>
      <c r="F3645" s="6">
        <v>175</v>
      </c>
      <c r="G3645" s="6" t="s">
        <v>30</v>
      </c>
      <c r="H3645" s="7" t="s">
        <v>12657</v>
      </c>
      <c r="I3645" s="15" t="s">
        <v>96</v>
      </c>
      <c r="J3645" s="5" t="s">
        <v>7984</v>
      </c>
      <c r="K3645" s="11">
        <v>1241.4084624</v>
      </c>
      <c r="L3645" s="8">
        <v>9931.2676991999997</v>
      </c>
      <c r="M3645" s="4"/>
      <c r="N3645" s="12" t="s">
        <v>8060</v>
      </c>
    </row>
    <row r="3646" spans="1:14" ht="50" customHeight="1" x14ac:dyDescent="0.2">
      <c r="A3646" s="5"/>
      <c r="B3646" s="7" t="s">
        <v>8061</v>
      </c>
      <c r="C3646" s="5" t="s">
        <v>8062</v>
      </c>
      <c r="D3646" s="6">
        <v>6</v>
      </c>
      <c r="E3646" s="6">
        <v>188</v>
      </c>
      <c r="F3646" s="6">
        <v>188</v>
      </c>
      <c r="G3646" s="6" t="s">
        <v>30</v>
      </c>
      <c r="H3646" s="7" t="s">
        <v>12658</v>
      </c>
      <c r="I3646" s="13" t="s">
        <v>96</v>
      </c>
      <c r="J3646" s="5" t="s">
        <v>7984</v>
      </c>
      <c r="K3646" s="11">
        <v>1428.8423328000001</v>
      </c>
      <c r="L3646" s="8">
        <v>8573.0539968000012</v>
      </c>
      <c r="M3646" s="4"/>
      <c r="N3646" s="12" t="s">
        <v>8063</v>
      </c>
    </row>
    <row r="3647" spans="1:14" ht="50" customHeight="1" x14ac:dyDescent="0.2">
      <c r="A3647" s="5"/>
      <c r="B3647" s="7" t="s">
        <v>8064</v>
      </c>
      <c r="C3647" s="5" t="s">
        <v>8065</v>
      </c>
      <c r="D3647" s="6">
        <v>6</v>
      </c>
      <c r="E3647" s="6">
        <v>36</v>
      </c>
      <c r="F3647" s="6">
        <v>30</v>
      </c>
      <c r="G3647" s="6" t="s">
        <v>30</v>
      </c>
      <c r="H3647" s="7" t="s">
        <v>12659</v>
      </c>
      <c r="I3647" s="13" t="s">
        <v>96</v>
      </c>
      <c r="J3647" s="5" t="s">
        <v>7984</v>
      </c>
      <c r="K3647" s="11">
        <v>1675.1413008</v>
      </c>
      <c r="L3647" s="8">
        <v>10050.8478048</v>
      </c>
      <c r="M3647" s="4"/>
      <c r="N3647" s="12" t="s">
        <v>8066</v>
      </c>
    </row>
    <row r="3648" spans="1:14" ht="50" customHeight="1" x14ac:dyDescent="0.2">
      <c r="A3648" s="5"/>
      <c r="B3648" s="7" t="s">
        <v>8067</v>
      </c>
      <c r="C3648" s="5" t="s">
        <v>8068</v>
      </c>
      <c r="D3648" s="6">
        <v>6</v>
      </c>
      <c r="E3648" s="6">
        <v>153</v>
      </c>
      <c r="F3648" s="6">
        <v>74</v>
      </c>
      <c r="G3648" s="6" t="s">
        <v>30</v>
      </c>
      <c r="H3648" s="7" t="s">
        <v>12660</v>
      </c>
      <c r="I3648" s="13" t="s">
        <v>96</v>
      </c>
      <c r="J3648" s="5" t="s">
        <v>7984</v>
      </c>
      <c r="K3648" s="11">
        <v>1562.7473855999999</v>
      </c>
      <c r="L3648" s="8">
        <v>9376.4843136</v>
      </c>
      <c r="M3648" s="4"/>
      <c r="N3648" s="12" t="s">
        <v>8069</v>
      </c>
    </row>
    <row r="3649" spans="1:14" ht="50" customHeight="1" x14ac:dyDescent="0.2">
      <c r="A3649" s="5"/>
      <c r="B3649" s="10" t="s">
        <v>8070</v>
      </c>
      <c r="C3649" s="5" t="s">
        <v>8071</v>
      </c>
      <c r="D3649" s="6">
        <v>3</v>
      </c>
      <c r="E3649" s="6">
        <v>1</v>
      </c>
      <c r="F3649" s="6">
        <v>1</v>
      </c>
      <c r="G3649" s="6" t="s">
        <v>14</v>
      </c>
      <c r="H3649" s="7" t="s">
        <v>12661</v>
      </c>
      <c r="I3649" s="5" t="s">
        <v>96</v>
      </c>
      <c r="J3649" s="5" t="s">
        <v>7984</v>
      </c>
      <c r="K3649" s="11">
        <v>1628.6820660000003</v>
      </c>
      <c r="L3649" s="8">
        <v>4886.0461980000009</v>
      </c>
      <c r="M3649" s="4"/>
      <c r="N3649" s="12" t="s">
        <v>8072</v>
      </c>
    </row>
    <row r="3650" spans="1:14" ht="50" customHeight="1" x14ac:dyDescent="0.2">
      <c r="A3650" s="5"/>
      <c r="B3650" s="10" t="s">
        <v>8073</v>
      </c>
      <c r="C3650" s="5" t="s">
        <v>8074</v>
      </c>
      <c r="D3650" s="6">
        <v>6</v>
      </c>
      <c r="E3650" s="6">
        <v>47</v>
      </c>
      <c r="F3650" s="6">
        <v>47</v>
      </c>
      <c r="G3650" s="6" t="s">
        <v>30</v>
      </c>
      <c r="H3650" s="7" t="s">
        <v>12662</v>
      </c>
      <c r="I3650" s="5" t="s">
        <v>96</v>
      </c>
      <c r="J3650" s="5" t="s">
        <v>7984</v>
      </c>
      <c r="K3650" s="11">
        <v>1555.3299563999999</v>
      </c>
      <c r="L3650" s="8">
        <v>9331.9797383999994</v>
      </c>
      <c r="M3650" s="4"/>
      <c r="N3650" s="12" t="s">
        <v>8075</v>
      </c>
    </row>
    <row r="3651" spans="1:14" ht="50" customHeight="1" x14ac:dyDescent="0.2">
      <c r="A3651" s="5"/>
      <c r="B3651" s="10" t="s">
        <v>8076</v>
      </c>
      <c r="C3651" s="5" t="s">
        <v>8077</v>
      </c>
      <c r="D3651" s="6">
        <v>1</v>
      </c>
      <c r="E3651" s="6">
        <v>175</v>
      </c>
      <c r="F3651" s="6">
        <v>175</v>
      </c>
      <c r="G3651" s="6" t="s">
        <v>14</v>
      </c>
      <c r="H3651" s="7" t="s">
        <v>12663</v>
      </c>
      <c r="I3651" s="5" t="s">
        <v>96</v>
      </c>
      <c r="J3651" s="5" t="s">
        <v>7984</v>
      </c>
      <c r="K3651" s="11">
        <v>1709.5346136000001</v>
      </c>
      <c r="L3651" s="8">
        <v>1709.5346136000001</v>
      </c>
      <c r="M3651" s="4"/>
      <c r="N3651" s="12" t="s">
        <v>8078</v>
      </c>
    </row>
    <row r="3652" spans="1:14" ht="50" customHeight="1" x14ac:dyDescent="0.2">
      <c r="A3652" s="5"/>
      <c r="B3652" s="10" t="s">
        <v>8079</v>
      </c>
      <c r="C3652" s="5" t="s">
        <v>8080</v>
      </c>
      <c r="D3652" s="6">
        <v>1</v>
      </c>
      <c r="E3652" s="6">
        <v>5</v>
      </c>
      <c r="F3652" s="6">
        <v>5</v>
      </c>
      <c r="G3652" s="6" t="s">
        <v>58</v>
      </c>
      <c r="H3652" s="7" t="s">
        <v>12664</v>
      </c>
      <c r="I3652" s="5" t="s">
        <v>96</v>
      </c>
      <c r="J3652" s="5" t="s">
        <v>7984</v>
      </c>
      <c r="K3652" s="11">
        <v>2798.1554975999998</v>
      </c>
      <c r="L3652" s="8">
        <v>2798.1554975999998</v>
      </c>
      <c r="M3652" s="4"/>
      <c r="N3652" s="12" t="s">
        <v>8081</v>
      </c>
    </row>
    <row r="3653" spans="1:14" ht="50" customHeight="1" x14ac:dyDescent="0.2">
      <c r="A3653" s="5"/>
      <c r="B3653" s="7" t="s">
        <v>8082</v>
      </c>
      <c r="C3653" s="5" t="s">
        <v>8083</v>
      </c>
      <c r="D3653" s="6">
        <v>10</v>
      </c>
      <c r="E3653" s="6">
        <v>12</v>
      </c>
      <c r="F3653" s="6">
        <v>12</v>
      </c>
      <c r="G3653" s="6" t="s">
        <v>30</v>
      </c>
      <c r="H3653" s="7" t="s">
        <v>12665</v>
      </c>
      <c r="I3653" s="13" t="s">
        <v>96</v>
      </c>
      <c r="J3653" s="5" t="s">
        <v>7984</v>
      </c>
      <c r="K3653" s="11">
        <v>248.76551519999998</v>
      </c>
      <c r="L3653" s="8">
        <v>2487.6551519999998</v>
      </c>
      <c r="M3653" s="4"/>
      <c r="N3653" s="12" t="s">
        <v>8084</v>
      </c>
    </row>
    <row r="3654" spans="1:14" ht="50" customHeight="1" x14ac:dyDescent="0.2">
      <c r="A3654" s="5"/>
      <c r="B3654" s="14" t="s">
        <v>8085</v>
      </c>
      <c r="C3654" s="5" t="s">
        <v>8086</v>
      </c>
      <c r="D3654" s="6">
        <v>6</v>
      </c>
      <c r="E3654" s="6">
        <v>132</v>
      </c>
      <c r="F3654" s="6">
        <v>132</v>
      </c>
      <c r="G3654" s="6" t="s">
        <v>30</v>
      </c>
      <c r="H3654" s="7" t="s">
        <v>12666</v>
      </c>
      <c r="I3654" s="15" t="s">
        <v>96</v>
      </c>
      <c r="J3654" s="5" t="s">
        <v>7984</v>
      </c>
      <c r="K3654" s="11">
        <v>1149.0552432000002</v>
      </c>
      <c r="L3654" s="8">
        <v>6894.3314592000006</v>
      </c>
      <c r="M3654" s="4"/>
      <c r="N3654" s="12" t="s">
        <v>8087</v>
      </c>
    </row>
    <row r="3655" spans="1:14" ht="50" customHeight="1" x14ac:dyDescent="0.2">
      <c r="A3655" s="5"/>
      <c r="B3655" s="14" t="s">
        <v>8088</v>
      </c>
      <c r="C3655" s="5" t="s">
        <v>8089</v>
      </c>
      <c r="D3655" s="6">
        <v>6</v>
      </c>
      <c r="E3655" s="6">
        <v>151</v>
      </c>
      <c r="F3655" s="6">
        <v>151</v>
      </c>
      <c r="G3655" s="6" t="s">
        <v>30</v>
      </c>
      <c r="H3655" s="7" t="s">
        <v>12667</v>
      </c>
      <c r="I3655" s="15" t="s">
        <v>96</v>
      </c>
      <c r="J3655" s="5" t="s">
        <v>7984</v>
      </c>
      <c r="K3655" s="11">
        <v>1434.4394976000001</v>
      </c>
      <c r="L3655" s="8">
        <v>8606.6369856000001</v>
      </c>
      <c r="M3655" s="4"/>
      <c r="N3655" s="12" t="s">
        <v>8090</v>
      </c>
    </row>
    <row r="3656" spans="1:14" ht="50" customHeight="1" x14ac:dyDescent="0.2">
      <c r="A3656" s="5"/>
      <c r="B3656" s="14" t="s">
        <v>8091</v>
      </c>
      <c r="C3656" s="5" t="s">
        <v>8092</v>
      </c>
      <c r="D3656" s="6">
        <v>6</v>
      </c>
      <c r="E3656" s="6">
        <v>113</v>
      </c>
      <c r="F3656" s="6">
        <v>113</v>
      </c>
      <c r="G3656" s="6" t="s">
        <v>30</v>
      </c>
      <c r="H3656" s="7" t="s">
        <v>12668</v>
      </c>
      <c r="I3656" s="15" t="s">
        <v>96</v>
      </c>
      <c r="J3656" s="5" t="s">
        <v>7984</v>
      </c>
      <c r="K3656" s="11">
        <v>1032.3211536000001</v>
      </c>
      <c r="L3656" s="8">
        <v>6193.9269216000012</v>
      </c>
      <c r="M3656" s="4"/>
      <c r="N3656" s="12" t="s">
        <v>8093</v>
      </c>
    </row>
    <row r="3657" spans="1:14" x14ac:dyDescent="0.2">
      <c r="A3657" s="5"/>
      <c r="B3657" s="5"/>
      <c r="C3657" s="5"/>
      <c r="D3657" s="6"/>
      <c r="E3657" s="6"/>
      <c r="F3657" s="6"/>
      <c r="G3657" s="6"/>
      <c r="H3657" s="7"/>
      <c r="I3657" s="13"/>
      <c r="J3657" s="5"/>
      <c r="K3657" s="11"/>
      <c r="L3657" s="8"/>
      <c r="M3657" s="4"/>
      <c r="N3657" s="12"/>
    </row>
    <row r="3658" spans="1:14" ht="50" customHeight="1" x14ac:dyDescent="0.2">
      <c r="A3658" s="5"/>
      <c r="B3658" s="14" t="s">
        <v>8094</v>
      </c>
      <c r="C3658" s="5" t="s">
        <v>8095</v>
      </c>
      <c r="D3658" s="6">
        <v>36</v>
      </c>
      <c r="E3658" s="6">
        <v>99</v>
      </c>
      <c r="F3658" s="6">
        <v>87</v>
      </c>
      <c r="G3658" s="6" t="s">
        <v>30</v>
      </c>
      <c r="H3658" s="7" t="s">
        <v>12669</v>
      </c>
      <c r="I3658" s="15" t="s">
        <v>96</v>
      </c>
      <c r="J3658" s="5" t="s">
        <v>8096</v>
      </c>
      <c r="K3658" s="11">
        <v>263.49364800000001</v>
      </c>
      <c r="L3658" s="8">
        <v>9485.7713280000007</v>
      </c>
      <c r="M3658" s="4"/>
      <c r="N3658" s="12" t="s">
        <v>8097</v>
      </c>
    </row>
    <row r="3659" spans="1:14" x14ac:dyDescent="0.2">
      <c r="A3659" s="5"/>
      <c r="B3659" s="5"/>
      <c r="C3659" s="5"/>
      <c r="D3659" s="6"/>
      <c r="E3659" s="6"/>
      <c r="F3659" s="6"/>
      <c r="G3659" s="6"/>
      <c r="H3659" s="7"/>
      <c r="I3659" s="15"/>
      <c r="J3659" s="5"/>
      <c r="K3659" s="11"/>
      <c r="L3659" s="8"/>
      <c r="M3659" s="4"/>
      <c r="N3659" s="12"/>
    </row>
    <row r="3660" spans="1:14" ht="31.5" customHeight="1" x14ac:dyDescent="0.2">
      <c r="A3660" s="45" t="s">
        <v>12670</v>
      </c>
      <c r="B3660" s="46"/>
      <c r="C3660" s="46"/>
      <c r="D3660" s="46"/>
      <c r="E3660" s="46"/>
      <c r="F3660" s="46"/>
      <c r="G3660" s="46"/>
      <c r="H3660" s="46"/>
      <c r="I3660" s="46"/>
      <c r="J3660" s="46"/>
      <c r="K3660" s="46"/>
      <c r="L3660" s="46"/>
      <c r="M3660" s="46"/>
      <c r="N3660" s="47"/>
    </row>
    <row r="3661" spans="1:14" x14ac:dyDescent="0.2">
      <c r="A3661" s="5"/>
      <c r="B3661" s="5"/>
      <c r="C3661" s="5"/>
      <c r="D3661" s="6"/>
      <c r="E3661" s="6"/>
      <c r="F3661" s="6"/>
      <c r="G3661" s="6"/>
      <c r="H3661" s="7"/>
      <c r="I3661" s="13"/>
      <c r="J3661" s="5"/>
      <c r="K3661" s="11"/>
      <c r="L3661" s="8"/>
      <c r="M3661" s="4"/>
      <c r="N3661" s="12"/>
    </row>
    <row r="3662" spans="1:14" ht="50" customHeight="1" x14ac:dyDescent="0.2">
      <c r="A3662" s="5"/>
      <c r="B3662" s="10" t="s">
        <v>8098</v>
      </c>
      <c r="C3662" s="5" t="s">
        <v>8099</v>
      </c>
      <c r="D3662" s="6">
        <v>10</v>
      </c>
      <c r="E3662" s="6">
        <v>241</v>
      </c>
      <c r="F3662" s="6">
        <v>241</v>
      </c>
      <c r="G3662" s="6" t="s">
        <v>30</v>
      </c>
      <c r="H3662" s="7" t="s">
        <v>12671</v>
      </c>
      <c r="I3662" s="5" t="s">
        <v>96</v>
      </c>
      <c r="J3662" s="5" t="s">
        <v>3512</v>
      </c>
      <c r="K3662" s="11">
        <v>1150.2410832</v>
      </c>
      <c r="L3662" s="8">
        <v>11502.410832000001</v>
      </c>
      <c r="M3662" s="4"/>
      <c r="N3662" s="12" t="s">
        <v>8100</v>
      </c>
    </row>
    <row r="3663" spans="1:14" ht="50" customHeight="1" x14ac:dyDescent="0.2">
      <c r="A3663" s="5"/>
      <c r="B3663" s="7" t="s">
        <v>8101</v>
      </c>
      <c r="C3663" s="5" t="s">
        <v>8102</v>
      </c>
      <c r="D3663" s="6">
        <v>8</v>
      </c>
      <c r="E3663" s="6">
        <v>347</v>
      </c>
      <c r="F3663" s="6">
        <v>347</v>
      </c>
      <c r="G3663" s="6" t="s">
        <v>30</v>
      </c>
      <c r="H3663" s="7" t="s">
        <v>12672</v>
      </c>
      <c r="I3663" s="13" t="s">
        <v>96</v>
      </c>
      <c r="J3663" s="5" t="s">
        <v>3512</v>
      </c>
      <c r="K3663" s="11">
        <v>1322.8045200000001</v>
      </c>
      <c r="L3663" s="8">
        <v>10582.436160000001</v>
      </c>
      <c r="M3663" s="4"/>
      <c r="N3663" s="12" t="s">
        <v>8103</v>
      </c>
    </row>
    <row r="3664" spans="1:14" ht="50" customHeight="1" x14ac:dyDescent="0.2">
      <c r="A3664" s="5"/>
      <c r="B3664" s="7" t="s">
        <v>8104</v>
      </c>
      <c r="C3664" s="5" t="s">
        <v>8105</v>
      </c>
      <c r="D3664" s="6">
        <v>10</v>
      </c>
      <c r="E3664" s="6">
        <v>94</v>
      </c>
      <c r="F3664" s="6">
        <v>94</v>
      </c>
      <c r="G3664" s="6" t="s">
        <v>30</v>
      </c>
      <c r="H3664" s="7" t="s">
        <v>12673</v>
      </c>
      <c r="I3664" s="13" t="s">
        <v>96</v>
      </c>
      <c r="J3664" s="5" t="s">
        <v>3512</v>
      </c>
      <c r="K3664" s="11">
        <v>1180.4562864</v>
      </c>
      <c r="L3664" s="8">
        <v>11804.562864</v>
      </c>
      <c r="M3664" s="4"/>
      <c r="N3664" s="12" t="s">
        <v>8106</v>
      </c>
    </row>
    <row r="3665" spans="1:14" ht="50" customHeight="1" x14ac:dyDescent="0.2">
      <c r="A3665" s="6"/>
      <c r="B3665" s="21" t="s">
        <v>8107</v>
      </c>
      <c r="C3665" s="5" t="s">
        <v>8108</v>
      </c>
      <c r="D3665" s="6">
        <v>10</v>
      </c>
      <c r="E3665" s="6">
        <v>63</v>
      </c>
      <c r="F3665" s="6">
        <v>63</v>
      </c>
      <c r="G3665" s="6" t="s">
        <v>30</v>
      </c>
      <c r="H3665" s="7" t="s">
        <v>12674</v>
      </c>
      <c r="I3665" s="6" t="s">
        <v>96</v>
      </c>
      <c r="J3665" s="5" t="s">
        <v>3512</v>
      </c>
      <c r="K3665" s="11">
        <v>1453.7212560000003</v>
      </c>
      <c r="L3665" s="8">
        <v>14537.212560000004</v>
      </c>
      <c r="M3665" s="4"/>
      <c r="N3665" s="22" t="s">
        <v>8109</v>
      </c>
    </row>
    <row r="3666" spans="1:14" ht="50" customHeight="1" x14ac:dyDescent="0.2">
      <c r="A3666" s="5"/>
      <c r="B3666" s="7" t="s">
        <v>8110</v>
      </c>
      <c r="C3666" s="5" t="s">
        <v>8111</v>
      </c>
      <c r="D3666" s="6">
        <v>10</v>
      </c>
      <c r="E3666" s="6">
        <v>47</v>
      </c>
      <c r="F3666" s="6">
        <v>37</v>
      </c>
      <c r="G3666" s="6" t="s">
        <v>30</v>
      </c>
      <c r="H3666" s="7" t="s">
        <v>12675</v>
      </c>
      <c r="I3666" s="13" t="s">
        <v>96</v>
      </c>
      <c r="J3666" s="5" t="s">
        <v>3512</v>
      </c>
      <c r="K3666" s="11">
        <v>1386.5315616</v>
      </c>
      <c r="L3666" s="8">
        <v>13865.315616</v>
      </c>
      <c r="M3666" s="4"/>
      <c r="N3666" s="12" t="s">
        <v>8112</v>
      </c>
    </row>
    <row r="3667" spans="1:14" ht="50" customHeight="1" x14ac:dyDescent="0.2">
      <c r="A3667" s="5"/>
      <c r="B3667" s="7" t="s">
        <v>8113</v>
      </c>
      <c r="C3667" s="5" t="s">
        <v>8114</v>
      </c>
      <c r="D3667" s="6">
        <v>8</v>
      </c>
      <c r="E3667" s="6">
        <v>38</v>
      </c>
      <c r="F3667" s="6">
        <v>38</v>
      </c>
      <c r="G3667" s="6" t="s">
        <v>30</v>
      </c>
      <c r="H3667" s="7" t="s">
        <v>12676</v>
      </c>
      <c r="I3667" s="13" t="s">
        <v>96</v>
      </c>
      <c r="J3667" s="5" t="s">
        <v>3512</v>
      </c>
      <c r="K3667" s="11">
        <v>1266.6905712</v>
      </c>
      <c r="L3667" s="8">
        <v>10133.5245696</v>
      </c>
      <c r="M3667" s="4"/>
      <c r="N3667" s="12" t="s">
        <v>8115</v>
      </c>
    </row>
    <row r="3668" spans="1:14" x14ac:dyDescent="0.2">
      <c r="A3668" s="5"/>
      <c r="B3668" s="5"/>
      <c r="C3668" s="5"/>
      <c r="D3668" s="6"/>
      <c r="E3668" s="6"/>
      <c r="F3668" s="6"/>
      <c r="G3668" s="6"/>
      <c r="H3668" s="7"/>
      <c r="I3668" s="15"/>
      <c r="J3668" s="5"/>
      <c r="K3668" s="11"/>
      <c r="L3668" s="8"/>
      <c r="M3668" s="4"/>
      <c r="N3668" s="12"/>
    </row>
    <row r="3669" spans="1:14" ht="50" customHeight="1" x14ac:dyDescent="0.2">
      <c r="A3669" s="5"/>
      <c r="B3669" s="14" t="s">
        <v>8116</v>
      </c>
      <c r="C3669" s="5" t="s">
        <v>8117</v>
      </c>
      <c r="D3669" s="6">
        <v>8</v>
      </c>
      <c r="E3669" s="6">
        <v>0</v>
      </c>
      <c r="F3669" s="6">
        <v>0</v>
      </c>
      <c r="G3669" s="6" t="s">
        <v>14</v>
      </c>
      <c r="H3669" s="7" t="s">
        <v>12677</v>
      </c>
      <c r="I3669" s="15" t="s">
        <v>3504</v>
      </c>
      <c r="J3669" s="5" t="s">
        <v>8118</v>
      </c>
      <c r="K3669" s="11">
        <v>1321.2293292000004</v>
      </c>
      <c r="L3669" s="8">
        <v>10569.834633600003</v>
      </c>
      <c r="M3669" s="4"/>
      <c r="N3669" s="12" t="s">
        <v>8119</v>
      </c>
    </row>
    <row r="3670" spans="1:14" x14ac:dyDescent="0.2">
      <c r="A3670" s="5"/>
      <c r="B3670" s="5"/>
      <c r="C3670" s="5"/>
      <c r="D3670" s="6"/>
      <c r="E3670" s="6"/>
      <c r="F3670" s="6"/>
      <c r="G3670" s="6"/>
      <c r="H3670" s="7"/>
      <c r="I3670" s="15"/>
      <c r="J3670" s="5"/>
      <c r="K3670" s="11"/>
      <c r="L3670" s="8"/>
      <c r="M3670" s="4"/>
      <c r="N3670" s="12"/>
    </row>
    <row r="3671" spans="1:14" ht="50" customHeight="1" x14ac:dyDescent="0.2">
      <c r="A3671" s="5"/>
      <c r="B3671" s="10" t="s">
        <v>8120</v>
      </c>
      <c r="C3671" s="5" t="s">
        <v>8121</v>
      </c>
      <c r="D3671" s="6">
        <v>6</v>
      </c>
      <c r="E3671" s="6">
        <v>7</v>
      </c>
      <c r="F3671" s="6">
        <v>7</v>
      </c>
      <c r="G3671" s="6" t="s">
        <v>30</v>
      </c>
      <c r="H3671" s="7" t="s">
        <v>12678</v>
      </c>
      <c r="I3671" s="5" t="s">
        <v>4283</v>
      </c>
      <c r="J3671" s="5" t="s">
        <v>4284</v>
      </c>
      <c r="K3671" s="11">
        <v>2254.6613087999999</v>
      </c>
      <c r="L3671" s="8">
        <v>13527.9678528</v>
      </c>
      <c r="M3671" s="4"/>
      <c r="N3671" s="12" t="s">
        <v>8122</v>
      </c>
    </row>
    <row r="3672" spans="1:14" ht="50" customHeight="1" x14ac:dyDescent="0.2">
      <c r="A3672" s="5"/>
      <c r="B3672" s="5" t="s">
        <v>8123</v>
      </c>
      <c r="C3672" s="5" t="s">
        <v>8124</v>
      </c>
      <c r="D3672" s="6">
        <v>6</v>
      </c>
      <c r="E3672" s="6">
        <v>837</v>
      </c>
      <c r="F3672" s="6">
        <v>832</v>
      </c>
      <c r="G3672" s="6" t="s">
        <v>30</v>
      </c>
      <c r="H3672" s="7" t="s">
        <v>12679</v>
      </c>
      <c r="I3672" s="5" t="s">
        <v>4283</v>
      </c>
      <c r="J3672" s="5" t="s">
        <v>4284</v>
      </c>
      <c r="K3672" s="11">
        <v>1904.7199248000002</v>
      </c>
      <c r="L3672" s="8">
        <v>11428.319548800002</v>
      </c>
      <c r="M3672" s="4"/>
      <c r="N3672" s="12" t="s">
        <v>8125</v>
      </c>
    </row>
    <row r="3673" spans="1:14" ht="50" customHeight="1" x14ac:dyDescent="0.2">
      <c r="A3673" s="5"/>
      <c r="B3673" s="5" t="s">
        <v>8126</v>
      </c>
      <c r="C3673" s="5" t="s">
        <v>8127</v>
      </c>
      <c r="D3673" s="6">
        <v>6</v>
      </c>
      <c r="E3673" s="6">
        <v>29</v>
      </c>
      <c r="F3673" s="6">
        <v>24</v>
      </c>
      <c r="G3673" s="6" t="s">
        <v>30</v>
      </c>
      <c r="H3673" s="7" t="s">
        <v>12680</v>
      </c>
      <c r="I3673" s="5" t="s">
        <v>4283</v>
      </c>
      <c r="J3673" s="5" t="s">
        <v>4284</v>
      </c>
      <c r="K3673" s="11">
        <v>1626.1661087999998</v>
      </c>
      <c r="L3673" s="8">
        <v>9756.9966527999986</v>
      </c>
      <c r="M3673" s="4"/>
      <c r="N3673" s="12" t="s">
        <v>8128</v>
      </c>
    </row>
    <row r="3674" spans="1:14" ht="50" customHeight="1" x14ac:dyDescent="0.2">
      <c r="A3674" s="5"/>
      <c r="B3674" s="5" t="s">
        <v>8129</v>
      </c>
      <c r="C3674" s="5" t="s">
        <v>8130</v>
      </c>
      <c r="D3674" s="6">
        <v>6</v>
      </c>
      <c r="E3674" s="6">
        <v>0</v>
      </c>
      <c r="F3674" s="6">
        <v>0</v>
      </c>
      <c r="G3674" s="6" t="s">
        <v>30</v>
      </c>
      <c r="H3674" s="7" t="s">
        <v>12681</v>
      </c>
      <c r="I3674" s="5" t="s">
        <v>4283</v>
      </c>
      <c r="J3674" s="5" t="s">
        <v>4284</v>
      </c>
      <c r="K3674" s="11">
        <v>2113.4277648000002</v>
      </c>
      <c r="L3674" s="8">
        <v>12680.5665888</v>
      </c>
      <c r="M3674" s="4"/>
      <c r="N3674" s="12" t="s">
        <v>8131</v>
      </c>
    </row>
    <row r="3675" spans="1:14" ht="50" customHeight="1" x14ac:dyDescent="0.2">
      <c r="A3675" s="5"/>
      <c r="B3675" s="7" t="s">
        <v>8132</v>
      </c>
      <c r="C3675" s="5" t="s">
        <v>8133</v>
      </c>
      <c r="D3675" s="6">
        <v>4</v>
      </c>
      <c r="E3675" s="6">
        <v>126</v>
      </c>
      <c r="F3675" s="6">
        <v>126</v>
      </c>
      <c r="G3675" s="6" t="s">
        <v>30</v>
      </c>
      <c r="H3675" s="7" t="s">
        <v>12682</v>
      </c>
      <c r="I3675" s="13" t="s">
        <v>4283</v>
      </c>
      <c r="J3675" s="5" t="s">
        <v>4284</v>
      </c>
      <c r="K3675" s="11">
        <v>1777.1255172000001</v>
      </c>
      <c r="L3675" s="8">
        <v>7108.5020688000004</v>
      </c>
      <c r="M3675" s="4"/>
      <c r="N3675" s="12" t="s">
        <v>8134</v>
      </c>
    </row>
    <row r="3676" spans="1:14" ht="50" customHeight="1" x14ac:dyDescent="0.2">
      <c r="A3676" s="5"/>
      <c r="B3676" s="7" t="s">
        <v>8135</v>
      </c>
      <c r="C3676" s="5" t="s">
        <v>8136</v>
      </c>
      <c r="D3676" s="6">
        <v>4</v>
      </c>
      <c r="E3676" s="6">
        <v>16</v>
      </c>
      <c r="F3676" s="6">
        <v>16</v>
      </c>
      <c r="G3676" s="6" t="s">
        <v>30</v>
      </c>
      <c r="H3676" s="7" t="s">
        <v>12683</v>
      </c>
      <c r="I3676" s="13" t="s">
        <v>4283</v>
      </c>
      <c r="J3676" s="5" t="s">
        <v>4284</v>
      </c>
      <c r="K3676" s="11">
        <v>1298.1627647999999</v>
      </c>
      <c r="L3676" s="8">
        <v>5192.6510591999995</v>
      </c>
      <c r="M3676" s="4"/>
      <c r="N3676" s="12" t="s">
        <v>8137</v>
      </c>
    </row>
    <row r="3677" spans="1:14" ht="50" customHeight="1" x14ac:dyDescent="0.2">
      <c r="A3677" s="5"/>
      <c r="B3677" s="10" t="s">
        <v>8138</v>
      </c>
      <c r="C3677" s="5" t="s">
        <v>8139</v>
      </c>
      <c r="D3677" s="6">
        <v>4</v>
      </c>
      <c r="E3677" s="6">
        <v>83</v>
      </c>
      <c r="F3677" s="6">
        <v>78</v>
      </c>
      <c r="G3677" s="6" t="s">
        <v>30</v>
      </c>
      <c r="H3677" s="7" t="s">
        <v>12684</v>
      </c>
      <c r="I3677" s="5" t="s">
        <v>4283</v>
      </c>
      <c r="J3677" s="5" t="s">
        <v>4284</v>
      </c>
      <c r="K3677" s="11">
        <v>1433.8702944000001</v>
      </c>
      <c r="L3677" s="8">
        <v>5735.4811776000006</v>
      </c>
      <c r="M3677" s="4"/>
      <c r="N3677" s="12" t="s">
        <v>8140</v>
      </c>
    </row>
    <row r="3678" spans="1:14" ht="50" customHeight="1" x14ac:dyDescent="0.2">
      <c r="A3678" s="5"/>
      <c r="B3678" s="5" t="s">
        <v>8141</v>
      </c>
      <c r="C3678" s="5" t="s">
        <v>8142</v>
      </c>
      <c r="D3678" s="6">
        <v>6</v>
      </c>
      <c r="E3678" s="6">
        <v>0</v>
      </c>
      <c r="F3678" s="6">
        <v>0</v>
      </c>
      <c r="G3678" s="6" t="s">
        <v>30</v>
      </c>
      <c r="H3678" s="7" t="s">
        <v>12685</v>
      </c>
      <c r="I3678" s="5" t="s">
        <v>4283</v>
      </c>
      <c r="J3678" s="5" t="s">
        <v>4284</v>
      </c>
      <c r="K3678" s="11">
        <v>531.11401919999992</v>
      </c>
      <c r="L3678" s="8">
        <v>3186.6841151999997</v>
      </c>
      <c r="M3678" s="4"/>
      <c r="N3678" s="12" t="s">
        <v>8143</v>
      </c>
    </row>
    <row r="3679" spans="1:14" ht="50" customHeight="1" x14ac:dyDescent="0.2">
      <c r="A3679" s="5"/>
      <c r="B3679" s="7" t="s">
        <v>8144</v>
      </c>
      <c r="C3679" s="5" t="s">
        <v>8145</v>
      </c>
      <c r="D3679" s="6">
        <v>6</v>
      </c>
      <c r="E3679" s="6">
        <v>0</v>
      </c>
      <c r="F3679" s="6">
        <v>0</v>
      </c>
      <c r="G3679" s="6" t="s">
        <v>30</v>
      </c>
      <c r="H3679" s="7" t="s">
        <v>12686</v>
      </c>
      <c r="I3679" s="13" t="s">
        <v>4283</v>
      </c>
      <c r="J3679" s="5" t="s">
        <v>4284</v>
      </c>
      <c r="K3679" s="11">
        <v>673.675704</v>
      </c>
      <c r="L3679" s="8">
        <v>4042.054224</v>
      </c>
      <c r="M3679" s="4"/>
      <c r="N3679" s="12" t="s">
        <v>8146</v>
      </c>
    </row>
    <row r="3680" spans="1:14" ht="50" customHeight="1" x14ac:dyDescent="0.2">
      <c r="A3680" s="5"/>
      <c r="B3680" s="7" t="s">
        <v>8147</v>
      </c>
      <c r="C3680" s="5" t="s">
        <v>8148</v>
      </c>
      <c r="D3680" s="6">
        <v>6</v>
      </c>
      <c r="E3680" s="6">
        <v>6</v>
      </c>
      <c r="F3680" s="6">
        <v>1</v>
      </c>
      <c r="G3680" s="6" t="s">
        <v>30</v>
      </c>
      <c r="H3680" s="7" t="s">
        <v>12687</v>
      </c>
      <c r="I3680" s="13" t="s">
        <v>4283</v>
      </c>
      <c r="J3680" s="5" t="s">
        <v>4284</v>
      </c>
      <c r="K3680" s="11">
        <v>963.85075199999994</v>
      </c>
      <c r="L3680" s="8">
        <v>5783.1045119999999</v>
      </c>
      <c r="M3680" s="4"/>
      <c r="N3680" s="12" t="s">
        <v>8149</v>
      </c>
    </row>
    <row r="3681" spans="1:14" ht="50" customHeight="1" x14ac:dyDescent="0.2">
      <c r="A3681" s="5"/>
      <c r="B3681" s="10" t="s">
        <v>8150</v>
      </c>
      <c r="C3681" s="5" t="s">
        <v>8151</v>
      </c>
      <c r="D3681" s="6">
        <v>6</v>
      </c>
      <c r="E3681" s="6">
        <v>0</v>
      </c>
      <c r="F3681" s="6">
        <v>0</v>
      </c>
      <c r="G3681" s="6" t="s">
        <v>30</v>
      </c>
      <c r="H3681" s="7" t="s">
        <v>12688</v>
      </c>
      <c r="I3681" s="5" t="s">
        <v>4283</v>
      </c>
      <c r="J3681" s="5" t="s">
        <v>4284</v>
      </c>
      <c r="K3681" s="11">
        <v>970.44402239999999</v>
      </c>
      <c r="L3681" s="8">
        <v>5822.6641344</v>
      </c>
      <c r="M3681" s="4"/>
      <c r="N3681" s="12" t="s">
        <v>8152</v>
      </c>
    </row>
    <row r="3682" spans="1:14" ht="50" customHeight="1" x14ac:dyDescent="0.2">
      <c r="A3682" s="5"/>
      <c r="B3682" s="10" t="s">
        <v>8153</v>
      </c>
      <c r="C3682" s="5" t="s">
        <v>8154</v>
      </c>
      <c r="D3682" s="6">
        <v>6</v>
      </c>
      <c r="E3682" s="6">
        <v>127</v>
      </c>
      <c r="F3682" s="6">
        <v>122</v>
      </c>
      <c r="G3682" s="6" t="s">
        <v>30</v>
      </c>
      <c r="H3682" s="7" t="s">
        <v>12689</v>
      </c>
      <c r="I3682" s="5" t="s">
        <v>4283</v>
      </c>
      <c r="J3682" s="5" t="s">
        <v>4284</v>
      </c>
      <c r="K3682" s="11">
        <v>1458.4112532000001</v>
      </c>
      <c r="L3682" s="8">
        <v>8750.4675192000013</v>
      </c>
      <c r="M3682" s="4"/>
      <c r="N3682" s="12" t="s">
        <v>8155</v>
      </c>
    </row>
    <row r="3683" spans="1:14" ht="50" customHeight="1" x14ac:dyDescent="0.2">
      <c r="A3683" s="5"/>
      <c r="B3683" s="10" t="s">
        <v>8156</v>
      </c>
      <c r="C3683" s="5" t="s">
        <v>8157</v>
      </c>
      <c r="D3683" s="6">
        <v>6</v>
      </c>
      <c r="E3683" s="6">
        <v>374</v>
      </c>
      <c r="F3683" s="6">
        <v>369</v>
      </c>
      <c r="G3683" s="6" t="s">
        <v>30</v>
      </c>
      <c r="H3683" s="7" t="s">
        <v>12690</v>
      </c>
      <c r="I3683" s="5" t="s">
        <v>4283</v>
      </c>
      <c r="J3683" s="5" t="s">
        <v>4284</v>
      </c>
      <c r="K3683" s="11">
        <v>1337.8607352000001</v>
      </c>
      <c r="L3683" s="8">
        <v>8027.1644112000013</v>
      </c>
      <c r="M3683" s="4"/>
      <c r="N3683" s="12" t="s">
        <v>8158</v>
      </c>
    </row>
    <row r="3684" spans="1:14" x14ac:dyDescent="0.2">
      <c r="A3684" s="5"/>
      <c r="B3684" s="5"/>
      <c r="C3684" s="5"/>
      <c r="D3684" s="6"/>
      <c r="E3684" s="6"/>
      <c r="F3684" s="6"/>
      <c r="G3684" s="6"/>
      <c r="H3684" s="7"/>
      <c r="I3684" s="15"/>
      <c r="J3684" s="5"/>
      <c r="K3684" s="11"/>
      <c r="L3684" s="8"/>
      <c r="M3684" s="4"/>
      <c r="N3684" s="12"/>
    </row>
    <row r="3685" spans="1:14" ht="50" customHeight="1" x14ac:dyDescent="0.2">
      <c r="A3685" s="5"/>
      <c r="B3685" s="5" t="s">
        <v>8159</v>
      </c>
      <c r="C3685" s="5" t="s">
        <v>8160</v>
      </c>
      <c r="D3685" s="6">
        <v>4</v>
      </c>
      <c r="E3685" s="6">
        <v>13</v>
      </c>
      <c r="F3685" s="6">
        <v>8</v>
      </c>
      <c r="G3685" s="6" t="s">
        <v>30</v>
      </c>
      <c r="H3685" s="7" t="s">
        <v>12691</v>
      </c>
      <c r="I3685" s="5" t="s">
        <v>4283</v>
      </c>
      <c r="J3685" s="5" t="s">
        <v>4284</v>
      </c>
      <c r="K3685" s="11">
        <v>1542.5406719999999</v>
      </c>
      <c r="L3685" s="8">
        <v>6170.1626879999994</v>
      </c>
      <c r="M3685" s="4"/>
      <c r="N3685" s="12" t="s">
        <v>8161</v>
      </c>
    </row>
    <row r="3686" spans="1:14" x14ac:dyDescent="0.2">
      <c r="A3686" s="5"/>
      <c r="B3686" s="5"/>
      <c r="C3686" s="5"/>
      <c r="D3686" s="6"/>
      <c r="E3686" s="6"/>
      <c r="F3686" s="6"/>
      <c r="G3686" s="6"/>
      <c r="H3686" s="7"/>
      <c r="I3686" s="15"/>
      <c r="J3686" s="5"/>
      <c r="K3686" s="11"/>
      <c r="L3686" s="8"/>
      <c r="M3686" s="4"/>
      <c r="N3686" s="12"/>
    </row>
    <row r="3687" spans="1:14" ht="50" customHeight="1" x14ac:dyDescent="0.2">
      <c r="A3687" s="5"/>
      <c r="B3687" s="14" t="s">
        <v>12692</v>
      </c>
      <c r="C3687" s="5" t="s">
        <v>8162</v>
      </c>
      <c r="D3687" s="6">
        <v>3</v>
      </c>
      <c r="E3687" s="6">
        <v>19</v>
      </c>
      <c r="F3687" s="6">
        <v>19</v>
      </c>
      <c r="G3687" s="6" t="s">
        <v>14</v>
      </c>
      <c r="H3687" s="7" t="s">
        <v>12693</v>
      </c>
      <c r="I3687" s="15" t="s">
        <v>62</v>
      </c>
      <c r="J3687" s="5" t="s">
        <v>5458</v>
      </c>
      <c r="K3687" s="11">
        <v>2472.7096152000008</v>
      </c>
      <c r="L3687" s="8">
        <v>7418.128845600002</v>
      </c>
      <c r="M3687" s="4"/>
      <c r="N3687" s="12" t="s">
        <v>8163</v>
      </c>
    </row>
    <row r="3688" spans="1:14" ht="50" customHeight="1" x14ac:dyDescent="0.2">
      <c r="A3688" s="5"/>
      <c r="B3688" s="14" t="s">
        <v>12694</v>
      </c>
      <c r="C3688" s="5" t="s">
        <v>8164</v>
      </c>
      <c r="D3688" s="6">
        <v>3</v>
      </c>
      <c r="E3688" s="6">
        <v>3</v>
      </c>
      <c r="F3688" s="6">
        <v>3</v>
      </c>
      <c r="G3688" s="6" t="s">
        <v>14</v>
      </c>
      <c r="H3688" s="7" t="s">
        <v>12695</v>
      </c>
      <c r="I3688" s="15" t="s">
        <v>62</v>
      </c>
      <c r="J3688" s="5" t="s">
        <v>5458</v>
      </c>
      <c r="K3688" s="11">
        <v>2750.0953788000002</v>
      </c>
      <c r="L3688" s="8">
        <v>8250.2861364</v>
      </c>
      <c r="M3688" s="4"/>
      <c r="N3688" s="12" t="s">
        <v>8165</v>
      </c>
    </row>
    <row r="3689" spans="1:14" x14ac:dyDescent="0.2">
      <c r="A3689" s="5"/>
      <c r="B3689" s="5"/>
      <c r="C3689" s="5"/>
      <c r="D3689" s="6"/>
      <c r="E3689" s="6"/>
      <c r="F3689" s="6"/>
      <c r="G3689" s="6"/>
      <c r="H3689" s="7"/>
      <c r="I3689" s="15"/>
      <c r="J3689" s="5"/>
      <c r="K3689" s="11"/>
      <c r="L3689" s="8"/>
      <c r="M3689" s="4"/>
      <c r="N3689" s="12"/>
    </row>
    <row r="3690" spans="1:14" ht="50" customHeight="1" x14ac:dyDescent="0.2">
      <c r="A3690" s="5"/>
      <c r="B3690" s="14" t="s">
        <v>12696</v>
      </c>
      <c r="C3690" s="5" t="s">
        <v>8166</v>
      </c>
      <c r="D3690" s="6">
        <v>3</v>
      </c>
      <c r="E3690" s="6">
        <v>5</v>
      </c>
      <c r="F3690" s="6">
        <v>5</v>
      </c>
      <c r="G3690" s="6" t="s">
        <v>14</v>
      </c>
      <c r="H3690" s="7" t="s">
        <v>12697</v>
      </c>
      <c r="I3690" s="15" t="s">
        <v>62</v>
      </c>
      <c r="J3690" s="5" t="s">
        <v>5458</v>
      </c>
      <c r="K3690" s="11">
        <v>1959.9622812</v>
      </c>
      <c r="L3690" s="8">
        <v>5879.8868436000002</v>
      </c>
      <c r="M3690" s="4"/>
      <c r="N3690" s="12" t="s">
        <v>8167</v>
      </c>
    </row>
    <row r="3691" spans="1:14" x14ac:dyDescent="0.2">
      <c r="A3691" s="5"/>
      <c r="B3691" s="5"/>
      <c r="C3691" s="5"/>
      <c r="D3691" s="6"/>
      <c r="E3691" s="6"/>
      <c r="F3691" s="6"/>
      <c r="G3691" s="6"/>
      <c r="H3691" s="7"/>
      <c r="I3691" s="15"/>
      <c r="J3691" s="5"/>
      <c r="K3691" s="11"/>
      <c r="L3691" s="8"/>
      <c r="M3691" s="4"/>
      <c r="N3691" s="12"/>
    </row>
    <row r="3692" spans="1:14" ht="50" customHeight="1" x14ac:dyDescent="0.2">
      <c r="A3692" s="5"/>
      <c r="B3692" s="14" t="s">
        <v>12698</v>
      </c>
      <c r="C3692" s="5" t="s">
        <v>8168</v>
      </c>
      <c r="D3692" s="6">
        <v>4</v>
      </c>
      <c r="E3692" s="6">
        <v>14</v>
      </c>
      <c r="F3692" s="6">
        <v>14</v>
      </c>
      <c r="G3692" s="6" t="s">
        <v>14</v>
      </c>
      <c r="H3692" s="7" t="s">
        <v>12699</v>
      </c>
      <c r="I3692" s="15" t="s">
        <v>62</v>
      </c>
      <c r="J3692" s="5" t="s">
        <v>5458</v>
      </c>
      <c r="K3692" s="11">
        <v>2236.9132368000005</v>
      </c>
      <c r="L3692" s="8">
        <v>8947.652947200002</v>
      </c>
      <c r="M3692" s="4"/>
      <c r="N3692" s="12" t="s">
        <v>8169</v>
      </c>
    </row>
    <row r="3693" spans="1:14" x14ac:dyDescent="0.2">
      <c r="A3693" s="5"/>
      <c r="B3693" s="5"/>
      <c r="C3693" s="5"/>
      <c r="D3693" s="6"/>
      <c r="E3693" s="6"/>
      <c r="F3693" s="6"/>
      <c r="G3693" s="6"/>
      <c r="H3693" s="7"/>
      <c r="I3693" s="15"/>
      <c r="J3693" s="5"/>
      <c r="K3693" s="11"/>
      <c r="L3693" s="8"/>
      <c r="M3693" s="4"/>
      <c r="N3693" s="12"/>
    </row>
    <row r="3694" spans="1:14" ht="50" customHeight="1" x14ac:dyDescent="0.2">
      <c r="A3694" s="5"/>
      <c r="B3694" s="7" t="s">
        <v>8170</v>
      </c>
      <c r="C3694" s="5" t="s">
        <v>8171</v>
      </c>
      <c r="D3694" s="6">
        <v>12</v>
      </c>
      <c r="E3694" s="6">
        <v>526</v>
      </c>
      <c r="F3694" s="6">
        <v>511</v>
      </c>
      <c r="G3694" s="6" t="s">
        <v>30</v>
      </c>
      <c r="H3694" s="7" t="s">
        <v>12700</v>
      </c>
      <c r="I3694" s="13" t="s">
        <v>1704</v>
      </c>
      <c r="J3694" s="5" t="s">
        <v>2993</v>
      </c>
      <c r="K3694" s="11">
        <v>844.86356640000008</v>
      </c>
      <c r="L3694" s="8">
        <v>10138.3627968</v>
      </c>
      <c r="M3694" s="4"/>
      <c r="N3694" s="12" t="s">
        <v>8172</v>
      </c>
    </row>
    <row r="3695" spans="1:14" ht="50" customHeight="1" x14ac:dyDescent="0.2">
      <c r="A3695" s="5"/>
      <c r="B3695" s="7" t="s">
        <v>8173</v>
      </c>
      <c r="C3695" s="5" t="s">
        <v>8174</v>
      </c>
      <c r="D3695" s="6">
        <v>6</v>
      </c>
      <c r="E3695" s="6">
        <v>997</v>
      </c>
      <c r="F3695" s="6">
        <v>991</v>
      </c>
      <c r="G3695" s="6" t="s">
        <v>14</v>
      </c>
      <c r="H3695" s="7" t="s">
        <v>12701</v>
      </c>
      <c r="I3695" s="13" t="s">
        <v>1704</v>
      </c>
      <c r="J3695" s="5" t="s">
        <v>2993</v>
      </c>
      <c r="K3695" s="11">
        <v>1353.9051504000004</v>
      </c>
      <c r="L3695" s="8">
        <v>8123.4309024000022</v>
      </c>
      <c r="M3695" s="4"/>
      <c r="N3695" s="12" t="s">
        <v>8175</v>
      </c>
    </row>
    <row r="3696" spans="1:14" ht="50" customHeight="1" x14ac:dyDescent="0.2">
      <c r="A3696" s="5"/>
      <c r="B3696" s="7" t="s">
        <v>8176</v>
      </c>
      <c r="C3696" s="5" t="s">
        <v>8177</v>
      </c>
      <c r="D3696" s="6">
        <v>6</v>
      </c>
      <c r="E3696" s="6">
        <v>546</v>
      </c>
      <c r="F3696" s="6">
        <v>540</v>
      </c>
      <c r="G3696" s="6" t="s">
        <v>14</v>
      </c>
      <c r="H3696" s="7" t="s">
        <v>12702</v>
      </c>
      <c r="I3696" s="13" t="s">
        <v>1704</v>
      </c>
      <c r="J3696" s="5" t="s">
        <v>2993</v>
      </c>
      <c r="K3696" s="11">
        <v>1473.020802</v>
      </c>
      <c r="L3696" s="8">
        <v>8838.124812</v>
      </c>
      <c r="M3696" s="4"/>
      <c r="N3696" s="12" t="s">
        <v>8178</v>
      </c>
    </row>
    <row r="3697" spans="1:14" x14ac:dyDescent="0.2">
      <c r="A3697" s="5"/>
      <c r="B3697" s="5"/>
      <c r="C3697" s="5"/>
      <c r="D3697" s="6"/>
      <c r="E3697" s="6"/>
      <c r="F3697" s="6"/>
      <c r="G3697" s="6"/>
      <c r="H3697" s="7"/>
      <c r="I3697" s="13"/>
      <c r="J3697" s="5"/>
      <c r="K3697" s="11"/>
      <c r="L3697" s="8"/>
      <c r="M3697" s="4"/>
      <c r="N3697" s="12"/>
    </row>
    <row r="3698" spans="1:14" ht="50" customHeight="1" x14ac:dyDescent="0.2">
      <c r="A3698" s="5"/>
      <c r="B3698" s="10" t="s">
        <v>8179</v>
      </c>
      <c r="C3698" s="5" t="s">
        <v>8180</v>
      </c>
      <c r="D3698" s="6">
        <v>6</v>
      </c>
      <c r="E3698" s="6">
        <v>114</v>
      </c>
      <c r="F3698" s="6">
        <v>113</v>
      </c>
      <c r="G3698" s="6" t="s">
        <v>30</v>
      </c>
      <c r="H3698" s="7" t="s">
        <v>12703</v>
      </c>
      <c r="I3698" s="5" t="s">
        <v>1704</v>
      </c>
      <c r="J3698" s="5" t="s">
        <v>2993</v>
      </c>
      <c r="K3698" s="11">
        <v>1077.3830736</v>
      </c>
      <c r="L3698" s="8">
        <v>6464.2984415999999</v>
      </c>
      <c r="M3698" s="4"/>
      <c r="N3698" s="12" t="s">
        <v>8181</v>
      </c>
    </row>
    <row r="3699" spans="1:14" ht="50" customHeight="1" x14ac:dyDescent="0.2">
      <c r="A3699" s="5"/>
      <c r="B3699" s="29" t="s">
        <v>8182</v>
      </c>
      <c r="C3699" s="5" t="s">
        <v>8183</v>
      </c>
      <c r="D3699" s="6">
        <v>6</v>
      </c>
      <c r="E3699" s="6">
        <v>2513</v>
      </c>
      <c r="F3699" s="6">
        <v>2513</v>
      </c>
      <c r="G3699" s="6" t="s">
        <v>14</v>
      </c>
      <c r="H3699" s="7" t="s">
        <v>12704</v>
      </c>
      <c r="I3699" s="30" t="s">
        <v>1704</v>
      </c>
      <c r="J3699" s="5" t="s">
        <v>2993</v>
      </c>
      <c r="K3699" s="11">
        <v>933.57625680000012</v>
      </c>
      <c r="L3699" s="8">
        <v>5601.457540800001</v>
      </c>
      <c r="M3699" s="4"/>
      <c r="N3699" s="12" t="s">
        <v>8184</v>
      </c>
    </row>
    <row r="3700" spans="1:14" x14ac:dyDescent="0.2">
      <c r="A3700" s="5"/>
      <c r="B3700" s="5"/>
      <c r="C3700" s="5"/>
      <c r="D3700" s="6"/>
      <c r="E3700" s="6"/>
      <c r="F3700" s="6"/>
      <c r="G3700" s="6"/>
      <c r="H3700" s="7"/>
      <c r="I3700" s="15"/>
      <c r="J3700" s="5"/>
      <c r="K3700" s="11"/>
      <c r="L3700" s="8"/>
      <c r="M3700" s="4"/>
      <c r="N3700" s="12"/>
    </row>
    <row r="3701" spans="1:14" ht="50" customHeight="1" x14ac:dyDescent="0.2">
      <c r="A3701" s="5"/>
      <c r="B3701" s="10" t="s">
        <v>8185</v>
      </c>
      <c r="C3701" s="5" t="s">
        <v>8186</v>
      </c>
      <c r="D3701" s="6">
        <v>6</v>
      </c>
      <c r="E3701" s="6">
        <v>68</v>
      </c>
      <c r="F3701" s="6">
        <v>68</v>
      </c>
      <c r="G3701" s="6" t="s">
        <v>14</v>
      </c>
      <c r="H3701" s="7" t="s">
        <v>12705</v>
      </c>
      <c r="I3701" s="5" t="s">
        <v>1704</v>
      </c>
      <c r="J3701" s="5" t="s">
        <v>2993</v>
      </c>
      <c r="K3701" s="11">
        <v>1419.9959664000003</v>
      </c>
      <c r="L3701" s="8">
        <v>8519.9757984000025</v>
      </c>
      <c r="M3701" s="4"/>
      <c r="N3701" s="12" t="s">
        <v>8187</v>
      </c>
    </row>
    <row r="3702" spans="1:14" ht="50" customHeight="1" x14ac:dyDescent="0.2">
      <c r="A3702" s="5"/>
      <c r="B3702" s="10" t="s">
        <v>8188</v>
      </c>
      <c r="C3702" s="5" t="s">
        <v>8189</v>
      </c>
      <c r="D3702" s="6">
        <v>6</v>
      </c>
      <c r="E3702" s="6">
        <v>0</v>
      </c>
      <c r="F3702" s="6">
        <v>0</v>
      </c>
      <c r="G3702" s="6" t="s">
        <v>14</v>
      </c>
      <c r="H3702" s="7" t="s">
        <v>12705</v>
      </c>
      <c r="I3702" s="5" t="s">
        <v>1704</v>
      </c>
      <c r="J3702" s="5" t="s">
        <v>2993</v>
      </c>
      <c r="K3702" s="11">
        <v>1354.3182180000001</v>
      </c>
      <c r="L3702" s="8">
        <v>8125.9093080000002</v>
      </c>
      <c r="M3702" s="4"/>
      <c r="N3702" s="12" t="s">
        <v>8190</v>
      </c>
    </row>
    <row r="3703" spans="1:14" x14ac:dyDescent="0.2">
      <c r="A3703" s="5"/>
      <c r="B3703" s="5"/>
      <c r="C3703" s="5"/>
      <c r="D3703" s="6"/>
      <c r="E3703" s="6"/>
      <c r="F3703" s="6"/>
      <c r="G3703" s="6"/>
      <c r="H3703" s="7"/>
      <c r="I3703" s="15"/>
      <c r="J3703" s="5"/>
      <c r="K3703" s="11"/>
      <c r="L3703" s="8"/>
      <c r="M3703" s="4"/>
      <c r="N3703" s="12"/>
    </row>
    <row r="3704" spans="1:14" ht="50" customHeight="1" x14ac:dyDescent="0.2">
      <c r="A3704" s="5"/>
      <c r="B3704" s="7" t="s">
        <v>8191</v>
      </c>
      <c r="C3704" s="5" t="s">
        <v>8192</v>
      </c>
      <c r="D3704" s="6">
        <v>6</v>
      </c>
      <c r="E3704" s="6">
        <v>925</v>
      </c>
      <c r="F3704" s="6">
        <v>925</v>
      </c>
      <c r="G3704" s="6" t="s">
        <v>30</v>
      </c>
      <c r="H3704" s="7" t="s">
        <v>12706</v>
      </c>
      <c r="I3704" s="13" t="s">
        <v>1704</v>
      </c>
      <c r="J3704" s="5" t="s">
        <v>2993</v>
      </c>
      <c r="K3704" s="11">
        <v>995.46524640000018</v>
      </c>
      <c r="L3704" s="8">
        <v>5972.7914784000013</v>
      </c>
      <c r="M3704" s="4"/>
      <c r="N3704" s="12" t="s">
        <v>8193</v>
      </c>
    </row>
    <row r="3705" spans="1:14" x14ac:dyDescent="0.2">
      <c r="A3705" s="5"/>
      <c r="B3705" s="5"/>
      <c r="C3705" s="5"/>
      <c r="D3705" s="6"/>
      <c r="E3705" s="6"/>
      <c r="F3705" s="6"/>
      <c r="G3705" s="6"/>
      <c r="H3705" s="7"/>
      <c r="I3705" s="15"/>
      <c r="J3705" s="5"/>
      <c r="K3705" s="11"/>
      <c r="L3705" s="8"/>
      <c r="M3705" s="4"/>
      <c r="N3705" s="12"/>
    </row>
    <row r="3706" spans="1:14" ht="31.5" customHeight="1" x14ac:dyDescent="0.2">
      <c r="A3706" s="45" t="s">
        <v>12707</v>
      </c>
      <c r="B3706" s="46"/>
      <c r="C3706" s="46"/>
      <c r="D3706" s="46"/>
      <c r="E3706" s="46"/>
      <c r="F3706" s="46"/>
      <c r="G3706" s="46"/>
      <c r="H3706" s="46"/>
      <c r="I3706" s="46"/>
      <c r="J3706" s="46"/>
      <c r="K3706" s="46"/>
      <c r="L3706" s="46"/>
      <c r="M3706" s="46"/>
      <c r="N3706" s="47"/>
    </row>
    <row r="3707" spans="1:14" x14ac:dyDescent="0.2">
      <c r="A3707" s="5"/>
      <c r="B3707" s="5"/>
      <c r="C3707" s="5"/>
      <c r="D3707" s="6"/>
      <c r="E3707" s="6"/>
      <c r="F3707" s="6"/>
      <c r="G3707" s="6"/>
      <c r="H3707" s="7"/>
      <c r="I3707" s="15"/>
      <c r="J3707" s="5"/>
      <c r="K3707" s="11"/>
      <c r="L3707" s="8"/>
      <c r="M3707" s="4"/>
      <c r="N3707" s="12"/>
    </row>
    <row r="3708" spans="1:14" ht="50" customHeight="1" x14ac:dyDescent="0.2">
      <c r="A3708" s="6"/>
      <c r="B3708" s="26" t="s">
        <v>8194</v>
      </c>
      <c r="C3708" s="5" t="s">
        <v>8195</v>
      </c>
      <c r="D3708" s="6">
        <v>24</v>
      </c>
      <c r="E3708" s="6">
        <v>39</v>
      </c>
      <c r="F3708" s="6">
        <v>34</v>
      </c>
      <c r="G3708" s="6" t="s">
        <v>14</v>
      </c>
      <c r="H3708" s="7" t="s">
        <v>12708</v>
      </c>
      <c r="I3708" s="27" t="s">
        <v>62</v>
      </c>
      <c r="J3708" s="5" t="s">
        <v>2799</v>
      </c>
      <c r="K3708" s="11">
        <v>114.07187880000002</v>
      </c>
      <c r="L3708" s="8">
        <v>2737.7250912000004</v>
      </c>
      <c r="M3708" s="4"/>
      <c r="N3708" s="22" t="s">
        <v>8196</v>
      </c>
    </row>
    <row r="3709" spans="1:14" ht="50" customHeight="1" x14ac:dyDescent="0.2">
      <c r="A3709" s="5"/>
      <c r="B3709" s="5" t="s">
        <v>8197</v>
      </c>
      <c r="C3709" s="5" t="s">
        <v>8198</v>
      </c>
      <c r="D3709" s="6">
        <v>20</v>
      </c>
      <c r="E3709" s="6">
        <v>15</v>
      </c>
      <c r="F3709" s="6">
        <v>11</v>
      </c>
      <c r="G3709" s="6" t="s">
        <v>14</v>
      </c>
      <c r="H3709" s="7" t="s">
        <v>12709</v>
      </c>
      <c r="I3709" s="5" t="s">
        <v>62</v>
      </c>
      <c r="J3709" s="5" t="s">
        <v>2799</v>
      </c>
      <c r="K3709" s="11">
        <v>143.53012080000002</v>
      </c>
      <c r="L3709" s="8">
        <v>2870.6024160000006</v>
      </c>
      <c r="M3709" s="4"/>
      <c r="N3709" s="12" t="s">
        <v>8199</v>
      </c>
    </row>
    <row r="3710" spans="1:14" ht="50" customHeight="1" x14ac:dyDescent="0.2">
      <c r="A3710" s="5"/>
      <c r="B3710" s="36" t="s">
        <v>8200</v>
      </c>
      <c r="C3710" s="5" t="s">
        <v>8201</v>
      </c>
      <c r="D3710" s="6">
        <v>20</v>
      </c>
      <c r="E3710" s="6">
        <v>5913</v>
      </c>
      <c r="F3710" s="6">
        <v>5809</v>
      </c>
      <c r="G3710" s="6" t="s">
        <v>30</v>
      </c>
      <c r="H3710" s="7" t="s">
        <v>12710</v>
      </c>
      <c r="I3710" s="37" t="s">
        <v>62</v>
      </c>
      <c r="J3710" s="5" t="s">
        <v>2799</v>
      </c>
      <c r="K3710" s="11">
        <v>133.16983200000001</v>
      </c>
      <c r="L3710" s="8">
        <v>2663.3966400000004</v>
      </c>
      <c r="M3710" s="4"/>
      <c r="N3710" s="12" t="s">
        <v>8202</v>
      </c>
    </row>
    <row r="3711" spans="1:14" ht="50" customHeight="1" x14ac:dyDescent="0.2">
      <c r="A3711" s="5"/>
      <c r="B3711" s="36" t="s">
        <v>8203</v>
      </c>
      <c r="C3711" s="5" t="s">
        <v>8204</v>
      </c>
      <c r="D3711" s="6">
        <v>12</v>
      </c>
      <c r="E3711" s="6">
        <v>4731</v>
      </c>
      <c r="F3711" s="6">
        <v>4662</v>
      </c>
      <c r="G3711" s="6" t="s">
        <v>30</v>
      </c>
      <c r="H3711" s="7" t="s">
        <v>12711</v>
      </c>
      <c r="I3711" s="37" t="s">
        <v>62</v>
      </c>
      <c r="J3711" s="5" t="s">
        <v>2799</v>
      </c>
      <c r="K3711" s="11">
        <v>311.49645120000002</v>
      </c>
      <c r="L3711" s="8">
        <v>3737.9574144000003</v>
      </c>
      <c r="M3711" s="4"/>
      <c r="N3711" s="12" t="s">
        <v>8205</v>
      </c>
    </row>
    <row r="3712" spans="1:14" ht="50" customHeight="1" x14ac:dyDescent="0.2">
      <c r="A3712" s="5"/>
      <c r="B3712" s="36" t="s">
        <v>8206</v>
      </c>
      <c r="C3712" s="5" t="s">
        <v>8207</v>
      </c>
      <c r="D3712" s="6">
        <v>24</v>
      </c>
      <c r="E3712" s="6">
        <v>4788</v>
      </c>
      <c r="F3712" s="6">
        <v>4685</v>
      </c>
      <c r="G3712" s="6" t="s">
        <v>30</v>
      </c>
      <c r="H3712" s="7" t="s">
        <v>12712</v>
      </c>
      <c r="I3712" s="37" t="s">
        <v>62</v>
      </c>
      <c r="J3712" s="5" t="s">
        <v>2799</v>
      </c>
      <c r="K3712" s="11">
        <v>118.70258399999999</v>
      </c>
      <c r="L3712" s="8">
        <v>2848.8620159999996</v>
      </c>
      <c r="M3712" s="4"/>
      <c r="N3712" s="12" t="s">
        <v>8208</v>
      </c>
    </row>
    <row r="3713" spans="1:14" ht="50" customHeight="1" x14ac:dyDescent="0.2">
      <c r="A3713" s="5"/>
      <c r="B3713" s="36" t="s">
        <v>8209</v>
      </c>
      <c r="C3713" s="5" t="s">
        <v>8210</v>
      </c>
      <c r="D3713" s="6">
        <v>24</v>
      </c>
      <c r="E3713" s="6">
        <v>2042</v>
      </c>
      <c r="F3713" s="6">
        <v>1962</v>
      </c>
      <c r="G3713" s="6" t="s">
        <v>30</v>
      </c>
      <c r="H3713" s="7" t="s">
        <v>12713</v>
      </c>
      <c r="I3713" s="37" t="s">
        <v>62</v>
      </c>
      <c r="J3713" s="5" t="s">
        <v>2799</v>
      </c>
      <c r="K3713" s="11">
        <v>134.0710704</v>
      </c>
      <c r="L3713" s="8">
        <v>3217.7056895999999</v>
      </c>
      <c r="M3713" s="4"/>
      <c r="N3713" s="12" t="s">
        <v>8211</v>
      </c>
    </row>
    <row r="3714" spans="1:14" x14ac:dyDescent="0.2">
      <c r="A3714" s="5"/>
      <c r="B3714" s="5"/>
      <c r="C3714" s="5"/>
      <c r="D3714" s="6"/>
      <c r="E3714" s="6"/>
      <c r="F3714" s="6"/>
      <c r="G3714" s="6"/>
      <c r="H3714" s="7"/>
      <c r="I3714" s="15"/>
      <c r="J3714" s="5"/>
      <c r="K3714" s="11"/>
      <c r="L3714" s="8"/>
      <c r="M3714" s="4"/>
      <c r="N3714" s="12"/>
    </row>
    <row r="3715" spans="1:14" ht="50" customHeight="1" x14ac:dyDescent="0.2">
      <c r="A3715" s="5"/>
      <c r="B3715" s="36" t="s">
        <v>8212</v>
      </c>
      <c r="C3715" s="5" t="s">
        <v>8213</v>
      </c>
      <c r="D3715" s="6">
        <v>24</v>
      </c>
      <c r="E3715" s="6">
        <v>2824</v>
      </c>
      <c r="F3715" s="6">
        <v>2688</v>
      </c>
      <c r="G3715" s="6" t="s">
        <v>30</v>
      </c>
      <c r="H3715" s="7" t="s">
        <v>12714</v>
      </c>
      <c r="I3715" s="37" t="s">
        <v>62</v>
      </c>
      <c r="J3715" s="5" t="s">
        <v>2799</v>
      </c>
      <c r="K3715" s="11">
        <v>77.4827856</v>
      </c>
      <c r="L3715" s="8">
        <v>1859.5868544</v>
      </c>
      <c r="M3715" s="4"/>
      <c r="N3715" s="12" t="s">
        <v>8214</v>
      </c>
    </row>
    <row r="3716" spans="1:14" x14ac:dyDescent="0.2">
      <c r="A3716" s="5"/>
      <c r="B3716" s="5"/>
      <c r="C3716" s="5"/>
      <c r="D3716" s="6"/>
      <c r="E3716" s="6"/>
      <c r="F3716" s="6"/>
      <c r="G3716" s="6"/>
      <c r="H3716" s="7"/>
      <c r="I3716" s="15"/>
      <c r="J3716" s="5"/>
      <c r="K3716" s="11"/>
      <c r="L3716" s="8"/>
      <c r="M3716" s="4"/>
      <c r="N3716" s="12"/>
    </row>
    <row r="3717" spans="1:14" ht="31.5" customHeight="1" x14ac:dyDescent="0.2">
      <c r="A3717" s="45" t="s">
        <v>12715</v>
      </c>
      <c r="B3717" s="46"/>
      <c r="C3717" s="46"/>
      <c r="D3717" s="46"/>
      <c r="E3717" s="46"/>
      <c r="F3717" s="46"/>
      <c r="G3717" s="46"/>
      <c r="H3717" s="46"/>
      <c r="I3717" s="46"/>
      <c r="J3717" s="46"/>
      <c r="K3717" s="46"/>
      <c r="L3717" s="46"/>
      <c r="M3717" s="46"/>
      <c r="N3717" s="47"/>
    </row>
    <row r="3718" spans="1:14" x14ac:dyDescent="0.2">
      <c r="A3718" s="5"/>
      <c r="B3718" s="5"/>
      <c r="C3718" s="5"/>
      <c r="D3718" s="6"/>
      <c r="E3718" s="6"/>
      <c r="F3718" s="6"/>
      <c r="G3718" s="6"/>
      <c r="H3718" s="7"/>
      <c r="I3718" s="15"/>
      <c r="J3718" s="5"/>
      <c r="K3718" s="11"/>
      <c r="L3718" s="8"/>
      <c r="M3718" s="4"/>
      <c r="N3718" s="12"/>
    </row>
    <row r="3719" spans="1:14" ht="50" customHeight="1" x14ac:dyDescent="0.2">
      <c r="A3719" s="6"/>
      <c r="B3719" s="21" t="s">
        <v>8215</v>
      </c>
      <c r="C3719" s="5" t="s">
        <v>8216</v>
      </c>
      <c r="D3719" s="6">
        <v>10</v>
      </c>
      <c r="E3719" s="6">
        <v>19</v>
      </c>
      <c r="F3719" s="6">
        <v>0</v>
      </c>
      <c r="G3719" s="6" t="s">
        <v>14</v>
      </c>
      <c r="H3719" s="7" t="s">
        <v>12716</v>
      </c>
      <c r="I3719" s="6" t="s">
        <v>62</v>
      </c>
      <c r="J3719" s="5" t="s">
        <v>2799</v>
      </c>
      <c r="K3719" s="11">
        <v>103.4408232</v>
      </c>
      <c r="L3719" s="8">
        <v>1034.408232</v>
      </c>
      <c r="M3719" s="4"/>
      <c r="N3719" s="22" t="s">
        <v>8217</v>
      </c>
    </row>
    <row r="3720" spans="1:14" ht="50" customHeight="1" x14ac:dyDescent="0.2">
      <c r="A3720" s="6"/>
      <c r="B3720" s="21" t="s">
        <v>8218</v>
      </c>
      <c r="C3720" s="5" t="s">
        <v>8219</v>
      </c>
      <c r="D3720" s="6">
        <v>10</v>
      </c>
      <c r="E3720" s="6">
        <v>2252</v>
      </c>
      <c r="F3720" s="6">
        <v>2248</v>
      </c>
      <c r="G3720" s="6" t="s">
        <v>14</v>
      </c>
      <c r="H3720" s="7" t="s">
        <v>12717</v>
      </c>
      <c r="I3720" s="6" t="s">
        <v>62</v>
      </c>
      <c r="J3720" s="5" t="s">
        <v>2799</v>
      </c>
      <c r="K3720" s="11">
        <v>128.8553508</v>
      </c>
      <c r="L3720" s="8">
        <v>1288.553508</v>
      </c>
      <c r="M3720" s="4"/>
      <c r="N3720" s="22" t="s">
        <v>8220</v>
      </c>
    </row>
    <row r="3721" spans="1:14" ht="50" customHeight="1" x14ac:dyDescent="0.2">
      <c r="A3721" s="6"/>
      <c r="B3721" s="21" t="s">
        <v>8221</v>
      </c>
      <c r="C3721" s="5" t="s">
        <v>8222</v>
      </c>
      <c r="D3721" s="6">
        <v>10</v>
      </c>
      <c r="E3721" s="6">
        <v>2946</v>
      </c>
      <c r="F3721" s="6">
        <v>2902</v>
      </c>
      <c r="G3721" s="6" t="s">
        <v>14</v>
      </c>
      <c r="H3721" s="7" t="s">
        <v>12718</v>
      </c>
      <c r="I3721" s="6" t="s">
        <v>62</v>
      </c>
      <c r="J3721" s="5" t="s">
        <v>2799</v>
      </c>
      <c r="K3721" s="11">
        <v>141.3126</v>
      </c>
      <c r="L3721" s="8">
        <v>1413.126</v>
      </c>
      <c r="M3721" s="4"/>
      <c r="N3721" s="22" t="s">
        <v>8223</v>
      </c>
    </row>
    <row r="3722" spans="1:14" ht="50" customHeight="1" x14ac:dyDescent="0.2">
      <c r="A3722" s="6"/>
      <c r="B3722" s="21" t="s">
        <v>8224</v>
      </c>
      <c r="C3722" s="5" t="s">
        <v>8225</v>
      </c>
      <c r="D3722" s="6">
        <v>10</v>
      </c>
      <c r="E3722" s="6">
        <v>3202</v>
      </c>
      <c r="F3722" s="6">
        <v>3200</v>
      </c>
      <c r="G3722" s="6" t="s">
        <v>14</v>
      </c>
      <c r="H3722" s="7" t="s">
        <v>12719</v>
      </c>
      <c r="I3722" s="6" t="s">
        <v>62</v>
      </c>
      <c r="J3722" s="5" t="s">
        <v>2799</v>
      </c>
      <c r="K3722" s="11">
        <v>159.81368040000004</v>
      </c>
      <c r="L3722" s="8">
        <v>1598.1368040000004</v>
      </c>
      <c r="M3722" s="4"/>
      <c r="N3722" s="22" t="s">
        <v>8226</v>
      </c>
    </row>
    <row r="3723" spans="1:14" ht="50" customHeight="1" x14ac:dyDescent="0.2">
      <c r="A3723" s="6"/>
      <c r="B3723" s="21" t="s">
        <v>8227</v>
      </c>
      <c r="C3723" s="5" t="s">
        <v>8228</v>
      </c>
      <c r="D3723" s="6">
        <v>10</v>
      </c>
      <c r="E3723" s="6">
        <v>3562</v>
      </c>
      <c r="F3723" s="6">
        <v>3557</v>
      </c>
      <c r="G3723" s="6" t="s">
        <v>14</v>
      </c>
      <c r="H3723" s="7" t="s">
        <v>12720</v>
      </c>
      <c r="I3723" s="6" t="s">
        <v>62</v>
      </c>
      <c r="J3723" s="5" t="s">
        <v>2799</v>
      </c>
      <c r="K3723" s="11">
        <v>302.77855080000006</v>
      </c>
      <c r="L3723" s="8">
        <v>3027.7855080000008</v>
      </c>
      <c r="M3723" s="4"/>
      <c r="N3723" s="22" t="s">
        <v>8229</v>
      </c>
    </row>
    <row r="3724" spans="1:14" ht="50" customHeight="1" x14ac:dyDescent="0.2">
      <c r="A3724" s="6"/>
      <c r="B3724" s="21" t="s">
        <v>8230</v>
      </c>
      <c r="C3724" s="5" t="s">
        <v>8231</v>
      </c>
      <c r="D3724" s="6">
        <v>10</v>
      </c>
      <c r="E3724" s="6">
        <v>3765</v>
      </c>
      <c r="F3724" s="6">
        <v>3760</v>
      </c>
      <c r="G3724" s="6" t="s">
        <v>14</v>
      </c>
      <c r="H3724" s="7" t="s">
        <v>12721</v>
      </c>
      <c r="I3724" s="6" t="s">
        <v>62</v>
      </c>
      <c r="J3724" s="5" t="s">
        <v>2799</v>
      </c>
      <c r="K3724" s="11">
        <v>201.42480600000002</v>
      </c>
      <c r="L3724" s="8">
        <v>2014.2480600000001</v>
      </c>
      <c r="M3724" s="4"/>
      <c r="N3724" s="22" t="s">
        <v>8232</v>
      </c>
    </row>
    <row r="3725" spans="1:14" x14ac:dyDescent="0.2">
      <c r="A3725" s="5"/>
      <c r="B3725" s="5"/>
      <c r="C3725" s="5"/>
      <c r="D3725" s="6"/>
      <c r="E3725" s="6"/>
      <c r="F3725" s="6"/>
      <c r="G3725" s="6"/>
      <c r="H3725" s="7"/>
      <c r="I3725" s="5"/>
      <c r="J3725" s="5"/>
      <c r="K3725" s="11"/>
      <c r="L3725" s="8"/>
      <c r="M3725" s="4"/>
      <c r="N3725" s="12"/>
    </row>
    <row r="3726" spans="1:14" ht="50" customHeight="1" x14ac:dyDescent="0.2">
      <c r="A3726" s="6"/>
      <c r="B3726" s="21" t="s">
        <v>8233</v>
      </c>
      <c r="C3726" s="5" t="s">
        <v>8234</v>
      </c>
      <c r="D3726" s="6">
        <v>10</v>
      </c>
      <c r="E3726" s="6">
        <v>636</v>
      </c>
      <c r="F3726" s="6">
        <v>602</v>
      </c>
      <c r="G3726" s="6" t="s">
        <v>14</v>
      </c>
      <c r="H3726" s="7" t="s">
        <v>12722</v>
      </c>
      <c r="I3726" s="6" t="s">
        <v>62</v>
      </c>
      <c r="J3726" s="5" t="s">
        <v>2799</v>
      </c>
      <c r="K3726" s="11">
        <v>96.592597200000014</v>
      </c>
      <c r="L3726" s="8">
        <v>965.92597200000012</v>
      </c>
      <c r="M3726" s="4"/>
      <c r="N3726" s="22" t="s">
        <v>8235</v>
      </c>
    </row>
    <row r="3727" spans="1:14" ht="50" customHeight="1" x14ac:dyDescent="0.2">
      <c r="A3727" s="6"/>
      <c r="B3727" s="21" t="s">
        <v>8236</v>
      </c>
      <c r="C3727" s="5" t="s">
        <v>8237</v>
      </c>
      <c r="D3727" s="6">
        <v>10</v>
      </c>
      <c r="E3727" s="6">
        <v>394</v>
      </c>
      <c r="F3727" s="6">
        <v>320</v>
      </c>
      <c r="G3727" s="6" t="s">
        <v>14</v>
      </c>
      <c r="H3727" s="7" t="s">
        <v>12723</v>
      </c>
      <c r="I3727" s="6" t="s">
        <v>62</v>
      </c>
      <c r="J3727" s="5" t="s">
        <v>2799</v>
      </c>
      <c r="K3727" s="11">
        <v>107.76716280000002</v>
      </c>
      <c r="L3727" s="8">
        <v>1077.6716280000003</v>
      </c>
      <c r="M3727" s="4"/>
      <c r="N3727" s="22" t="s">
        <v>8238</v>
      </c>
    </row>
    <row r="3728" spans="1:14" ht="50" customHeight="1" x14ac:dyDescent="0.2">
      <c r="A3728" s="6"/>
      <c r="B3728" s="21" t="s">
        <v>8239</v>
      </c>
      <c r="C3728" s="5" t="s">
        <v>8240</v>
      </c>
      <c r="D3728" s="6">
        <v>10</v>
      </c>
      <c r="E3728" s="6">
        <v>183</v>
      </c>
      <c r="F3728" s="6">
        <v>142</v>
      </c>
      <c r="G3728" s="6" t="s">
        <v>14</v>
      </c>
      <c r="H3728" s="7" t="s">
        <v>12724</v>
      </c>
      <c r="I3728" s="6" t="s">
        <v>62</v>
      </c>
      <c r="J3728" s="5" t="s">
        <v>2799</v>
      </c>
      <c r="K3728" s="11">
        <v>122.2245288</v>
      </c>
      <c r="L3728" s="8">
        <v>1222.2452880000001</v>
      </c>
      <c r="M3728" s="4"/>
      <c r="N3728" s="22" t="s">
        <v>8241</v>
      </c>
    </row>
    <row r="3729" spans="1:14" ht="50" customHeight="1" x14ac:dyDescent="0.2">
      <c r="A3729" s="6"/>
      <c r="B3729" s="21" t="s">
        <v>8242</v>
      </c>
      <c r="C3729" s="5" t="s">
        <v>8243</v>
      </c>
      <c r="D3729" s="6">
        <v>10</v>
      </c>
      <c r="E3729" s="6">
        <v>1735</v>
      </c>
      <c r="F3729" s="6">
        <v>1700</v>
      </c>
      <c r="G3729" s="6" t="s">
        <v>14</v>
      </c>
      <c r="H3729" s="7" t="s">
        <v>12725</v>
      </c>
      <c r="I3729" s="6" t="s">
        <v>62</v>
      </c>
      <c r="J3729" s="5" t="s">
        <v>2799</v>
      </c>
      <c r="K3729" s="11">
        <v>257.27589360000002</v>
      </c>
      <c r="L3729" s="8">
        <v>2572.7589360000002</v>
      </c>
      <c r="M3729" s="4"/>
      <c r="N3729" s="22" t="s">
        <v>8244</v>
      </c>
    </row>
    <row r="3730" spans="1:14" ht="50" customHeight="1" x14ac:dyDescent="0.2">
      <c r="A3730" s="6"/>
      <c r="B3730" s="21" t="s">
        <v>8245</v>
      </c>
      <c r="C3730" s="5" t="s">
        <v>8246</v>
      </c>
      <c r="D3730" s="6">
        <v>10</v>
      </c>
      <c r="E3730" s="6">
        <v>686</v>
      </c>
      <c r="F3730" s="6">
        <v>621</v>
      </c>
      <c r="G3730" s="6" t="s">
        <v>14</v>
      </c>
      <c r="H3730" s="7" t="s">
        <v>12726</v>
      </c>
      <c r="I3730" s="6" t="s">
        <v>62</v>
      </c>
      <c r="J3730" s="5" t="s">
        <v>2799</v>
      </c>
      <c r="K3730" s="11">
        <v>340.67206799999997</v>
      </c>
      <c r="L3730" s="8">
        <v>3406.7206799999994</v>
      </c>
      <c r="M3730" s="4"/>
      <c r="N3730" s="22" t="s">
        <v>8247</v>
      </c>
    </row>
    <row r="3731" spans="1:14" x14ac:dyDescent="0.2">
      <c r="A3731" s="5"/>
      <c r="B3731" s="5"/>
      <c r="C3731" s="5"/>
      <c r="D3731" s="6"/>
      <c r="E3731" s="6"/>
      <c r="F3731" s="6"/>
      <c r="G3731" s="6"/>
      <c r="H3731" s="7"/>
      <c r="I3731" s="5"/>
      <c r="J3731" s="5"/>
      <c r="K3731" s="11"/>
      <c r="L3731" s="8"/>
      <c r="M3731" s="4"/>
      <c r="N3731" s="12"/>
    </row>
    <row r="3732" spans="1:14" ht="31.5" customHeight="1" x14ac:dyDescent="0.2">
      <c r="A3732" s="45" t="s">
        <v>12727</v>
      </c>
      <c r="B3732" s="46"/>
      <c r="C3732" s="46"/>
      <c r="D3732" s="46"/>
      <c r="E3732" s="46"/>
      <c r="F3732" s="46"/>
      <c r="G3732" s="46"/>
      <c r="H3732" s="46"/>
      <c r="I3732" s="46"/>
      <c r="J3732" s="46"/>
      <c r="K3732" s="46"/>
      <c r="L3732" s="46"/>
      <c r="M3732" s="46"/>
      <c r="N3732" s="47"/>
    </row>
    <row r="3733" spans="1:14" x14ac:dyDescent="0.2">
      <c r="A3733" s="5"/>
      <c r="B3733" s="5"/>
      <c r="C3733" s="5"/>
      <c r="D3733" s="6"/>
      <c r="E3733" s="6"/>
      <c r="F3733" s="6"/>
      <c r="G3733" s="6"/>
      <c r="H3733" s="7"/>
      <c r="I3733" s="15"/>
      <c r="J3733" s="5"/>
      <c r="K3733" s="11"/>
      <c r="L3733" s="8"/>
      <c r="M3733" s="4"/>
      <c r="N3733" s="12"/>
    </row>
    <row r="3734" spans="1:14" ht="50" customHeight="1" x14ac:dyDescent="0.2">
      <c r="A3734" s="5"/>
      <c r="B3734" s="14" t="s">
        <v>8248</v>
      </c>
      <c r="C3734" s="5" t="s">
        <v>8249</v>
      </c>
      <c r="D3734" s="6">
        <v>18</v>
      </c>
      <c r="E3734" s="6">
        <v>610</v>
      </c>
      <c r="F3734" s="6">
        <v>610</v>
      </c>
      <c r="G3734" s="6" t="s">
        <v>30</v>
      </c>
      <c r="H3734" s="7" t="s">
        <v>12728</v>
      </c>
      <c r="I3734" s="15" t="s">
        <v>96</v>
      </c>
      <c r="J3734" s="5" t="s">
        <v>2935</v>
      </c>
      <c r="K3734" s="11">
        <v>308.72158559999991</v>
      </c>
      <c r="L3734" s="8">
        <v>5556.9885407999982</v>
      </c>
      <c r="M3734" s="4"/>
      <c r="N3734" s="12" t="s">
        <v>8250</v>
      </c>
    </row>
    <row r="3735" spans="1:14" ht="50" customHeight="1" x14ac:dyDescent="0.2">
      <c r="A3735" s="5"/>
      <c r="B3735" s="14" t="s">
        <v>8251</v>
      </c>
      <c r="C3735" s="5" t="s">
        <v>8252</v>
      </c>
      <c r="D3735" s="6">
        <v>8</v>
      </c>
      <c r="E3735" s="6">
        <v>107</v>
      </c>
      <c r="F3735" s="6">
        <v>107</v>
      </c>
      <c r="G3735" s="6" t="s">
        <v>30</v>
      </c>
      <c r="H3735" s="7" t="s">
        <v>12729</v>
      </c>
      <c r="I3735" s="15" t="s">
        <v>96</v>
      </c>
      <c r="J3735" s="5" t="s">
        <v>2935</v>
      </c>
      <c r="K3735" s="11">
        <v>448.91159039999997</v>
      </c>
      <c r="L3735" s="8">
        <v>3591.2927231999997</v>
      </c>
      <c r="M3735" s="4"/>
      <c r="N3735" s="12" t="s">
        <v>8253</v>
      </c>
    </row>
    <row r="3736" spans="1:14" ht="50" customHeight="1" x14ac:dyDescent="0.2">
      <c r="A3736" s="5"/>
      <c r="B3736" s="10" t="s">
        <v>8254</v>
      </c>
      <c r="C3736" s="5" t="s">
        <v>8255</v>
      </c>
      <c r="D3736" s="6">
        <v>12</v>
      </c>
      <c r="E3736" s="6">
        <v>134</v>
      </c>
      <c r="F3736" s="6">
        <v>134</v>
      </c>
      <c r="G3736" s="6" t="s">
        <v>30</v>
      </c>
      <c r="H3736" s="7" t="s">
        <v>12730</v>
      </c>
      <c r="I3736" s="5" t="s">
        <v>96</v>
      </c>
      <c r="J3736" s="5" t="s">
        <v>2935</v>
      </c>
      <c r="K3736" s="11">
        <v>337.82209919999997</v>
      </c>
      <c r="L3736" s="8">
        <v>4053.8651903999998</v>
      </c>
      <c r="M3736" s="4"/>
      <c r="N3736" s="12" t="s">
        <v>8256</v>
      </c>
    </row>
    <row r="3737" spans="1:14" ht="50" customHeight="1" x14ac:dyDescent="0.2">
      <c r="A3737" s="5"/>
      <c r="B3737" s="10" t="s">
        <v>8257</v>
      </c>
      <c r="C3737" s="5" t="s">
        <v>8258</v>
      </c>
      <c r="D3737" s="6">
        <v>12</v>
      </c>
      <c r="E3737" s="6">
        <v>177</v>
      </c>
      <c r="F3737" s="6">
        <v>177</v>
      </c>
      <c r="G3737" s="6" t="s">
        <v>30</v>
      </c>
      <c r="H3737" s="7" t="s">
        <v>12731</v>
      </c>
      <c r="I3737" s="5" t="s">
        <v>96</v>
      </c>
      <c r="J3737" s="5" t="s">
        <v>2935</v>
      </c>
      <c r="K3737" s="11">
        <v>468.21706560000001</v>
      </c>
      <c r="L3737" s="8">
        <v>5618.6047871999999</v>
      </c>
      <c r="M3737" s="4"/>
      <c r="N3737" s="12" t="s">
        <v>8259</v>
      </c>
    </row>
    <row r="3738" spans="1:14" ht="50" customHeight="1" x14ac:dyDescent="0.2">
      <c r="A3738" s="5"/>
      <c r="B3738" s="10" t="s">
        <v>8260</v>
      </c>
      <c r="C3738" s="5" t="s">
        <v>8261</v>
      </c>
      <c r="D3738" s="6">
        <v>12</v>
      </c>
      <c r="E3738" s="6">
        <v>936</v>
      </c>
      <c r="F3738" s="6">
        <v>926</v>
      </c>
      <c r="G3738" s="6" t="s">
        <v>14</v>
      </c>
      <c r="H3738" s="7" t="s">
        <v>12732</v>
      </c>
      <c r="I3738" s="5" t="s">
        <v>96</v>
      </c>
      <c r="J3738" s="5" t="s">
        <v>2935</v>
      </c>
      <c r="K3738" s="11">
        <v>275.14650240000003</v>
      </c>
      <c r="L3738" s="8">
        <v>3301.7580288000004</v>
      </c>
      <c r="M3738" s="4"/>
      <c r="N3738" s="12" t="s">
        <v>8262</v>
      </c>
    </row>
    <row r="3739" spans="1:14" ht="50" customHeight="1" x14ac:dyDescent="0.2">
      <c r="A3739" s="5"/>
      <c r="B3739" s="10" t="s">
        <v>8263</v>
      </c>
      <c r="C3739" s="5" t="s">
        <v>8264</v>
      </c>
      <c r="D3739" s="6">
        <v>12</v>
      </c>
      <c r="E3739" s="6">
        <v>146</v>
      </c>
      <c r="F3739" s="6">
        <v>145</v>
      </c>
      <c r="G3739" s="6" t="s">
        <v>30</v>
      </c>
      <c r="H3739" s="7" t="s">
        <v>12733</v>
      </c>
      <c r="I3739" s="5" t="s">
        <v>96</v>
      </c>
      <c r="J3739" s="5" t="s">
        <v>2935</v>
      </c>
      <c r="K3739" s="11">
        <v>451.63902239999999</v>
      </c>
      <c r="L3739" s="8">
        <v>5419.6682688000001</v>
      </c>
      <c r="M3739" s="4"/>
      <c r="N3739" s="12" t="s">
        <v>8265</v>
      </c>
    </row>
    <row r="3740" spans="1:14" x14ac:dyDescent="0.2">
      <c r="A3740" s="5"/>
      <c r="B3740" s="5"/>
      <c r="C3740" s="5"/>
      <c r="D3740" s="6"/>
      <c r="E3740" s="6"/>
      <c r="F3740" s="6"/>
      <c r="G3740" s="6"/>
      <c r="H3740" s="7"/>
      <c r="I3740" s="15"/>
      <c r="J3740" s="5"/>
      <c r="K3740" s="11"/>
      <c r="L3740" s="8"/>
      <c r="M3740" s="4"/>
      <c r="N3740" s="12"/>
    </row>
    <row r="3741" spans="1:14" ht="31.5" customHeight="1" x14ac:dyDescent="0.2">
      <c r="A3741" s="51" t="s">
        <v>12734</v>
      </c>
      <c r="B3741" s="52"/>
      <c r="C3741" s="52"/>
      <c r="D3741" s="52"/>
      <c r="E3741" s="52"/>
      <c r="F3741" s="52"/>
      <c r="G3741" s="52"/>
      <c r="H3741" s="52"/>
      <c r="I3741" s="52"/>
      <c r="J3741" s="52"/>
      <c r="K3741" s="52"/>
      <c r="L3741" s="52"/>
      <c r="M3741" s="52"/>
      <c r="N3741" s="53"/>
    </row>
    <row r="3742" spans="1:14" x14ac:dyDescent="0.2">
      <c r="A3742" s="5"/>
      <c r="B3742" s="5"/>
      <c r="C3742" s="5"/>
      <c r="D3742" s="6"/>
      <c r="E3742" s="6"/>
      <c r="F3742" s="6"/>
      <c r="G3742" s="6"/>
      <c r="H3742" s="7"/>
      <c r="I3742" s="5"/>
      <c r="J3742" s="5"/>
      <c r="K3742" s="11"/>
      <c r="L3742" s="8"/>
      <c r="M3742" s="4"/>
      <c r="N3742" s="12"/>
    </row>
    <row r="3743" spans="1:14" ht="31.5" customHeight="1" x14ac:dyDescent="0.2">
      <c r="A3743" s="45" t="s">
        <v>2799</v>
      </c>
      <c r="B3743" s="46"/>
      <c r="C3743" s="46"/>
      <c r="D3743" s="46"/>
      <c r="E3743" s="46"/>
      <c r="F3743" s="46"/>
      <c r="G3743" s="46"/>
      <c r="H3743" s="46"/>
      <c r="I3743" s="46"/>
      <c r="J3743" s="46"/>
      <c r="K3743" s="46"/>
      <c r="L3743" s="46"/>
      <c r="M3743" s="46"/>
      <c r="N3743" s="47"/>
    </row>
    <row r="3744" spans="1:14" x14ac:dyDescent="0.2">
      <c r="A3744" s="5"/>
      <c r="B3744" s="5"/>
      <c r="C3744" s="5"/>
      <c r="D3744" s="6"/>
      <c r="E3744" s="6"/>
      <c r="F3744" s="6"/>
      <c r="G3744" s="6"/>
      <c r="H3744" s="7"/>
      <c r="I3744" s="5"/>
      <c r="J3744" s="5"/>
      <c r="K3744" s="11"/>
      <c r="L3744" s="8"/>
      <c r="M3744" s="4"/>
      <c r="N3744" s="12"/>
    </row>
    <row r="3745" spans="1:14" ht="50" customHeight="1" x14ac:dyDescent="0.2">
      <c r="A3745" s="5"/>
      <c r="B3745" s="10" t="s">
        <v>8266</v>
      </c>
      <c r="C3745" s="5" t="s">
        <v>8267</v>
      </c>
      <c r="D3745" s="6">
        <v>9</v>
      </c>
      <c r="E3745" s="6">
        <v>1971</v>
      </c>
      <c r="F3745" s="6">
        <v>1965</v>
      </c>
      <c r="G3745" s="6" t="s">
        <v>14</v>
      </c>
      <c r="H3745" s="7" t="s">
        <v>12735</v>
      </c>
      <c r="I3745" s="5" t="s">
        <v>62</v>
      </c>
      <c r="J3745" s="5" t="s">
        <v>2799</v>
      </c>
      <c r="K3745" s="11">
        <v>335.17174679999999</v>
      </c>
      <c r="L3745" s="8">
        <v>3016.5457212000001</v>
      </c>
      <c r="M3745" s="4"/>
      <c r="N3745" s="12" t="s">
        <v>8268</v>
      </c>
    </row>
    <row r="3746" spans="1:14" ht="50" customHeight="1" x14ac:dyDescent="0.2">
      <c r="A3746" s="5"/>
      <c r="B3746" s="10" t="s">
        <v>8269</v>
      </c>
      <c r="C3746" s="5" t="s">
        <v>8270</v>
      </c>
      <c r="D3746" s="6">
        <v>12</v>
      </c>
      <c r="E3746" s="6">
        <v>8383</v>
      </c>
      <c r="F3746" s="6">
        <v>8316</v>
      </c>
      <c r="G3746" s="6" t="s">
        <v>14</v>
      </c>
      <c r="H3746" s="7" t="s">
        <v>12736</v>
      </c>
      <c r="I3746" s="5" t="s">
        <v>62</v>
      </c>
      <c r="J3746" s="5" t="s">
        <v>2799</v>
      </c>
      <c r="K3746" s="11">
        <v>232.81794360000004</v>
      </c>
      <c r="L3746" s="8">
        <v>2793.8153232000004</v>
      </c>
      <c r="M3746" s="4"/>
      <c r="N3746" s="12" t="s">
        <v>8271</v>
      </c>
    </row>
    <row r="3747" spans="1:14" x14ac:dyDescent="0.2">
      <c r="A3747" s="5"/>
      <c r="B3747" s="5"/>
      <c r="C3747" s="5"/>
      <c r="D3747" s="6"/>
      <c r="E3747" s="6"/>
      <c r="F3747" s="6"/>
      <c r="G3747" s="6"/>
      <c r="H3747" s="7"/>
      <c r="I3747" s="5"/>
      <c r="J3747" s="5"/>
      <c r="K3747" s="11"/>
      <c r="L3747" s="8"/>
      <c r="M3747" s="4"/>
      <c r="N3747" s="12"/>
    </row>
    <row r="3748" spans="1:14" ht="50" customHeight="1" x14ac:dyDescent="0.2">
      <c r="A3748" s="5"/>
      <c r="B3748" s="7" t="s">
        <v>8272</v>
      </c>
      <c r="C3748" s="5" t="s">
        <v>8273</v>
      </c>
      <c r="D3748" s="6">
        <v>36</v>
      </c>
      <c r="E3748" s="6">
        <v>15382</v>
      </c>
      <c r="F3748" s="6">
        <v>15377</v>
      </c>
      <c r="G3748" s="6" t="s">
        <v>14</v>
      </c>
      <c r="H3748" s="7" t="s">
        <v>12737</v>
      </c>
      <c r="I3748" s="5" t="s">
        <v>62</v>
      </c>
      <c r="J3748" s="5" t="s">
        <v>2799</v>
      </c>
      <c r="K3748" s="11">
        <v>50.9377572</v>
      </c>
      <c r="L3748" s="8">
        <v>1833.7592592000001</v>
      </c>
      <c r="M3748" s="4"/>
      <c r="N3748" s="12" t="s">
        <v>8274</v>
      </c>
    </row>
    <row r="3749" spans="1:14" ht="50" customHeight="1" x14ac:dyDescent="0.2">
      <c r="A3749" s="5"/>
      <c r="B3749" s="10" t="s">
        <v>8275</v>
      </c>
      <c r="C3749" s="5" t="s">
        <v>8276</v>
      </c>
      <c r="D3749" s="6">
        <v>36</v>
      </c>
      <c r="E3749" s="6">
        <v>3705</v>
      </c>
      <c r="F3749" s="6">
        <v>3519</v>
      </c>
      <c r="G3749" s="6" t="s">
        <v>14</v>
      </c>
      <c r="H3749" s="7" t="s">
        <v>12738</v>
      </c>
      <c r="I3749" s="5" t="s">
        <v>62</v>
      </c>
      <c r="J3749" s="5" t="s">
        <v>2799</v>
      </c>
      <c r="K3749" s="11">
        <v>65.98211400000001</v>
      </c>
      <c r="L3749" s="8">
        <v>2375.3561040000004</v>
      </c>
      <c r="M3749" s="4"/>
      <c r="N3749" s="12" t="s">
        <v>8277</v>
      </c>
    </row>
    <row r="3750" spans="1:14" ht="50" customHeight="1" x14ac:dyDescent="0.2">
      <c r="A3750" s="5"/>
      <c r="B3750" s="10" t="s">
        <v>8278</v>
      </c>
      <c r="C3750" s="5" t="s">
        <v>8279</v>
      </c>
      <c r="D3750" s="6">
        <v>24</v>
      </c>
      <c r="E3750" s="6">
        <v>5721</v>
      </c>
      <c r="F3750" s="6">
        <v>5283</v>
      </c>
      <c r="G3750" s="6" t="s">
        <v>14</v>
      </c>
      <c r="H3750" s="7" t="s">
        <v>12739</v>
      </c>
      <c r="I3750" s="5" t="s">
        <v>62</v>
      </c>
      <c r="J3750" s="5" t="s">
        <v>2799</v>
      </c>
      <c r="K3750" s="11">
        <v>72.786859200000009</v>
      </c>
      <c r="L3750" s="8">
        <v>1746.8846208000002</v>
      </c>
      <c r="M3750" s="4"/>
      <c r="N3750" s="12" t="s">
        <v>8280</v>
      </c>
    </row>
    <row r="3751" spans="1:14" ht="50" customHeight="1" x14ac:dyDescent="0.2">
      <c r="A3751" s="5"/>
      <c r="B3751" s="10" t="s">
        <v>8281</v>
      </c>
      <c r="C3751" s="5" t="s">
        <v>8282</v>
      </c>
      <c r="D3751" s="6">
        <v>22</v>
      </c>
      <c r="E3751" s="6">
        <v>24</v>
      </c>
      <c r="F3751" s="6">
        <v>0</v>
      </c>
      <c r="G3751" s="6" t="s">
        <v>14</v>
      </c>
      <c r="H3751" s="7" t="s">
        <v>12740</v>
      </c>
      <c r="I3751" s="5" t="s">
        <v>62</v>
      </c>
      <c r="J3751" s="5" t="s">
        <v>2799</v>
      </c>
      <c r="K3751" s="11">
        <v>81.656942400000005</v>
      </c>
      <c r="L3751" s="8">
        <v>1796.4527328000001</v>
      </c>
      <c r="M3751" s="4"/>
      <c r="N3751" s="12" t="s">
        <v>8283</v>
      </c>
    </row>
    <row r="3752" spans="1:14" ht="50" customHeight="1" x14ac:dyDescent="0.2">
      <c r="A3752" s="5"/>
      <c r="B3752" s="10" t="s">
        <v>8284</v>
      </c>
      <c r="C3752" s="5" t="s">
        <v>8285</v>
      </c>
      <c r="D3752" s="6">
        <v>10</v>
      </c>
      <c r="E3752" s="6">
        <v>1645</v>
      </c>
      <c r="F3752" s="6">
        <v>1578</v>
      </c>
      <c r="G3752" s="6" t="s">
        <v>14</v>
      </c>
      <c r="H3752" s="7" t="s">
        <v>12741</v>
      </c>
      <c r="I3752" s="5" t="s">
        <v>62</v>
      </c>
      <c r="J3752" s="5" t="s">
        <v>2799</v>
      </c>
      <c r="K3752" s="11">
        <v>204.64238520000001</v>
      </c>
      <c r="L3752" s="8">
        <v>2046.4238520000001</v>
      </c>
      <c r="M3752" s="4"/>
      <c r="N3752" s="12" t="s">
        <v>8286</v>
      </c>
    </row>
    <row r="3753" spans="1:14" ht="50" customHeight="1" x14ac:dyDescent="0.2">
      <c r="A3753" s="5"/>
      <c r="B3753" s="10" t="s">
        <v>8287</v>
      </c>
      <c r="C3753" s="5" t="s">
        <v>8288</v>
      </c>
      <c r="D3753" s="6">
        <v>12</v>
      </c>
      <c r="E3753" s="6">
        <v>30309</v>
      </c>
      <c r="F3753" s="6">
        <v>30268</v>
      </c>
      <c r="G3753" s="6" t="s">
        <v>14</v>
      </c>
      <c r="H3753" s="7" t="s">
        <v>12742</v>
      </c>
      <c r="I3753" s="5" t="s">
        <v>62</v>
      </c>
      <c r="J3753" s="5" t="s">
        <v>2799</v>
      </c>
      <c r="K3753" s="11">
        <v>175.92331680000001</v>
      </c>
      <c r="L3753" s="8">
        <v>2111.0798015999999</v>
      </c>
      <c r="M3753" s="4"/>
      <c r="N3753" s="12" t="s">
        <v>8289</v>
      </c>
    </row>
    <row r="3754" spans="1:14" ht="50" customHeight="1" x14ac:dyDescent="0.2">
      <c r="A3754" s="5"/>
      <c r="B3754" s="10" t="s">
        <v>8290</v>
      </c>
      <c r="C3754" s="5" t="s">
        <v>8291</v>
      </c>
      <c r="D3754" s="6">
        <v>24</v>
      </c>
      <c r="E3754" s="6">
        <v>13607</v>
      </c>
      <c r="F3754" s="6">
        <v>13435</v>
      </c>
      <c r="G3754" s="6" t="s">
        <v>14</v>
      </c>
      <c r="H3754" s="7" t="s">
        <v>12743</v>
      </c>
      <c r="I3754" s="5" t="s">
        <v>62</v>
      </c>
      <c r="J3754" s="5" t="s">
        <v>2799</v>
      </c>
      <c r="K3754" s="11">
        <v>107.50627800000002</v>
      </c>
      <c r="L3754" s="8">
        <v>2580.1506720000007</v>
      </c>
      <c r="M3754" s="4"/>
      <c r="N3754" s="12" t="s">
        <v>8292</v>
      </c>
    </row>
    <row r="3755" spans="1:14" ht="50" customHeight="1" x14ac:dyDescent="0.2">
      <c r="A3755" s="5"/>
      <c r="B3755" s="10" t="s">
        <v>8293</v>
      </c>
      <c r="C3755" s="5" t="s">
        <v>8294</v>
      </c>
      <c r="D3755" s="6">
        <v>24</v>
      </c>
      <c r="E3755" s="6">
        <v>12975</v>
      </c>
      <c r="F3755" s="6">
        <v>12802</v>
      </c>
      <c r="G3755" s="6" t="s">
        <v>14</v>
      </c>
      <c r="H3755" s="7" t="s">
        <v>12744</v>
      </c>
      <c r="I3755" s="5" t="s">
        <v>62</v>
      </c>
      <c r="J3755" s="5" t="s">
        <v>2799</v>
      </c>
      <c r="K3755" s="11">
        <v>89.787852000000001</v>
      </c>
      <c r="L3755" s="8">
        <v>2154.9084480000001</v>
      </c>
      <c r="M3755" s="4"/>
      <c r="N3755" s="12" t="s">
        <v>8295</v>
      </c>
    </row>
    <row r="3756" spans="1:14" ht="50" customHeight="1" x14ac:dyDescent="0.2">
      <c r="A3756" s="5"/>
      <c r="B3756" s="10" t="s">
        <v>8296</v>
      </c>
      <c r="C3756" s="5" t="s">
        <v>8297</v>
      </c>
      <c r="D3756" s="6">
        <v>24</v>
      </c>
      <c r="E3756" s="6">
        <v>416</v>
      </c>
      <c r="F3756" s="6">
        <v>1</v>
      </c>
      <c r="G3756" s="6" t="s">
        <v>14</v>
      </c>
      <c r="H3756" s="7" t="s">
        <v>12745</v>
      </c>
      <c r="I3756" s="5" t="s">
        <v>62</v>
      </c>
      <c r="J3756" s="5" t="s">
        <v>2799</v>
      </c>
      <c r="K3756" s="11">
        <v>146.421594</v>
      </c>
      <c r="L3756" s="8">
        <v>3514.1182559999997</v>
      </c>
      <c r="M3756" s="4"/>
      <c r="N3756" s="12" t="s">
        <v>8298</v>
      </c>
    </row>
    <row r="3757" spans="1:14" ht="50" customHeight="1" x14ac:dyDescent="0.2">
      <c r="A3757" s="5"/>
      <c r="B3757" s="10" t="s">
        <v>8299</v>
      </c>
      <c r="C3757" s="5" t="s">
        <v>8300</v>
      </c>
      <c r="D3757" s="6">
        <v>24</v>
      </c>
      <c r="E3757" s="6">
        <v>5747</v>
      </c>
      <c r="F3757" s="6">
        <v>5718</v>
      </c>
      <c r="G3757" s="6" t="s">
        <v>14</v>
      </c>
      <c r="H3757" s="7" t="s">
        <v>12746</v>
      </c>
      <c r="I3757" s="5" t="s">
        <v>62</v>
      </c>
      <c r="J3757" s="5" t="s">
        <v>2799</v>
      </c>
      <c r="K3757" s="11">
        <v>198.09852480000004</v>
      </c>
      <c r="L3757" s="8">
        <v>4754.3645952000006</v>
      </c>
      <c r="M3757" s="4"/>
      <c r="N3757" s="12" t="s">
        <v>8301</v>
      </c>
    </row>
    <row r="3758" spans="1:14" ht="50" customHeight="1" x14ac:dyDescent="0.2">
      <c r="A3758" s="5"/>
      <c r="B3758" s="10" t="s">
        <v>8302</v>
      </c>
      <c r="C3758" s="5" t="s">
        <v>8303</v>
      </c>
      <c r="D3758" s="6">
        <v>36</v>
      </c>
      <c r="E3758" s="6">
        <v>12217</v>
      </c>
      <c r="F3758" s="6">
        <v>11781</v>
      </c>
      <c r="G3758" s="6" t="s">
        <v>14</v>
      </c>
      <c r="H3758" s="7" t="s">
        <v>12747</v>
      </c>
      <c r="I3758" s="5" t="s">
        <v>62</v>
      </c>
      <c r="J3758" s="5" t="s">
        <v>2799</v>
      </c>
      <c r="K3758" s="11">
        <v>67.917009600000014</v>
      </c>
      <c r="L3758" s="8">
        <v>2445.0123456000006</v>
      </c>
      <c r="M3758" s="4"/>
      <c r="N3758" s="12" t="s">
        <v>8304</v>
      </c>
    </row>
    <row r="3759" spans="1:14" ht="50" customHeight="1" x14ac:dyDescent="0.2">
      <c r="A3759" s="5"/>
      <c r="B3759" s="10" t="s">
        <v>8305</v>
      </c>
      <c r="C3759" s="5" t="s">
        <v>8306</v>
      </c>
      <c r="D3759" s="6">
        <v>24</v>
      </c>
      <c r="E3759" s="6">
        <v>20756</v>
      </c>
      <c r="F3759" s="6">
        <v>20749</v>
      </c>
      <c r="G3759" s="6" t="s">
        <v>14</v>
      </c>
      <c r="H3759" s="7" t="s">
        <v>12748</v>
      </c>
      <c r="I3759" s="5" t="s">
        <v>62</v>
      </c>
      <c r="J3759" s="5" t="s">
        <v>2799</v>
      </c>
      <c r="K3759" s="11">
        <v>98.027463600000019</v>
      </c>
      <c r="L3759" s="8">
        <v>2352.6591264000003</v>
      </c>
      <c r="M3759" s="4"/>
      <c r="N3759" s="12" t="s">
        <v>8307</v>
      </c>
    </row>
    <row r="3760" spans="1:14" ht="50" customHeight="1" x14ac:dyDescent="0.2">
      <c r="A3760" s="5"/>
      <c r="B3760" s="10" t="s">
        <v>8308</v>
      </c>
      <c r="C3760" s="5" t="s">
        <v>8309</v>
      </c>
      <c r="D3760" s="6">
        <v>16</v>
      </c>
      <c r="E3760" s="6">
        <v>4394</v>
      </c>
      <c r="F3760" s="6">
        <v>3410</v>
      </c>
      <c r="G3760" s="6" t="s">
        <v>14</v>
      </c>
      <c r="H3760" s="7" t="s">
        <v>12749</v>
      </c>
      <c r="I3760" s="5" t="s">
        <v>62</v>
      </c>
      <c r="J3760" s="5" t="s">
        <v>2799</v>
      </c>
      <c r="K3760" s="11">
        <v>54.285778800000003</v>
      </c>
      <c r="L3760" s="8">
        <v>868.57246080000004</v>
      </c>
      <c r="M3760" s="4"/>
      <c r="N3760" s="12" t="s">
        <v>8310</v>
      </c>
    </row>
    <row r="3761" spans="1:14" ht="50" customHeight="1" x14ac:dyDescent="0.2">
      <c r="A3761" s="5"/>
      <c r="B3761" s="10" t="s">
        <v>8311</v>
      </c>
      <c r="C3761" s="5" t="s">
        <v>8312</v>
      </c>
      <c r="D3761" s="6">
        <v>48</v>
      </c>
      <c r="E3761" s="6">
        <v>5451</v>
      </c>
      <c r="F3761" s="6">
        <v>5303</v>
      </c>
      <c r="G3761" s="6" t="s">
        <v>14</v>
      </c>
      <c r="H3761" s="7" t="s">
        <v>12750</v>
      </c>
      <c r="I3761" s="5" t="s">
        <v>62</v>
      </c>
      <c r="J3761" s="5" t="s">
        <v>2799</v>
      </c>
      <c r="K3761" s="11">
        <v>36.306468000000002</v>
      </c>
      <c r="L3761" s="8">
        <v>1742.7104640000002</v>
      </c>
      <c r="M3761" s="4"/>
      <c r="N3761" s="12" t="s">
        <v>8313</v>
      </c>
    </row>
    <row r="3762" spans="1:14" ht="50" customHeight="1" x14ac:dyDescent="0.2">
      <c r="A3762" s="5"/>
      <c r="B3762" s="10" t="s">
        <v>8314</v>
      </c>
      <c r="C3762" s="5" t="s">
        <v>8315</v>
      </c>
      <c r="D3762" s="6">
        <v>16</v>
      </c>
      <c r="E3762" s="6">
        <v>9038</v>
      </c>
      <c r="F3762" s="6">
        <v>7847</v>
      </c>
      <c r="G3762" s="6" t="s">
        <v>14</v>
      </c>
      <c r="H3762" s="7" t="s">
        <v>12751</v>
      </c>
      <c r="I3762" s="5" t="s">
        <v>62</v>
      </c>
      <c r="J3762" s="5" t="s">
        <v>2799</v>
      </c>
      <c r="K3762" s="11">
        <v>61.873178400000015</v>
      </c>
      <c r="L3762" s="8">
        <v>989.97085440000023</v>
      </c>
      <c r="M3762" s="4"/>
      <c r="N3762" s="12" t="s">
        <v>8316</v>
      </c>
    </row>
    <row r="3763" spans="1:14" ht="50" customHeight="1" x14ac:dyDescent="0.2">
      <c r="A3763" s="5"/>
      <c r="B3763" s="10" t="s">
        <v>8317</v>
      </c>
      <c r="C3763" s="5" t="s">
        <v>8318</v>
      </c>
      <c r="D3763" s="6">
        <v>28</v>
      </c>
      <c r="E3763" s="6">
        <v>6943</v>
      </c>
      <c r="F3763" s="6">
        <v>6915</v>
      </c>
      <c r="G3763" s="6" t="s">
        <v>14</v>
      </c>
      <c r="H3763" s="7" t="s">
        <v>12752</v>
      </c>
      <c r="I3763" s="5" t="s">
        <v>62</v>
      </c>
      <c r="J3763" s="5" t="s">
        <v>2799</v>
      </c>
      <c r="K3763" s="11">
        <v>90.853131600000012</v>
      </c>
      <c r="L3763" s="8">
        <v>2543.8876848000004</v>
      </c>
      <c r="M3763" s="4"/>
      <c r="N3763" s="12" t="s">
        <v>8319</v>
      </c>
    </row>
    <row r="3764" spans="1:14" ht="50" customHeight="1" x14ac:dyDescent="0.2">
      <c r="A3764" s="5"/>
      <c r="B3764" s="10" t="s">
        <v>8320</v>
      </c>
      <c r="C3764" s="5" t="s">
        <v>8321</v>
      </c>
      <c r="D3764" s="6">
        <v>28</v>
      </c>
      <c r="E3764" s="6">
        <v>10566</v>
      </c>
      <c r="F3764" s="6">
        <v>9291</v>
      </c>
      <c r="G3764" s="6" t="s">
        <v>14</v>
      </c>
      <c r="H3764" s="7" t="s">
        <v>12753</v>
      </c>
      <c r="I3764" s="5" t="s">
        <v>62</v>
      </c>
      <c r="J3764" s="5" t="s">
        <v>2799</v>
      </c>
      <c r="K3764" s="11">
        <v>89.961775200000019</v>
      </c>
      <c r="L3764" s="8">
        <v>2518.9297056000005</v>
      </c>
      <c r="M3764" s="4"/>
      <c r="N3764" s="12" t="s">
        <v>8322</v>
      </c>
    </row>
    <row r="3765" spans="1:14" ht="50" customHeight="1" x14ac:dyDescent="0.2">
      <c r="A3765" s="5"/>
      <c r="B3765" s="10" t="s">
        <v>8323</v>
      </c>
      <c r="C3765" s="5" t="s">
        <v>8324</v>
      </c>
      <c r="D3765" s="6">
        <v>15</v>
      </c>
      <c r="E3765" s="6">
        <v>6219</v>
      </c>
      <c r="F3765" s="6">
        <v>4999</v>
      </c>
      <c r="G3765" s="6" t="s">
        <v>14</v>
      </c>
      <c r="H3765" s="7" t="s">
        <v>12754</v>
      </c>
      <c r="I3765" s="5" t="s">
        <v>62</v>
      </c>
      <c r="J3765" s="5" t="s">
        <v>2799</v>
      </c>
      <c r="K3765" s="11">
        <v>62.373207600000008</v>
      </c>
      <c r="L3765" s="8">
        <v>935.59811400000012</v>
      </c>
      <c r="M3765" s="4"/>
      <c r="N3765" s="12" t="s">
        <v>8325</v>
      </c>
    </row>
    <row r="3766" spans="1:14" ht="50" customHeight="1" x14ac:dyDescent="0.2">
      <c r="A3766" s="5"/>
      <c r="B3766" s="7" t="s">
        <v>8326</v>
      </c>
      <c r="C3766" s="5" t="s">
        <v>8327</v>
      </c>
      <c r="D3766" s="6">
        <v>12</v>
      </c>
      <c r="E3766" s="6">
        <v>565</v>
      </c>
      <c r="F3766" s="6">
        <v>477</v>
      </c>
      <c r="G3766" s="6" t="s">
        <v>14</v>
      </c>
      <c r="H3766" s="7" t="s">
        <v>12755</v>
      </c>
      <c r="I3766" s="5" t="s">
        <v>62</v>
      </c>
      <c r="J3766" s="5" t="s">
        <v>2799</v>
      </c>
      <c r="K3766" s="11">
        <v>60.460052400000002</v>
      </c>
      <c r="L3766" s="8">
        <v>725.52062880000005</v>
      </c>
      <c r="M3766" s="4"/>
      <c r="N3766" s="12" t="s">
        <v>8328</v>
      </c>
    </row>
    <row r="3767" spans="1:14" ht="50" customHeight="1" x14ac:dyDescent="0.2">
      <c r="A3767" s="5"/>
      <c r="B3767" s="10" t="s">
        <v>8329</v>
      </c>
      <c r="C3767" s="5" t="s">
        <v>8330</v>
      </c>
      <c r="D3767" s="6">
        <v>15</v>
      </c>
      <c r="E3767" s="6">
        <v>7754</v>
      </c>
      <c r="F3767" s="6">
        <v>6585</v>
      </c>
      <c r="G3767" s="6" t="s">
        <v>14</v>
      </c>
      <c r="H3767" s="7" t="s">
        <v>12756</v>
      </c>
      <c r="I3767" s="5" t="s">
        <v>62</v>
      </c>
      <c r="J3767" s="5" t="s">
        <v>2799</v>
      </c>
      <c r="K3767" s="11">
        <v>60.5035332</v>
      </c>
      <c r="L3767" s="8">
        <v>907.552998</v>
      </c>
      <c r="M3767" s="4"/>
      <c r="N3767" s="12" t="s">
        <v>8331</v>
      </c>
    </row>
    <row r="3768" spans="1:14" ht="50" customHeight="1" x14ac:dyDescent="0.2">
      <c r="A3768" s="5"/>
      <c r="B3768" s="10" t="s">
        <v>8332</v>
      </c>
      <c r="C3768" s="5" t="s">
        <v>13432</v>
      </c>
      <c r="D3768" s="6">
        <v>20</v>
      </c>
      <c r="E3768" s="6">
        <v>84</v>
      </c>
      <c r="F3768" s="6">
        <v>4</v>
      </c>
      <c r="G3768" s="6" t="s">
        <v>14</v>
      </c>
      <c r="H3768" s="7" t="s">
        <v>12757</v>
      </c>
      <c r="I3768" s="5" t="s">
        <v>62</v>
      </c>
      <c r="J3768" s="5" t="s">
        <v>2799</v>
      </c>
      <c r="K3768" s="11">
        <v>65.416863600000013</v>
      </c>
      <c r="L3768" s="8">
        <v>1308.3372720000002</v>
      </c>
      <c r="M3768" s="4"/>
      <c r="N3768" s="12" t="s">
        <v>8333</v>
      </c>
    </row>
    <row r="3769" spans="1:14" ht="50" customHeight="1" x14ac:dyDescent="0.2">
      <c r="A3769" s="5"/>
      <c r="B3769" s="5" t="s">
        <v>8334</v>
      </c>
      <c r="C3769" s="5" t="s">
        <v>8335</v>
      </c>
      <c r="D3769" s="6">
        <v>12</v>
      </c>
      <c r="E3769" s="6">
        <v>0</v>
      </c>
      <c r="F3769" s="6">
        <v>0</v>
      </c>
      <c r="G3769" s="6" t="s">
        <v>14</v>
      </c>
      <c r="H3769" s="7" t="s">
        <v>12758</v>
      </c>
      <c r="I3769" s="5" t="s">
        <v>62</v>
      </c>
      <c r="J3769" s="5" t="s">
        <v>2799</v>
      </c>
      <c r="K3769" s="11">
        <v>65.525565600000007</v>
      </c>
      <c r="L3769" s="8">
        <v>786.30678720000014</v>
      </c>
      <c r="M3769" s="4"/>
      <c r="N3769" s="12" t="s">
        <v>8336</v>
      </c>
    </row>
    <row r="3770" spans="1:14" x14ac:dyDescent="0.2">
      <c r="A3770" s="5"/>
      <c r="B3770" s="5"/>
      <c r="C3770" s="5"/>
      <c r="D3770" s="6"/>
      <c r="E3770" s="6"/>
      <c r="F3770" s="6"/>
      <c r="G3770" s="6"/>
      <c r="H3770" s="7"/>
      <c r="I3770" s="13"/>
      <c r="J3770" s="5"/>
      <c r="K3770" s="11"/>
      <c r="L3770" s="8"/>
      <c r="M3770" s="4"/>
      <c r="N3770" s="12"/>
    </row>
    <row r="3771" spans="1:14" ht="50" customHeight="1" x14ac:dyDescent="0.2">
      <c r="A3771" s="5"/>
      <c r="B3771" s="10" t="s">
        <v>8337</v>
      </c>
      <c r="C3771" s="5" t="s">
        <v>8338</v>
      </c>
      <c r="D3771" s="6">
        <v>25</v>
      </c>
      <c r="E3771" s="6">
        <v>6530</v>
      </c>
      <c r="F3771" s="6">
        <v>6524</v>
      </c>
      <c r="G3771" s="6" t="s">
        <v>14</v>
      </c>
      <c r="H3771" s="7" t="s">
        <v>12759</v>
      </c>
      <c r="I3771" s="5" t="s">
        <v>62</v>
      </c>
      <c r="J3771" s="5" t="s">
        <v>2799</v>
      </c>
      <c r="K3771" s="11">
        <v>139.24726200000001</v>
      </c>
      <c r="L3771" s="8">
        <v>3481.1815500000002</v>
      </c>
      <c r="M3771" s="4"/>
      <c r="N3771" s="12" t="s">
        <v>8339</v>
      </c>
    </row>
    <row r="3772" spans="1:14" x14ac:dyDescent="0.2">
      <c r="A3772" s="5"/>
      <c r="B3772" s="5"/>
      <c r="C3772" s="5"/>
      <c r="D3772" s="6"/>
      <c r="E3772" s="6"/>
      <c r="F3772" s="6"/>
      <c r="G3772" s="6"/>
      <c r="H3772" s="7"/>
      <c r="I3772" s="37"/>
      <c r="J3772" s="5"/>
      <c r="K3772" s="11"/>
      <c r="L3772" s="8"/>
      <c r="M3772" s="4"/>
      <c r="N3772" s="12"/>
    </row>
    <row r="3773" spans="1:14" ht="50" customHeight="1" x14ac:dyDescent="0.2">
      <c r="A3773" s="16"/>
      <c r="B3773" s="10" t="s">
        <v>8340</v>
      </c>
      <c r="C3773" s="5" t="s">
        <v>8341</v>
      </c>
      <c r="D3773" s="6">
        <v>8</v>
      </c>
      <c r="E3773" s="6">
        <v>7761</v>
      </c>
      <c r="F3773" s="6">
        <v>7275</v>
      </c>
      <c r="G3773" s="6" t="s">
        <v>14</v>
      </c>
      <c r="H3773" s="7" t="s">
        <v>12760</v>
      </c>
      <c r="I3773" s="5" t="s">
        <v>62</v>
      </c>
      <c r="J3773" s="5" t="s">
        <v>2799</v>
      </c>
      <c r="K3773" s="11">
        <v>677.86567200000013</v>
      </c>
      <c r="L3773" s="8">
        <v>5422.9253760000011</v>
      </c>
      <c r="M3773" s="4"/>
      <c r="N3773" s="12" t="s">
        <v>8342</v>
      </c>
    </row>
    <row r="3774" spans="1:14" ht="16" x14ac:dyDescent="0.2">
      <c r="A3774" s="5"/>
      <c r="B3774" s="10" t="s">
        <v>8343</v>
      </c>
      <c r="C3774" s="5" t="s">
        <v>8341</v>
      </c>
      <c r="D3774" s="6">
        <v>8</v>
      </c>
      <c r="E3774" s="6">
        <v>3071</v>
      </c>
      <c r="F3774" s="6">
        <v>863</v>
      </c>
      <c r="G3774" s="6" t="s">
        <v>30</v>
      </c>
      <c r="H3774" s="7" t="s">
        <v>12760</v>
      </c>
      <c r="I3774" s="5" t="s">
        <v>62</v>
      </c>
      <c r="J3774" s="5" t="s">
        <v>2799</v>
      </c>
      <c r="K3774" s="11">
        <v>743.28451199999995</v>
      </c>
      <c r="L3774" s="8">
        <v>5946.2760959999996</v>
      </c>
      <c r="M3774" s="4"/>
      <c r="N3774" s="12" t="s">
        <v>8344</v>
      </c>
    </row>
    <row r="3775" spans="1:14" ht="16" x14ac:dyDescent="0.2">
      <c r="A3775" s="5"/>
      <c r="B3775" s="10" t="s">
        <v>8345</v>
      </c>
      <c r="C3775" s="5" t="s">
        <v>8346</v>
      </c>
      <c r="D3775" s="6">
        <v>8</v>
      </c>
      <c r="E3775" s="6">
        <v>11690</v>
      </c>
      <c r="F3775" s="6">
        <v>8519</v>
      </c>
      <c r="G3775" s="6" t="s">
        <v>30</v>
      </c>
      <c r="H3775" s="7" t="s">
        <v>12761</v>
      </c>
      <c r="I3775" s="5" t="s">
        <v>62</v>
      </c>
      <c r="J3775" s="5" t="s">
        <v>2799</v>
      </c>
      <c r="K3775" s="11">
        <v>146.92557600000001</v>
      </c>
      <c r="L3775" s="8">
        <v>1175.4046080000001</v>
      </c>
      <c r="M3775" s="4"/>
      <c r="N3775" s="12" t="s">
        <v>8347</v>
      </c>
    </row>
    <row r="3776" spans="1:14" ht="50" customHeight="1" x14ac:dyDescent="0.2">
      <c r="A3776" s="16"/>
      <c r="B3776" s="10" t="s">
        <v>8348</v>
      </c>
      <c r="C3776" s="5" t="s">
        <v>8346</v>
      </c>
      <c r="D3776" s="6">
        <v>8</v>
      </c>
      <c r="E3776" s="6">
        <v>32</v>
      </c>
      <c r="F3776" s="6">
        <v>0</v>
      </c>
      <c r="G3776" s="6" t="s">
        <v>14</v>
      </c>
      <c r="H3776" s="7" t="s">
        <v>12761</v>
      </c>
      <c r="I3776" s="5" t="s">
        <v>62</v>
      </c>
      <c r="J3776" s="5" t="s">
        <v>2799</v>
      </c>
      <c r="K3776" s="11">
        <v>122.07234600000001</v>
      </c>
      <c r="L3776" s="8">
        <v>976.57876800000008</v>
      </c>
      <c r="M3776" s="4"/>
      <c r="N3776" s="12" t="s">
        <v>8349</v>
      </c>
    </row>
    <row r="3777" spans="1:14" ht="50" customHeight="1" x14ac:dyDescent="0.2">
      <c r="A3777" s="16"/>
      <c r="B3777" s="10" t="s">
        <v>8350</v>
      </c>
      <c r="C3777" s="5" t="s">
        <v>8351</v>
      </c>
      <c r="D3777" s="6">
        <v>8</v>
      </c>
      <c r="E3777" s="6">
        <v>8866</v>
      </c>
      <c r="F3777" s="6">
        <v>8784</v>
      </c>
      <c r="G3777" s="6" t="s">
        <v>14</v>
      </c>
      <c r="H3777" s="7" t="s">
        <v>12762</v>
      </c>
      <c r="I3777" s="5" t="s">
        <v>62</v>
      </c>
      <c r="J3777" s="5" t="s">
        <v>2799</v>
      </c>
      <c r="K3777" s="11">
        <v>150.48704880000003</v>
      </c>
      <c r="L3777" s="8">
        <v>1203.8963904000002</v>
      </c>
      <c r="M3777" s="4"/>
      <c r="N3777" s="12" t="s">
        <v>8352</v>
      </c>
    </row>
    <row r="3778" spans="1:14" ht="16" x14ac:dyDescent="0.2">
      <c r="A3778" s="16"/>
      <c r="B3778" s="10" t="s">
        <v>8353</v>
      </c>
      <c r="C3778" s="5" t="s">
        <v>8351</v>
      </c>
      <c r="D3778" s="6">
        <v>8</v>
      </c>
      <c r="E3778" s="6">
        <v>3516</v>
      </c>
      <c r="F3778" s="6">
        <v>2908</v>
      </c>
      <c r="G3778" s="6" t="s">
        <v>30</v>
      </c>
      <c r="H3778" s="7" t="s">
        <v>12762</v>
      </c>
      <c r="I3778" s="5" t="s">
        <v>62</v>
      </c>
      <c r="J3778" s="5" t="s">
        <v>2799</v>
      </c>
      <c r="K3778" s="11">
        <v>169.64627039999999</v>
      </c>
      <c r="L3778" s="8">
        <v>1357.1701631999999</v>
      </c>
      <c r="M3778" s="4"/>
      <c r="N3778" s="12" t="s">
        <v>5814</v>
      </c>
    </row>
    <row r="3779" spans="1:14" ht="50" customHeight="1" x14ac:dyDescent="0.2">
      <c r="A3779" s="18"/>
      <c r="B3779" s="19" t="s">
        <v>8354</v>
      </c>
      <c r="C3779" s="5" t="s">
        <v>8355</v>
      </c>
      <c r="D3779" s="18">
        <v>1</v>
      </c>
      <c r="E3779" s="6">
        <v>2177</v>
      </c>
      <c r="F3779" s="6">
        <v>872</v>
      </c>
      <c r="G3779" s="6" t="s">
        <v>30</v>
      </c>
      <c r="H3779" s="19" t="s">
        <v>12763</v>
      </c>
      <c r="I3779" s="18" t="s">
        <v>62</v>
      </c>
      <c r="J3779" s="18" t="s">
        <v>2799</v>
      </c>
      <c r="K3779" s="11">
        <v>1635.984864</v>
      </c>
      <c r="L3779" s="8">
        <v>1635.984864</v>
      </c>
      <c r="M3779" s="4"/>
      <c r="N3779" s="20" t="s">
        <v>8356</v>
      </c>
    </row>
    <row r="3780" spans="1:14" x14ac:dyDescent="0.2">
      <c r="A3780" s="5"/>
      <c r="B3780" s="5"/>
      <c r="C3780" s="5"/>
      <c r="D3780" s="6"/>
      <c r="E3780" s="6"/>
      <c r="F3780" s="6"/>
      <c r="G3780" s="6"/>
      <c r="H3780" s="7"/>
      <c r="I3780" s="37"/>
      <c r="J3780" s="5"/>
      <c r="K3780" s="11"/>
      <c r="L3780" s="8"/>
      <c r="M3780" s="4"/>
      <c r="N3780" s="12"/>
    </row>
    <row r="3781" spans="1:14" ht="50" customHeight="1" x14ac:dyDescent="0.2">
      <c r="A3781" s="18"/>
      <c r="B3781" s="19" t="s">
        <v>8357</v>
      </c>
      <c r="C3781" s="5" t="s">
        <v>8358</v>
      </c>
      <c r="D3781" s="6">
        <v>12</v>
      </c>
      <c r="E3781" s="6">
        <v>4518</v>
      </c>
      <c r="F3781" s="6">
        <v>3978</v>
      </c>
      <c r="G3781" s="6" t="s">
        <v>1509</v>
      </c>
      <c r="H3781" s="7" t="s">
        <v>12764</v>
      </c>
      <c r="I3781" s="18" t="s">
        <v>62</v>
      </c>
      <c r="J3781" s="5" t="s">
        <v>2799</v>
      </c>
      <c r="K3781" s="11">
        <v>67.094827199999997</v>
      </c>
      <c r="L3781" s="8">
        <v>805.13792639999997</v>
      </c>
      <c r="M3781" s="4"/>
      <c r="N3781" s="12" t="s">
        <v>8359</v>
      </c>
    </row>
    <row r="3782" spans="1:14" ht="50" customHeight="1" x14ac:dyDescent="0.2">
      <c r="A3782" s="18"/>
      <c r="B3782" s="19" t="s">
        <v>8360</v>
      </c>
      <c r="C3782" s="5" t="s">
        <v>8361</v>
      </c>
      <c r="D3782" s="6">
        <v>12</v>
      </c>
      <c r="E3782" s="6">
        <v>735</v>
      </c>
      <c r="F3782" s="6">
        <v>614</v>
      </c>
      <c r="G3782" s="6" t="s">
        <v>1509</v>
      </c>
      <c r="H3782" s="7" t="s">
        <v>12765</v>
      </c>
      <c r="I3782" s="18" t="s">
        <v>62</v>
      </c>
      <c r="J3782" s="5" t="s">
        <v>2799</v>
      </c>
      <c r="K3782" s="11">
        <v>67.118544000000014</v>
      </c>
      <c r="L3782" s="8">
        <v>805.42252800000017</v>
      </c>
      <c r="M3782" s="4"/>
      <c r="N3782" s="12" t="s">
        <v>8362</v>
      </c>
    </row>
    <row r="3783" spans="1:14" ht="50" customHeight="1" x14ac:dyDescent="0.2">
      <c r="A3783" s="18"/>
      <c r="B3783" s="19" t="s">
        <v>8363</v>
      </c>
      <c r="C3783" s="5" t="s">
        <v>8364</v>
      </c>
      <c r="D3783" s="6">
        <v>12</v>
      </c>
      <c r="E3783" s="6">
        <v>1138</v>
      </c>
      <c r="F3783" s="6">
        <v>944</v>
      </c>
      <c r="G3783" s="6" t="s">
        <v>1509</v>
      </c>
      <c r="H3783" s="7" t="s">
        <v>12766</v>
      </c>
      <c r="I3783" s="18" t="s">
        <v>62</v>
      </c>
      <c r="J3783" s="5" t="s">
        <v>2799</v>
      </c>
      <c r="K3783" s="11">
        <v>200.24094240000002</v>
      </c>
      <c r="L3783" s="8">
        <v>2402.8913088000004</v>
      </c>
      <c r="M3783" s="4"/>
      <c r="N3783" s="12" t="s">
        <v>8365</v>
      </c>
    </row>
    <row r="3784" spans="1:14" ht="50" customHeight="1" x14ac:dyDescent="0.2">
      <c r="A3784" s="18"/>
      <c r="B3784" s="19" t="s">
        <v>8366</v>
      </c>
      <c r="C3784" s="5" t="s">
        <v>8367</v>
      </c>
      <c r="D3784" s="6">
        <v>12</v>
      </c>
      <c r="E3784" s="6">
        <v>166</v>
      </c>
      <c r="F3784" s="6">
        <v>8</v>
      </c>
      <c r="G3784" s="6" t="s">
        <v>1509</v>
      </c>
      <c r="H3784" s="7" t="s">
        <v>12767</v>
      </c>
      <c r="I3784" s="18" t="s">
        <v>62</v>
      </c>
      <c r="J3784" s="5" t="s">
        <v>2799</v>
      </c>
      <c r="K3784" s="11">
        <v>200.38324319999998</v>
      </c>
      <c r="L3784" s="8">
        <v>2404.5989184</v>
      </c>
      <c r="M3784" s="4"/>
      <c r="N3784" s="12" t="s">
        <v>8368</v>
      </c>
    </row>
    <row r="3785" spans="1:14" ht="50" customHeight="1" x14ac:dyDescent="0.2">
      <c r="A3785" s="18"/>
      <c r="B3785" s="19" t="s">
        <v>8369</v>
      </c>
      <c r="C3785" s="5" t="s">
        <v>8370</v>
      </c>
      <c r="D3785" s="6">
        <v>12</v>
      </c>
      <c r="E3785" s="6">
        <v>0</v>
      </c>
      <c r="F3785" s="6">
        <v>0</v>
      </c>
      <c r="G3785" s="6" t="s">
        <v>1509</v>
      </c>
      <c r="H3785" s="7" t="s">
        <v>12768</v>
      </c>
      <c r="I3785" s="18" t="s">
        <v>62</v>
      </c>
      <c r="J3785" s="5" t="s">
        <v>2799</v>
      </c>
      <c r="K3785" s="11">
        <v>67.094827199999997</v>
      </c>
      <c r="L3785" s="8">
        <v>805.13792639999997</v>
      </c>
      <c r="M3785" s="4"/>
      <c r="N3785" s="12" t="s">
        <v>8371</v>
      </c>
    </row>
    <row r="3786" spans="1:14" ht="50" customHeight="1" x14ac:dyDescent="0.2">
      <c r="A3786" s="18"/>
      <c r="B3786" s="19" t="s">
        <v>8372</v>
      </c>
      <c r="C3786" s="5" t="s">
        <v>8373</v>
      </c>
      <c r="D3786" s="6">
        <v>12</v>
      </c>
      <c r="E3786" s="6">
        <v>124</v>
      </c>
      <c r="F3786" s="6">
        <v>112</v>
      </c>
      <c r="G3786" s="6" t="s">
        <v>1509</v>
      </c>
      <c r="H3786" s="7" t="s">
        <v>12769</v>
      </c>
      <c r="I3786" s="18" t="s">
        <v>62</v>
      </c>
      <c r="J3786" s="5" t="s">
        <v>2799</v>
      </c>
      <c r="K3786" s="11">
        <v>67.118544000000014</v>
      </c>
      <c r="L3786" s="8">
        <v>805.42252800000017</v>
      </c>
      <c r="M3786" s="4"/>
      <c r="N3786" s="12" t="s">
        <v>8374</v>
      </c>
    </row>
    <row r="3787" spans="1:14" ht="50" customHeight="1" x14ac:dyDescent="0.2">
      <c r="A3787" s="18"/>
      <c r="B3787" s="19" t="s">
        <v>8375</v>
      </c>
      <c r="C3787" s="5" t="s">
        <v>8376</v>
      </c>
      <c r="D3787" s="6">
        <v>12</v>
      </c>
      <c r="E3787" s="6">
        <v>6143</v>
      </c>
      <c r="F3787" s="6">
        <v>5723</v>
      </c>
      <c r="G3787" s="6" t="s">
        <v>1509</v>
      </c>
      <c r="H3787" s="7" t="s">
        <v>12770</v>
      </c>
      <c r="I3787" s="18" t="s">
        <v>62</v>
      </c>
      <c r="J3787" s="5" t="s">
        <v>2799</v>
      </c>
      <c r="K3787" s="11">
        <v>206.14642560000001</v>
      </c>
      <c r="L3787" s="8">
        <v>2473.7571072000001</v>
      </c>
      <c r="M3787" s="4"/>
      <c r="N3787" s="12" t="s">
        <v>8377</v>
      </c>
    </row>
    <row r="3788" spans="1:14" ht="50" customHeight="1" x14ac:dyDescent="0.2">
      <c r="A3788" s="18"/>
      <c r="B3788" s="19" t="s">
        <v>8378</v>
      </c>
      <c r="C3788" s="5" t="s">
        <v>8379</v>
      </c>
      <c r="D3788" s="6">
        <v>12</v>
      </c>
      <c r="E3788" s="6">
        <v>10179</v>
      </c>
      <c r="F3788" s="6">
        <v>9553</v>
      </c>
      <c r="G3788" s="6" t="s">
        <v>1509</v>
      </c>
      <c r="H3788" s="7" t="s">
        <v>12771</v>
      </c>
      <c r="I3788" s="18" t="s">
        <v>62</v>
      </c>
      <c r="J3788" s="5" t="s">
        <v>2799</v>
      </c>
      <c r="K3788" s="11">
        <v>206.2412928</v>
      </c>
      <c r="L3788" s="8">
        <v>2474.8955136</v>
      </c>
      <c r="M3788" s="4"/>
      <c r="N3788" s="12" t="s">
        <v>8380</v>
      </c>
    </row>
    <row r="3789" spans="1:14" x14ac:dyDescent="0.2">
      <c r="A3789" s="18"/>
      <c r="B3789" s="5"/>
      <c r="C3789" s="5"/>
      <c r="D3789" s="6"/>
      <c r="E3789" s="6"/>
      <c r="F3789" s="6"/>
      <c r="G3789" s="6"/>
      <c r="H3789" s="7"/>
      <c r="I3789" s="18"/>
      <c r="J3789" s="5"/>
      <c r="K3789" s="11"/>
      <c r="L3789" s="8"/>
      <c r="M3789" s="4"/>
      <c r="N3789" s="12"/>
    </row>
    <row r="3790" spans="1:14" ht="50" customHeight="1" x14ac:dyDescent="0.2">
      <c r="A3790" s="5"/>
      <c r="B3790" s="10" t="s">
        <v>8381</v>
      </c>
      <c r="C3790" s="5" t="s">
        <v>8382</v>
      </c>
      <c r="D3790" s="6">
        <v>20</v>
      </c>
      <c r="E3790" s="6">
        <v>4400</v>
      </c>
      <c r="F3790" s="6">
        <v>4400</v>
      </c>
      <c r="G3790" s="6" t="s">
        <v>30</v>
      </c>
      <c r="H3790" s="7" t="s">
        <v>12772</v>
      </c>
      <c r="I3790" s="5" t="s">
        <v>62</v>
      </c>
      <c r="J3790" s="5" t="s">
        <v>2706</v>
      </c>
      <c r="K3790" s="11">
        <v>424.86275519999998</v>
      </c>
      <c r="L3790" s="8">
        <v>8497.2551039999998</v>
      </c>
      <c r="M3790" s="4"/>
      <c r="N3790" s="12" t="s">
        <v>8383</v>
      </c>
    </row>
    <row r="3791" spans="1:14" x14ac:dyDescent="0.2">
      <c r="A3791" s="5"/>
      <c r="B3791" s="5"/>
      <c r="C3791" s="5"/>
      <c r="D3791" s="6"/>
      <c r="E3791" s="6"/>
      <c r="F3791" s="6"/>
      <c r="G3791" s="6"/>
      <c r="H3791" s="7"/>
      <c r="I3791" s="15"/>
      <c r="J3791" s="5"/>
      <c r="K3791" s="11"/>
      <c r="L3791" s="8"/>
      <c r="M3791" s="4"/>
      <c r="N3791" s="12"/>
    </row>
    <row r="3792" spans="1:14" ht="31.5" customHeight="1" x14ac:dyDescent="0.2">
      <c r="A3792" s="45" t="s">
        <v>8385</v>
      </c>
      <c r="B3792" s="46"/>
      <c r="C3792" s="46"/>
      <c r="D3792" s="46"/>
      <c r="E3792" s="46"/>
      <c r="F3792" s="46"/>
      <c r="G3792" s="46"/>
      <c r="H3792" s="46"/>
      <c r="I3792" s="46"/>
      <c r="J3792" s="46"/>
      <c r="K3792" s="46"/>
      <c r="L3792" s="46"/>
      <c r="M3792" s="46"/>
      <c r="N3792" s="47"/>
    </row>
    <row r="3793" spans="1:14" x14ac:dyDescent="0.2">
      <c r="A3793" s="5"/>
      <c r="B3793" s="5"/>
      <c r="C3793" s="5"/>
      <c r="D3793" s="6"/>
      <c r="E3793" s="6"/>
      <c r="F3793" s="6"/>
      <c r="G3793" s="6"/>
      <c r="H3793" s="7"/>
      <c r="I3793" s="15"/>
      <c r="J3793" s="5"/>
      <c r="K3793" s="11"/>
      <c r="L3793" s="8"/>
      <c r="M3793" s="4"/>
      <c r="N3793" s="12"/>
    </row>
    <row r="3794" spans="1:14" ht="50" customHeight="1" x14ac:dyDescent="0.2">
      <c r="A3794" s="5"/>
      <c r="B3794" s="5" t="s">
        <v>8384</v>
      </c>
      <c r="C3794" s="5" t="s">
        <v>13433</v>
      </c>
      <c r="D3794" s="6">
        <v>20</v>
      </c>
      <c r="E3794" s="6">
        <v>30</v>
      </c>
      <c r="F3794" s="6">
        <v>30</v>
      </c>
      <c r="G3794" s="6" t="s">
        <v>14</v>
      </c>
      <c r="H3794" s="7" t="s">
        <v>12773</v>
      </c>
      <c r="I3794" s="5" t="s">
        <v>1704</v>
      </c>
      <c r="J3794" s="5" t="s">
        <v>8385</v>
      </c>
      <c r="K3794" s="11">
        <v>296.58253680000001</v>
      </c>
      <c r="L3794" s="8">
        <v>5931.6507360000005</v>
      </c>
      <c r="M3794" s="4"/>
      <c r="N3794" s="12" t="s">
        <v>8386</v>
      </c>
    </row>
    <row r="3795" spans="1:14" ht="50" customHeight="1" x14ac:dyDescent="0.2">
      <c r="A3795" s="5"/>
      <c r="B3795" s="5" t="s">
        <v>8387</v>
      </c>
      <c r="C3795" s="5" t="s">
        <v>8388</v>
      </c>
      <c r="D3795" s="6">
        <v>16</v>
      </c>
      <c r="E3795" s="6">
        <v>302</v>
      </c>
      <c r="F3795" s="6">
        <v>203</v>
      </c>
      <c r="G3795" s="6" t="s">
        <v>30</v>
      </c>
      <c r="H3795" s="7" t="s">
        <v>12774</v>
      </c>
      <c r="I3795" s="5" t="s">
        <v>5138</v>
      </c>
      <c r="J3795" s="5" t="s">
        <v>8385</v>
      </c>
      <c r="K3795" s="11">
        <v>239.6108304</v>
      </c>
      <c r="L3795" s="8">
        <v>3833.7732864</v>
      </c>
      <c r="M3795" s="4"/>
      <c r="N3795" s="12" t="s">
        <v>8389</v>
      </c>
    </row>
    <row r="3796" spans="1:14" ht="50" customHeight="1" x14ac:dyDescent="0.2">
      <c r="A3796" s="5"/>
      <c r="B3796" s="5" t="s">
        <v>12775</v>
      </c>
      <c r="C3796" s="5" t="s">
        <v>8390</v>
      </c>
      <c r="D3796" s="6">
        <v>15</v>
      </c>
      <c r="E3796" s="6">
        <v>3309</v>
      </c>
      <c r="F3796" s="6">
        <v>2829</v>
      </c>
      <c r="G3796" s="6" t="s">
        <v>30</v>
      </c>
      <c r="H3796" s="7" t="s">
        <v>12776</v>
      </c>
      <c r="I3796" s="5" t="s">
        <v>8391</v>
      </c>
      <c r="J3796" s="5" t="s">
        <v>8385</v>
      </c>
      <c r="K3796" s="11">
        <v>335.0946672</v>
      </c>
      <c r="L3796" s="8">
        <v>5026.4200080000001</v>
      </c>
      <c r="M3796" s="4"/>
      <c r="N3796" s="12" t="s">
        <v>8392</v>
      </c>
    </row>
    <row r="3797" spans="1:14" ht="50" customHeight="1" x14ac:dyDescent="0.2">
      <c r="A3797" s="5"/>
      <c r="B3797" s="5" t="s">
        <v>12777</v>
      </c>
      <c r="C3797" s="5" t="s">
        <v>8393</v>
      </c>
      <c r="D3797" s="6">
        <v>12</v>
      </c>
      <c r="E3797" s="6">
        <v>533</v>
      </c>
      <c r="F3797" s="6">
        <v>3</v>
      </c>
      <c r="G3797" s="6" t="s">
        <v>14</v>
      </c>
      <c r="H3797" s="7" t="s">
        <v>12778</v>
      </c>
      <c r="I3797" s="5" t="s">
        <v>1704</v>
      </c>
      <c r="J3797" s="5" t="s">
        <v>8385</v>
      </c>
      <c r="K3797" s="11">
        <v>118.050372</v>
      </c>
      <c r="L3797" s="8">
        <v>1416.604464</v>
      </c>
      <c r="M3797" s="4"/>
      <c r="N3797" s="12" t="s">
        <v>8394</v>
      </c>
    </row>
    <row r="3798" spans="1:14" ht="50" customHeight="1" x14ac:dyDescent="0.2">
      <c r="A3798" s="5"/>
      <c r="B3798" s="10" t="s">
        <v>12779</v>
      </c>
      <c r="C3798" s="5" t="s">
        <v>8395</v>
      </c>
      <c r="D3798" s="6">
        <v>16</v>
      </c>
      <c r="E3798" s="6">
        <v>1072</v>
      </c>
      <c r="F3798" s="6">
        <v>0</v>
      </c>
      <c r="G3798" s="6" t="s">
        <v>30</v>
      </c>
      <c r="H3798" s="7" t="s">
        <v>12780</v>
      </c>
      <c r="I3798" s="5" t="s">
        <v>5138</v>
      </c>
      <c r="J3798" s="5" t="s">
        <v>8385</v>
      </c>
      <c r="K3798" s="11">
        <v>276.39558719999997</v>
      </c>
      <c r="L3798" s="8">
        <v>4422.3293951999995</v>
      </c>
      <c r="M3798" s="4"/>
      <c r="N3798" s="12" t="s">
        <v>8396</v>
      </c>
    </row>
    <row r="3799" spans="1:14" ht="50" customHeight="1" x14ac:dyDescent="0.2">
      <c r="A3799" s="5"/>
      <c r="B3799" s="10" t="s">
        <v>12781</v>
      </c>
      <c r="C3799" s="5" t="s">
        <v>8397</v>
      </c>
      <c r="D3799" s="6">
        <v>24</v>
      </c>
      <c r="E3799" s="6">
        <v>5711</v>
      </c>
      <c r="F3799" s="6">
        <v>2728</v>
      </c>
      <c r="G3799" s="6" t="s">
        <v>30</v>
      </c>
      <c r="H3799" s="7" t="s">
        <v>12782</v>
      </c>
      <c r="I3799" s="5" t="s">
        <v>4321</v>
      </c>
      <c r="J3799" s="5" t="s">
        <v>8385</v>
      </c>
      <c r="K3799" s="11">
        <v>163.5036192</v>
      </c>
      <c r="L3799" s="8">
        <v>3924.0868608000001</v>
      </c>
      <c r="M3799" s="4"/>
      <c r="N3799" s="12" t="s">
        <v>8398</v>
      </c>
    </row>
    <row r="3800" spans="1:14" ht="50" customHeight="1" x14ac:dyDescent="0.2">
      <c r="A3800" s="5"/>
      <c r="B3800" s="10" t="s">
        <v>12783</v>
      </c>
      <c r="C3800" s="5" t="s">
        <v>8399</v>
      </c>
      <c r="D3800" s="6">
        <v>12</v>
      </c>
      <c r="E3800" s="6">
        <v>2804</v>
      </c>
      <c r="F3800" s="6">
        <v>1002</v>
      </c>
      <c r="G3800" s="6" t="s">
        <v>30</v>
      </c>
      <c r="H3800" s="7" t="s">
        <v>12784</v>
      </c>
      <c r="I3800" s="5" t="s">
        <v>6228</v>
      </c>
      <c r="J3800" s="5" t="s">
        <v>8385</v>
      </c>
      <c r="K3800" s="11">
        <v>282.63310559999996</v>
      </c>
      <c r="L3800" s="8">
        <v>3391.5972671999998</v>
      </c>
      <c r="M3800" s="4"/>
      <c r="N3800" s="12" t="s">
        <v>8400</v>
      </c>
    </row>
    <row r="3801" spans="1:14" ht="50" customHeight="1" x14ac:dyDescent="0.2">
      <c r="A3801" s="5"/>
      <c r="B3801" s="10" t="s">
        <v>12785</v>
      </c>
      <c r="C3801" s="5" t="s">
        <v>8401</v>
      </c>
      <c r="D3801" s="6">
        <v>14</v>
      </c>
      <c r="E3801" s="6">
        <v>4772</v>
      </c>
      <c r="F3801" s="6">
        <v>2586</v>
      </c>
      <c r="G3801" s="6" t="s">
        <v>30</v>
      </c>
      <c r="H3801" s="7" t="s">
        <v>12786</v>
      </c>
      <c r="I3801" s="5" t="s">
        <v>6228</v>
      </c>
      <c r="J3801" s="5" t="s">
        <v>8385</v>
      </c>
      <c r="K3801" s="11">
        <v>284.67275039999998</v>
      </c>
      <c r="L3801" s="8">
        <v>3985.4185055999997</v>
      </c>
      <c r="M3801" s="4"/>
      <c r="N3801" s="12" t="s">
        <v>8402</v>
      </c>
    </row>
    <row r="3802" spans="1:14" ht="50" customHeight="1" x14ac:dyDescent="0.2">
      <c r="A3802" s="5"/>
      <c r="B3802" s="10" t="s">
        <v>8403</v>
      </c>
      <c r="C3802" s="5" t="s">
        <v>13434</v>
      </c>
      <c r="D3802" s="6">
        <v>16</v>
      </c>
      <c r="E3802" s="6">
        <v>3204</v>
      </c>
      <c r="F3802" s="6">
        <v>2306</v>
      </c>
      <c r="G3802" s="6" t="s">
        <v>30</v>
      </c>
      <c r="H3802" s="7" t="s">
        <v>12787</v>
      </c>
      <c r="I3802" s="5" t="s">
        <v>4283</v>
      </c>
      <c r="J3802" s="5" t="s">
        <v>8385</v>
      </c>
      <c r="K3802" s="11">
        <v>356.107752</v>
      </c>
      <c r="L3802" s="8">
        <v>5697.7240320000001</v>
      </c>
      <c r="M3802" s="4"/>
      <c r="N3802" s="12" t="s">
        <v>8404</v>
      </c>
    </row>
    <row r="3803" spans="1:14" ht="50" customHeight="1" x14ac:dyDescent="0.2">
      <c r="A3803" s="5"/>
      <c r="B3803" s="10" t="s">
        <v>12788</v>
      </c>
      <c r="C3803" s="5" t="s">
        <v>8405</v>
      </c>
      <c r="D3803" s="6">
        <v>16</v>
      </c>
      <c r="E3803" s="6">
        <v>17524</v>
      </c>
      <c r="F3803" s="6">
        <v>14326</v>
      </c>
      <c r="G3803" s="6" t="s">
        <v>30</v>
      </c>
      <c r="H3803" s="7" t="s">
        <v>12789</v>
      </c>
      <c r="I3803" s="5" t="s">
        <v>4321</v>
      </c>
      <c r="J3803" s="5" t="s">
        <v>8385</v>
      </c>
      <c r="K3803" s="11">
        <v>199.0788192</v>
      </c>
      <c r="L3803" s="8">
        <v>3185.2611072</v>
      </c>
      <c r="M3803" s="4"/>
      <c r="N3803" s="12" t="s">
        <v>8406</v>
      </c>
    </row>
    <row r="3804" spans="1:14" x14ac:dyDescent="0.2">
      <c r="A3804" s="5"/>
      <c r="B3804" s="5"/>
      <c r="C3804" s="5"/>
      <c r="D3804" s="6"/>
      <c r="E3804" s="6"/>
      <c r="F3804" s="6"/>
      <c r="G3804" s="6"/>
      <c r="H3804" s="7"/>
      <c r="I3804" s="15"/>
      <c r="J3804" s="5"/>
      <c r="K3804" s="11"/>
      <c r="L3804" s="8"/>
      <c r="M3804" s="4"/>
      <c r="N3804" s="12"/>
    </row>
    <row r="3805" spans="1:14" ht="50" customHeight="1" x14ac:dyDescent="0.2">
      <c r="A3805" s="5"/>
      <c r="B3805" s="10" t="s">
        <v>12790</v>
      </c>
      <c r="C3805" s="5" t="s">
        <v>8407</v>
      </c>
      <c r="D3805" s="6">
        <v>18</v>
      </c>
      <c r="E3805" s="6">
        <v>2047</v>
      </c>
      <c r="F3805" s="6">
        <v>29</v>
      </c>
      <c r="G3805" s="6" t="s">
        <v>222</v>
      </c>
      <c r="H3805" s="7" t="s">
        <v>12791</v>
      </c>
      <c r="I3805" s="5" t="s">
        <v>8408</v>
      </c>
      <c r="J3805" s="5" t="s">
        <v>8385</v>
      </c>
      <c r="K3805" s="11">
        <v>338.88935520000001</v>
      </c>
      <c r="L3805" s="8">
        <v>6100.0083936000001</v>
      </c>
      <c r="M3805" s="4"/>
      <c r="N3805" s="12" t="s">
        <v>8409</v>
      </c>
    </row>
    <row r="3806" spans="1:14" ht="50" customHeight="1" x14ac:dyDescent="0.2">
      <c r="A3806" s="5"/>
      <c r="B3806" s="10" t="s">
        <v>12792</v>
      </c>
      <c r="C3806" s="5" t="s">
        <v>8410</v>
      </c>
      <c r="D3806" s="6">
        <v>25</v>
      </c>
      <c r="E3806" s="6">
        <v>1950</v>
      </c>
      <c r="F3806" s="6">
        <v>625</v>
      </c>
      <c r="G3806" s="6" t="s">
        <v>30</v>
      </c>
      <c r="H3806" s="7" t="s">
        <v>12793</v>
      </c>
      <c r="I3806" s="5" t="s">
        <v>62</v>
      </c>
      <c r="J3806" s="5" t="s">
        <v>8385</v>
      </c>
      <c r="K3806" s="11">
        <v>406.64825280000008</v>
      </c>
      <c r="L3806" s="8">
        <v>10166.206320000001</v>
      </c>
      <c r="M3806" s="4"/>
      <c r="N3806" s="12" t="s">
        <v>8411</v>
      </c>
    </row>
    <row r="3807" spans="1:14" ht="50" customHeight="1" x14ac:dyDescent="0.2">
      <c r="A3807" s="5"/>
      <c r="B3807" s="10" t="s">
        <v>12794</v>
      </c>
      <c r="C3807" s="5" t="s">
        <v>8412</v>
      </c>
      <c r="D3807" s="6">
        <v>10</v>
      </c>
      <c r="E3807" s="6">
        <v>1216</v>
      </c>
      <c r="F3807" s="6">
        <v>1156</v>
      </c>
      <c r="G3807" s="6" t="s">
        <v>14</v>
      </c>
      <c r="H3807" s="7" t="s">
        <v>12795</v>
      </c>
      <c r="I3807" s="5" t="s">
        <v>8413</v>
      </c>
      <c r="J3807" s="5" t="s">
        <v>8385</v>
      </c>
      <c r="K3807" s="11">
        <v>1022.5162332000001</v>
      </c>
      <c r="L3807" s="8">
        <v>10225.162332000002</v>
      </c>
      <c r="M3807" s="4"/>
      <c r="N3807" s="12" t="s">
        <v>8414</v>
      </c>
    </row>
    <row r="3808" spans="1:14" ht="50" customHeight="1" x14ac:dyDescent="0.2">
      <c r="A3808" s="5"/>
      <c r="B3808" s="7" t="s">
        <v>12796</v>
      </c>
      <c r="C3808" s="5" t="s">
        <v>8415</v>
      </c>
      <c r="D3808" s="6">
        <v>5</v>
      </c>
      <c r="E3808" s="6">
        <v>860</v>
      </c>
      <c r="F3808" s="6">
        <v>695</v>
      </c>
      <c r="G3808" s="6" t="s">
        <v>30</v>
      </c>
      <c r="H3808" s="7" t="s">
        <v>12797</v>
      </c>
      <c r="I3808" s="5" t="s">
        <v>8413</v>
      </c>
      <c r="J3808" s="5" t="s">
        <v>8385</v>
      </c>
      <c r="K3808" s="11">
        <v>588.74584320000008</v>
      </c>
      <c r="L3808" s="8">
        <v>2943.7292160000006</v>
      </c>
      <c r="M3808" s="4"/>
      <c r="N3808" s="12" t="s">
        <v>8416</v>
      </c>
    </row>
    <row r="3809" spans="1:14" ht="50" customHeight="1" x14ac:dyDescent="0.2">
      <c r="A3809" s="5"/>
      <c r="B3809" s="10" t="s">
        <v>8417</v>
      </c>
      <c r="C3809" s="5" t="s">
        <v>8418</v>
      </c>
      <c r="D3809" s="6">
        <v>12</v>
      </c>
      <c r="E3809" s="6">
        <v>1035</v>
      </c>
      <c r="F3809" s="6">
        <v>1035</v>
      </c>
      <c r="G3809" s="6" t="s">
        <v>14</v>
      </c>
      <c r="H3809" s="7" t="s">
        <v>12798</v>
      </c>
      <c r="I3809" s="5" t="s">
        <v>4283</v>
      </c>
      <c r="J3809" s="5" t="s">
        <v>8385</v>
      </c>
      <c r="K3809" s="11">
        <v>590.77362960000005</v>
      </c>
      <c r="L3809" s="8">
        <v>7089.2835552000006</v>
      </c>
      <c r="M3809" s="4"/>
      <c r="N3809" s="12" t="s">
        <v>8419</v>
      </c>
    </row>
    <row r="3810" spans="1:14" ht="50" customHeight="1" x14ac:dyDescent="0.2">
      <c r="A3810" s="5"/>
      <c r="B3810" s="7" t="s">
        <v>12799</v>
      </c>
      <c r="C3810" s="5" t="s">
        <v>13435</v>
      </c>
      <c r="D3810" s="6">
        <v>36</v>
      </c>
      <c r="E3810" s="6">
        <v>23942</v>
      </c>
      <c r="F3810" s="6">
        <v>23726</v>
      </c>
      <c r="G3810" s="6" t="s">
        <v>30</v>
      </c>
      <c r="H3810" s="7" t="s">
        <v>12800</v>
      </c>
      <c r="I3810" s="13" t="s">
        <v>96</v>
      </c>
      <c r="J3810" s="5" t="s">
        <v>8385</v>
      </c>
      <c r="K3810" s="11">
        <v>61.592529600000006</v>
      </c>
      <c r="L3810" s="8">
        <v>2217.3310656000003</v>
      </c>
      <c r="M3810" s="4"/>
      <c r="N3810" s="12" t="s">
        <v>8420</v>
      </c>
    </row>
    <row r="3811" spans="1:14" ht="50" customHeight="1" x14ac:dyDescent="0.2">
      <c r="A3811" s="5"/>
      <c r="B3811" s="7" t="s">
        <v>12801</v>
      </c>
      <c r="C3811" s="5" t="s">
        <v>13436</v>
      </c>
      <c r="D3811" s="6">
        <v>24</v>
      </c>
      <c r="E3811" s="6">
        <v>10093</v>
      </c>
      <c r="F3811" s="6">
        <v>6508</v>
      </c>
      <c r="G3811" s="6" t="s">
        <v>30</v>
      </c>
      <c r="H3811" s="7" t="s">
        <v>12802</v>
      </c>
      <c r="I3811" s="13" t="s">
        <v>96</v>
      </c>
      <c r="J3811" s="5" t="s">
        <v>8385</v>
      </c>
      <c r="K3811" s="11">
        <v>92.661537600000003</v>
      </c>
      <c r="L3811" s="8">
        <v>2223.8769024000003</v>
      </c>
      <c r="M3811" s="4"/>
      <c r="N3811" s="12" t="s">
        <v>8421</v>
      </c>
    </row>
    <row r="3812" spans="1:14" ht="50" customHeight="1" x14ac:dyDescent="0.2">
      <c r="A3812" s="6"/>
      <c r="B3812" s="21" t="s">
        <v>12803</v>
      </c>
      <c r="C3812" s="5" t="s">
        <v>8422</v>
      </c>
      <c r="D3812" s="6">
        <v>15</v>
      </c>
      <c r="E3812" s="6">
        <v>739</v>
      </c>
      <c r="F3812" s="6">
        <v>724</v>
      </c>
      <c r="G3812" s="6" t="s">
        <v>14</v>
      </c>
      <c r="H3812" s="7" t="s">
        <v>12804</v>
      </c>
      <c r="I3812" s="6" t="s">
        <v>1704</v>
      </c>
      <c r="J3812" s="5" t="s">
        <v>8385</v>
      </c>
      <c r="K3812" s="11">
        <v>620.55797760000007</v>
      </c>
      <c r="L3812" s="8">
        <v>9308.3696640000016</v>
      </c>
      <c r="M3812" s="4"/>
      <c r="N3812" s="22" t="s">
        <v>8423</v>
      </c>
    </row>
    <row r="3813" spans="1:14" ht="50" customHeight="1" x14ac:dyDescent="0.2">
      <c r="A3813" s="5"/>
      <c r="B3813" s="10" t="s">
        <v>8424</v>
      </c>
      <c r="C3813" s="5" t="s">
        <v>13437</v>
      </c>
      <c r="D3813" s="6">
        <v>12</v>
      </c>
      <c r="E3813" s="6">
        <v>2514</v>
      </c>
      <c r="F3813" s="6">
        <v>2514</v>
      </c>
      <c r="G3813" s="6" t="s">
        <v>14</v>
      </c>
      <c r="H3813" s="7" t="s">
        <v>12805</v>
      </c>
      <c r="I3813" s="5" t="s">
        <v>4283</v>
      </c>
      <c r="J3813" s="5" t="s">
        <v>8385</v>
      </c>
      <c r="K3813" s="11">
        <v>580.18605480000008</v>
      </c>
      <c r="L3813" s="8">
        <v>6962.2326576000014</v>
      </c>
      <c r="M3813" s="4"/>
      <c r="N3813" s="12" t="s">
        <v>8425</v>
      </c>
    </row>
    <row r="3814" spans="1:14" x14ac:dyDescent="0.2">
      <c r="A3814" s="5"/>
      <c r="B3814" s="5"/>
      <c r="C3814" s="5"/>
      <c r="D3814" s="6"/>
      <c r="E3814" s="6"/>
      <c r="F3814" s="6"/>
      <c r="G3814" s="6"/>
      <c r="H3814" s="7"/>
      <c r="I3814" s="15"/>
      <c r="J3814" s="5"/>
      <c r="K3814" s="11"/>
      <c r="L3814" s="8"/>
      <c r="M3814" s="4"/>
      <c r="N3814" s="12"/>
    </row>
    <row r="3815" spans="1:14" ht="50" customHeight="1" x14ac:dyDescent="0.2">
      <c r="A3815" s="5"/>
      <c r="B3815" s="10" t="s">
        <v>12806</v>
      </c>
      <c r="C3815" s="5" t="s">
        <v>8426</v>
      </c>
      <c r="D3815" s="6">
        <v>1</v>
      </c>
      <c r="E3815" s="6">
        <v>517</v>
      </c>
      <c r="F3815" s="6">
        <v>401</v>
      </c>
      <c r="G3815" s="6" t="s">
        <v>30</v>
      </c>
      <c r="H3815" s="7" t="s">
        <v>12807</v>
      </c>
      <c r="I3815" s="5" t="s">
        <v>6047</v>
      </c>
      <c r="J3815" s="5" t="s">
        <v>8385</v>
      </c>
      <c r="K3815" s="11">
        <v>6577.6410287999997</v>
      </c>
      <c r="L3815" s="8">
        <v>6577.6410287999997</v>
      </c>
      <c r="M3815" s="4"/>
      <c r="N3815" s="12" t="s">
        <v>8427</v>
      </c>
    </row>
    <row r="3816" spans="1:14" ht="50" customHeight="1" x14ac:dyDescent="0.2">
      <c r="A3816" s="5"/>
      <c r="B3816" s="7" t="s">
        <v>12809</v>
      </c>
      <c r="C3816" s="5" t="s">
        <v>8428</v>
      </c>
      <c r="D3816" s="6">
        <v>1</v>
      </c>
      <c r="E3816" s="6">
        <v>355</v>
      </c>
      <c r="F3816" s="6">
        <v>272</v>
      </c>
      <c r="G3816" s="6" t="s">
        <v>30</v>
      </c>
      <c r="H3816" s="7" t="s">
        <v>12808</v>
      </c>
      <c r="I3816" s="5" t="s">
        <v>6047</v>
      </c>
      <c r="J3816" s="5" t="s">
        <v>8385</v>
      </c>
      <c r="K3816" s="11">
        <v>8083.0649087999982</v>
      </c>
      <c r="L3816" s="8">
        <v>8083.0649087999982</v>
      </c>
      <c r="M3816" s="4"/>
      <c r="N3816" s="12" t="s">
        <v>8429</v>
      </c>
    </row>
    <row r="3817" spans="1:14" ht="50" customHeight="1" x14ac:dyDescent="0.2">
      <c r="A3817" s="5"/>
      <c r="B3817" s="10" t="s">
        <v>12810</v>
      </c>
      <c r="C3817" s="5" t="s">
        <v>8430</v>
      </c>
      <c r="D3817" s="6">
        <v>1</v>
      </c>
      <c r="E3817" s="6">
        <v>162</v>
      </c>
      <c r="F3817" s="6">
        <v>128</v>
      </c>
      <c r="G3817" s="6" t="s">
        <v>30</v>
      </c>
      <c r="H3817" s="7" t="s">
        <v>12811</v>
      </c>
      <c r="I3817" s="5" t="s">
        <v>5138</v>
      </c>
      <c r="J3817" s="5" t="s">
        <v>8385</v>
      </c>
      <c r="K3817" s="11">
        <v>8439.6232799999998</v>
      </c>
      <c r="L3817" s="8">
        <v>8439.6232799999998</v>
      </c>
      <c r="M3817" s="4"/>
      <c r="N3817" s="12" t="s">
        <v>8431</v>
      </c>
    </row>
    <row r="3818" spans="1:14" ht="50" customHeight="1" x14ac:dyDescent="0.2">
      <c r="A3818" s="5"/>
      <c r="B3818" s="10" t="s">
        <v>12812</v>
      </c>
      <c r="C3818" s="5" t="s">
        <v>8432</v>
      </c>
      <c r="D3818" s="6">
        <v>1</v>
      </c>
      <c r="E3818" s="6">
        <v>135</v>
      </c>
      <c r="F3818" s="6">
        <v>87</v>
      </c>
      <c r="G3818" s="6" t="s">
        <v>30</v>
      </c>
      <c r="H3818" s="7" t="s">
        <v>12813</v>
      </c>
      <c r="I3818" s="5" t="s">
        <v>62</v>
      </c>
      <c r="J3818" s="5" t="s">
        <v>8385</v>
      </c>
      <c r="K3818" s="11">
        <v>8977.9472064000001</v>
      </c>
      <c r="L3818" s="8">
        <v>8977.9472064000001</v>
      </c>
      <c r="M3818" s="4"/>
      <c r="N3818" s="12" t="s">
        <v>8433</v>
      </c>
    </row>
    <row r="3819" spans="1:14" x14ac:dyDescent="0.2">
      <c r="A3819" s="5"/>
      <c r="B3819" s="5"/>
      <c r="C3819" s="5"/>
      <c r="D3819" s="6"/>
      <c r="E3819" s="6"/>
      <c r="F3819" s="6"/>
      <c r="G3819" s="6"/>
      <c r="H3819" s="7"/>
      <c r="I3819" s="15"/>
      <c r="J3819" s="5"/>
      <c r="K3819" s="11"/>
      <c r="L3819" s="8"/>
      <c r="M3819" s="4"/>
      <c r="N3819" s="12"/>
    </row>
    <row r="3820" spans="1:14" ht="50" customHeight="1" x14ac:dyDescent="0.2">
      <c r="A3820" s="5"/>
      <c r="B3820" s="7" t="s">
        <v>12814</v>
      </c>
      <c r="C3820" s="5" t="s">
        <v>8434</v>
      </c>
      <c r="D3820" s="6">
        <v>8</v>
      </c>
      <c r="E3820" s="6">
        <v>156</v>
      </c>
      <c r="F3820" s="6">
        <v>76</v>
      </c>
      <c r="G3820" s="6" t="s">
        <v>30</v>
      </c>
      <c r="H3820" s="7" t="s">
        <v>12815</v>
      </c>
      <c r="I3820" s="5" t="s">
        <v>3504</v>
      </c>
      <c r="J3820" s="5" t="s">
        <v>8385</v>
      </c>
      <c r="K3820" s="11">
        <v>2667.9265488000001</v>
      </c>
      <c r="L3820" s="8">
        <v>21343.412390400001</v>
      </c>
      <c r="M3820" s="4"/>
      <c r="N3820" s="12" t="s">
        <v>8435</v>
      </c>
    </row>
    <row r="3821" spans="1:14" ht="50" customHeight="1" x14ac:dyDescent="0.2">
      <c r="A3821" s="5"/>
      <c r="B3821" s="5" t="s">
        <v>8436</v>
      </c>
      <c r="C3821" s="5" t="s">
        <v>8437</v>
      </c>
      <c r="D3821" s="6">
        <v>8</v>
      </c>
      <c r="E3821" s="6">
        <v>11</v>
      </c>
      <c r="F3821" s="6">
        <v>11</v>
      </c>
      <c r="G3821" s="6" t="s">
        <v>14</v>
      </c>
      <c r="H3821" s="7" t="s">
        <v>12816</v>
      </c>
      <c r="I3821" s="5" t="s">
        <v>3504</v>
      </c>
      <c r="J3821" s="5" t="s">
        <v>8385</v>
      </c>
      <c r="K3821" s="11">
        <v>2517.6687623999997</v>
      </c>
      <c r="L3821" s="8">
        <v>20141.350099199997</v>
      </c>
      <c r="M3821" s="4"/>
      <c r="N3821" s="12" t="s">
        <v>8438</v>
      </c>
    </row>
    <row r="3822" spans="1:14" ht="50" customHeight="1" x14ac:dyDescent="0.2">
      <c r="A3822" s="5"/>
      <c r="B3822" s="10" t="s">
        <v>8439</v>
      </c>
      <c r="C3822" s="5" t="s">
        <v>8440</v>
      </c>
      <c r="D3822" s="6">
        <v>8</v>
      </c>
      <c r="E3822" s="6">
        <v>748</v>
      </c>
      <c r="F3822" s="6">
        <v>707</v>
      </c>
      <c r="G3822" s="6" t="s">
        <v>30</v>
      </c>
      <c r="H3822" s="7" t="s">
        <v>12817</v>
      </c>
      <c r="I3822" s="5" t="s">
        <v>4283</v>
      </c>
      <c r="J3822" s="5" t="s">
        <v>8385</v>
      </c>
      <c r="K3822" s="11">
        <v>4130.9210735999995</v>
      </c>
      <c r="L3822" s="8">
        <v>33047.368588799996</v>
      </c>
      <c r="M3822" s="4"/>
      <c r="N3822" s="12" t="s">
        <v>8441</v>
      </c>
    </row>
    <row r="3823" spans="1:14" ht="50" customHeight="1" x14ac:dyDescent="0.2">
      <c r="A3823" s="5"/>
      <c r="B3823" s="10" t="s">
        <v>12818</v>
      </c>
      <c r="C3823" s="5" t="s">
        <v>8442</v>
      </c>
      <c r="D3823" s="6">
        <v>8</v>
      </c>
      <c r="E3823" s="6">
        <v>319</v>
      </c>
      <c r="F3823" s="6">
        <v>155</v>
      </c>
      <c r="G3823" s="6" t="s">
        <v>30</v>
      </c>
      <c r="H3823" s="7" t="s">
        <v>12816</v>
      </c>
      <c r="I3823" s="5" t="s">
        <v>3504</v>
      </c>
      <c r="J3823" s="5" t="s">
        <v>8385</v>
      </c>
      <c r="K3823" s="11">
        <v>3039.4027871999997</v>
      </c>
      <c r="L3823" s="8">
        <v>24315.222297599998</v>
      </c>
      <c r="M3823" s="4"/>
      <c r="N3823" s="12" t="s">
        <v>8443</v>
      </c>
    </row>
    <row r="3824" spans="1:14" ht="50" customHeight="1" x14ac:dyDescent="0.2">
      <c r="A3824" s="5"/>
      <c r="B3824" s="10" t="s">
        <v>8444</v>
      </c>
      <c r="C3824" s="5" t="s">
        <v>8445</v>
      </c>
      <c r="D3824" s="6">
        <v>1</v>
      </c>
      <c r="E3824" s="6">
        <v>566</v>
      </c>
      <c r="F3824" s="6">
        <v>450</v>
      </c>
      <c r="G3824" s="6" t="s">
        <v>30</v>
      </c>
      <c r="H3824" s="7" t="s">
        <v>12819</v>
      </c>
      <c r="I3824" s="5" t="s">
        <v>4283</v>
      </c>
      <c r="J3824" s="5" t="s">
        <v>8385</v>
      </c>
      <c r="K3824" s="11">
        <v>5560.9966799999993</v>
      </c>
      <c r="L3824" s="8">
        <v>5560.9966799999993</v>
      </c>
      <c r="M3824" s="4"/>
      <c r="N3824" s="12" t="s">
        <v>8446</v>
      </c>
    </row>
    <row r="3825" spans="1:14" ht="50" customHeight="1" x14ac:dyDescent="0.2">
      <c r="A3825" s="5"/>
      <c r="B3825" s="10" t="s">
        <v>8447</v>
      </c>
      <c r="C3825" s="5" t="s">
        <v>8448</v>
      </c>
      <c r="D3825" s="6">
        <v>4</v>
      </c>
      <c r="E3825" s="6">
        <v>115</v>
      </c>
      <c r="F3825" s="6">
        <v>87</v>
      </c>
      <c r="G3825" s="6" t="s">
        <v>30</v>
      </c>
      <c r="H3825" s="7" t="s">
        <v>12820</v>
      </c>
      <c r="I3825" s="5" t="s">
        <v>4283</v>
      </c>
      <c r="J3825" s="5" t="s">
        <v>8385</v>
      </c>
      <c r="K3825" s="11">
        <v>2264.2903296</v>
      </c>
      <c r="L3825" s="8">
        <v>9057.1613183999998</v>
      </c>
      <c r="M3825" s="4"/>
      <c r="N3825" s="12" t="s">
        <v>8449</v>
      </c>
    </row>
    <row r="3826" spans="1:14" x14ac:dyDescent="0.2">
      <c r="A3826" s="5"/>
      <c r="B3826" s="5"/>
      <c r="C3826" s="5"/>
      <c r="D3826" s="6"/>
      <c r="E3826" s="6"/>
      <c r="F3826" s="6"/>
      <c r="G3826" s="6"/>
      <c r="H3826" s="7"/>
      <c r="I3826" s="15"/>
      <c r="J3826" s="5"/>
      <c r="K3826" s="11"/>
      <c r="L3826" s="8"/>
      <c r="M3826" s="4"/>
      <c r="N3826" s="12"/>
    </row>
    <row r="3827" spans="1:14" ht="50" customHeight="1" x14ac:dyDescent="0.2">
      <c r="A3827" s="5"/>
      <c r="B3827" s="10" t="s">
        <v>12821</v>
      </c>
      <c r="C3827" s="5" t="s">
        <v>8450</v>
      </c>
      <c r="D3827" s="6">
        <v>8</v>
      </c>
      <c r="E3827" s="6">
        <v>144</v>
      </c>
      <c r="F3827" s="6">
        <v>0</v>
      </c>
      <c r="G3827" s="6" t="s">
        <v>30</v>
      </c>
      <c r="H3827" s="7" t="s">
        <v>12822</v>
      </c>
      <c r="I3827" s="5" t="s">
        <v>3504</v>
      </c>
      <c r="J3827" s="5" t="s">
        <v>8385</v>
      </c>
      <c r="K3827" s="11">
        <v>1136.4379056</v>
      </c>
      <c r="L3827" s="8">
        <v>9091.5032448000002</v>
      </c>
      <c r="M3827" s="4"/>
      <c r="N3827" s="12" t="s">
        <v>8451</v>
      </c>
    </row>
    <row r="3828" spans="1:14" ht="50" customHeight="1" x14ac:dyDescent="0.2">
      <c r="A3828" s="5"/>
      <c r="B3828" s="10" t="s">
        <v>8452</v>
      </c>
      <c r="C3828" s="5" t="s">
        <v>8453</v>
      </c>
      <c r="D3828" s="6">
        <v>8</v>
      </c>
      <c r="E3828" s="6">
        <v>256</v>
      </c>
      <c r="F3828" s="6">
        <v>103</v>
      </c>
      <c r="G3828" s="6" t="s">
        <v>30</v>
      </c>
      <c r="H3828" s="7" t="s">
        <v>12823</v>
      </c>
      <c r="I3828" s="5" t="s">
        <v>4283</v>
      </c>
      <c r="J3828" s="5" t="s">
        <v>8385</v>
      </c>
      <c r="K3828" s="11">
        <v>885.89363039999989</v>
      </c>
      <c r="L3828" s="8">
        <v>7087.1490431999991</v>
      </c>
      <c r="M3828" s="4"/>
      <c r="N3828" s="12" t="s">
        <v>8454</v>
      </c>
    </row>
    <row r="3829" spans="1:14" x14ac:dyDescent="0.2">
      <c r="A3829" s="5"/>
      <c r="B3829" s="5"/>
      <c r="C3829" s="5"/>
      <c r="D3829" s="6"/>
      <c r="E3829" s="6"/>
      <c r="F3829" s="6"/>
      <c r="G3829" s="6"/>
      <c r="H3829" s="7"/>
      <c r="I3829" s="15"/>
      <c r="J3829" s="5"/>
      <c r="K3829" s="11"/>
      <c r="L3829" s="8"/>
      <c r="M3829" s="4"/>
      <c r="N3829" s="12"/>
    </row>
    <row r="3830" spans="1:14" ht="50" customHeight="1" x14ac:dyDescent="0.2">
      <c r="A3830" s="5"/>
      <c r="B3830" s="10" t="s">
        <v>8455</v>
      </c>
      <c r="C3830" s="5" t="s">
        <v>13438</v>
      </c>
      <c r="D3830" s="6">
        <v>6</v>
      </c>
      <c r="E3830" s="6">
        <v>87</v>
      </c>
      <c r="F3830" s="6">
        <v>86</v>
      </c>
      <c r="G3830" s="6" t="s">
        <v>30</v>
      </c>
      <c r="H3830" s="7" t="s">
        <v>12824</v>
      </c>
      <c r="I3830" s="5" t="s">
        <v>4283</v>
      </c>
      <c r="J3830" s="5" t="s">
        <v>8385</v>
      </c>
      <c r="K3830" s="11">
        <v>924.90776640000001</v>
      </c>
      <c r="L3830" s="8">
        <v>5549.4465983999999</v>
      </c>
      <c r="M3830" s="4"/>
      <c r="N3830" s="12" t="s">
        <v>8456</v>
      </c>
    </row>
    <row r="3831" spans="1:14" x14ac:dyDescent="0.2">
      <c r="A3831" s="5"/>
      <c r="B3831" s="5"/>
      <c r="C3831" s="5"/>
      <c r="D3831" s="6"/>
      <c r="E3831" s="6"/>
      <c r="F3831" s="6"/>
      <c r="G3831" s="6"/>
      <c r="H3831" s="7"/>
      <c r="I3831" s="5"/>
      <c r="J3831" s="5"/>
      <c r="K3831" s="11"/>
      <c r="L3831" s="8"/>
      <c r="M3831" s="4"/>
      <c r="N3831" s="12"/>
    </row>
    <row r="3832" spans="1:14" ht="50" customHeight="1" x14ac:dyDescent="0.2">
      <c r="A3832" s="5"/>
      <c r="B3832" s="7" t="s">
        <v>12825</v>
      </c>
      <c r="C3832" s="5" t="s">
        <v>8457</v>
      </c>
      <c r="D3832" s="6">
        <v>6</v>
      </c>
      <c r="E3832" s="6">
        <v>200</v>
      </c>
      <c r="F3832" s="6">
        <v>200</v>
      </c>
      <c r="G3832" s="6" t="s">
        <v>14</v>
      </c>
      <c r="H3832" s="7" t="s">
        <v>12826</v>
      </c>
      <c r="I3832" s="13" t="s">
        <v>62</v>
      </c>
      <c r="J3832" s="5" t="s">
        <v>8385</v>
      </c>
      <c r="K3832" s="11">
        <v>192.619944</v>
      </c>
      <c r="L3832" s="8">
        <v>1155.719664</v>
      </c>
      <c r="M3832" s="4"/>
      <c r="N3832" s="12" t="s">
        <v>8458</v>
      </c>
    </row>
    <row r="3833" spans="1:14" ht="50" customHeight="1" x14ac:dyDescent="0.2">
      <c r="A3833" s="6"/>
      <c r="B3833" s="24" t="s">
        <v>12827</v>
      </c>
      <c r="C3833" s="5" t="s">
        <v>8459</v>
      </c>
      <c r="D3833" s="6">
        <v>6</v>
      </c>
      <c r="E3833" s="6">
        <v>491</v>
      </c>
      <c r="F3833" s="6">
        <v>490</v>
      </c>
      <c r="G3833" s="6" t="s">
        <v>14</v>
      </c>
      <c r="H3833" s="7" t="s">
        <v>12828</v>
      </c>
      <c r="I3833" s="23" t="s">
        <v>62</v>
      </c>
      <c r="J3833" s="5" t="s">
        <v>8385</v>
      </c>
      <c r="K3833" s="11">
        <v>255.58014240000003</v>
      </c>
      <c r="L3833" s="8">
        <v>1533.4808544000002</v>
      </c>
      <c r="M3833" s="4"/>
      <c r="N3833" s="22" t="s">
        <v>8460</v>
      </c>
    </row>
    <row r="3834" spans="1:14" ht="50" customHeight="1" x14ac:dyDescent="0.2">
      <c r="A3834" s="5"/>
      <c r="B3834" s="14" t="s">
        <v>12829</v>
      </c>
      <c r="C3834" s="5" t="s">
        <v>8461</v>
      </c>
      <c r="D3834" s="6">
        <v>4</v>
      </c>
      <c r="E3834" s="6">
        <v>388</v>
      </c>
      <c r="F3834" s="6">
        <v>348</v>
      </c>
      <c r="G3834" s="6" t="s">
        <v>14</v>
      </c>
      <c r="H3834" s="7" t="s">
        <v>12830</v>
      </c>
      <c r="I3834" s="15" t="s">
        <v>62</v>
      </c>
      <c r="J3834" s="5" t="s">
        <v>8385</v>
      </c>
      <c r="K3834" s="11">
        <v>677.30042160000016</v>
      </c>
      <c r="L3834" s="8">
        <v>2709.2016864000007</v>
      </c>
      <c r="M3834" s="4"/>
      <c r="N3834" s="12" t="s">
        <v>8462</v>
      </c>
    </row>
    <row r="3835" spans="1:14" x14ac:dyDescent="0.2">
      <c r="A3835" s="5"/>
      <c r="B3835" s="5"/>
      <c r="C3835" s="5"/>
      <c r="D3835" s="6"/>
      <c r="E3835" s="6"/>
      <c r="F3835" s="6"/>
      <c r="G3835" s="6"/>
      <c r="H3835" s="7"/>
      <c r="I3835" s="15"/>
      <c r="J3835" s="5"/>
      <c r="K3835" s="11"/>
      <c r="L3835" s="8"/>
      <c r="M3835" s="4"/>
      <c r="N3835" s="12"/>
    </row>
    <row r="3836" spans="1:14" ht="50" customHeight="1" x14ac:dyDescent="0.2">
      <c r="A3836" s="5"/>
      <c r="B3836" s="10" t="s">
        <v>8463</v>
      </c>
      <c r="C3836" s="5" t="s">
        <v>8464</v>
      </c>
      <c r="D3836" s="6">
        <v>4</v>
      </c>
      <c r="E3836" s="6">
        <v>55</v>
      </c>
      <c r="F3836" s="6">
        <v>34</v>
      </c>
      <c r="G3836" s="6" t="s">
        <v>30</v>
      </c>
      <c r="H3836" s="7" t="s">
        <v>12831</v>
      </c>
      <c r="I3836" s="5" t="s">
        <v>4283</v>
      </c>
      <c r="J3836" s="5" t="s">
        <v>8385</v>
      </c>
      <c r="K3836" s="11">
        <v>4251.8530368000002</v>
      </c>
      <c r="L3836" s="8">
        <v>17007.412147200001</v>
      </c>
      <c r="M3836" s="4"/>
      <c r="N3836" s="12" t="s">
        <v>8465</v>
      </c>
    </row>
    <row r="3837" spans="1:14" x14ac:dyDescent="0.2">
      <c r="A3837" s="5"/>
      <c r="B3837" s="5"/>
      <c r="C3837" s="5"/>
      <c r="D3837" s="6"/>
      <c r="E3837" s="6"/>
      <c r="F3837" s="6"/>
      <c r="G3837" s="6"/>
      <c r="H3837" s="7"/>
      <c r="I3837" s="15"/>
      <c r="J3837" s="5"/>
      <c r="K3837" s="11"/>
      <c r="L3837" s="8"/>
      <c r="M3837" s="4"/>
      <c r="N3837" s="12"/>
    </row>
    <row r="3838" spans="1:14" ht="16" x14ac:dyDescent="0.2">
      <c r="A3838" s="5"/>
      <c r="B3838" s="10" t="s">
        <v>8466</v>
      </c>
      <c r="C3838" s="5" t="s">
        <v>8467</v>
      </c>
      <c r="D3838" s="6">
        <v>12</v>
      </c>
      <c r="E3838" s="6">
        <v>15</v>
      </c>
      <c r="F3838" s="6">
        <v>15</v>
      </c>
      <c r="G3838" s="6" t="s">
        <v>30</v>
      </c>
      <c r="H3838" s="7" t="s">
        <v>12832</v>
      </c>
      <c r="I3838" s="5" t="s">
        <v>8468</v>
      </c>
      <c r="J3838" s="5" t="s">
        <v>8385</v>
      </c>
      <c r="K3838" s="11">
        <v>234.22711680000003</v>
      </c>
      <c r="L3838" s="8">
        <v>2810.7254016000006</v>
      </c>
      <c r="M3838" s="4"/>
      <c r="N3838" s="12" t="s">
        <v>8469</v>
      </c>
    </row>
    <row r="3839" spans="1:14" ht="50" customHeight="1" x14ac:dyDescent="0.2">
      <c r="A3839" s="5"/>
      <c r="B3839" s="7" t="s">
        <v>8470</v>
      </c>
      <c r="C3839" s="5" t="s">
        <v>8471</v>
      </c>
      <c r="D3839" s="6">
        <v>12</v>
      </c>
      <c r="E3839" s="6">
        <v>38</v>
      </c>
      <c r="F3839" s="6">
        <v>38</v>
      </c>
      <c r="G3839" s="6" t="s">
        <v>30</v>
      </c>
      <c r="H3839" s="7" t="s">
        <v>12833</v>
      </c>
      <c r="I3839" s="13" t="s">
        <v>8468</v>
      </c>
      <c r="J3839" s="5" t="s">
        <v>8385</v>
      </c>
      <c r="K3839" s="11">
        <v>205.95669119999999</v>
      </c>
      <c r="L3839" s="8">
        <v>2471.4802943999998</v>
      </c>
      <c r="M3839" s="4"/>
      <c r="N3839" s="12" t="s">
        <v>8472</v>
      </c>
    </row>
    <row r="3840" spans="1:14" ht="50" customHeight="1" x14ac:dyDescent="0.2">
      <c r="A3840" s="6"/>
      <c r="B3840" s="21" t="s">
        <v>8473</v>
      </c>
      <c r="C3840" s="5" t="s">
        <v>8474</v>
      </c>
      <c r="D3840" s="6">
        <v>12</v>
      </c>
      <c r="E3840" s="6">
        <v>336</v>
      </c>
      <c r="F3840" s="6">
        <v>336</v>
      </c>
      <c r="G3840" s="6" t="s">
        <v>30</v>
      </c>
      <c r="H3840" s="7" t="s">
        <v>12834</v>
      </c>
      <c r="I3840" s="6" t="s">
        <v>8468</v>
      </c>
      <c r="J3840" s="5" t="s">
        <v>8385</v>
      </c>
      <c r="K3840" s="11">
        <v>215.70429600000003</v>
      </c>
      <c r="L3840" s="8">
        <v>2588.4515520000004</v>
      </c>
      <c r="M3840" s="4"/>
      <c r="N3840" s="22" t="s">
        <v>8475</v>
      </c>
    </row>
    <row r="3841" spans="1:14" x14ac:dyDescent="0.2">
      <c r="A3841" s="5"/>
      <c r="B3841" s="5"/>
      <c r="C3841" s="5"/>
      <c r="D3841" s="6"/>
      <c r="E3841" s="6"/>
      <c r="F3841" s="6"/>
      <c r="G3841" s="6"/>
      <c r="H3841" s="7"/>
      <c r="I3841" s="15"/>
      <c r="J3841" s="5"/>
      <c r="K3841" s="11"/>
      <c r="L3841" s="8"/>
      <c r="M3841" s="4"/>
      <c r="N3841" s="12"/>
    </row>
    <row r="3842" spans="1:14" ht="31.5" customHeight="1" x14ac:dyDescent="0.2">
      <c r="A3842" s="45" t="s">
        <v>8047</v>
      </c>
      <c r="B3842" s="46"/>
      <c r="C3842" s="46"/>
      <c r="D3842" s="46"/>
      <c r="E3842" s="46"/>
      <c r="F3842" s="46"/>
      <c r="G3842" s="46"/>
      <c r="H3842" s="46"/>
      <c r="I3842" s="46"/>
      <c r="J3842" s="46"/>
      <c r="K3842" s="46"/>
      <c r="L3842" s="46"/>
      <c r="M3842" s="46"/>
      <c r="N3842" s="47"/>
    </row>
    <row r="3843" spans="1:14" x14ac:dyDescent="0.2">
      <c r="A3843" s="5"/>
      <c r="B3843" s="5"/>
      <c r="C3843" s="5"/>
      <c r="D3843" s="6"/>
      <c r="E3843" s="6"/>
      <c r="F3843" s="6"/>
      <c r="G3843" s="6"/>
      <c r="H3843" s="7"/>
      <c r="I3843" s="13"/>
      <c r="J3843" s="5"/>
      <c r="K3843" s="11"/>
      <c r="L3843" s="8"/>
      <c r="M3843" s="4"/>
      <c r="N3843" s="12"/>
    </row>
    <row r="3844" spans="1:14" ht="50" customHeight="1" x14ac:dyDescent="0.2">
      <c r="A3844" s="6"/>
      <c r="B3844" s="24" t="s">
        <v>12835</v>
      </c>
      <c r="C3844" s="5" t="s">
        <v>8476</v>
      </c>
      <c r="D3844" s="6">
        <v>24</v>
      </c>
      <c r="E3844" s="6">
        <v>492</v>
      </c>
      <c r="F3844" s="6">
        <v>443</v>
      </c>
      <c r="G3844" s="6" t="s">
        <v>14</v>
      </c>
      <c r="H3844" s="7" t="s">
        <v>12836</v>
      </c>
      <c r="I3844" s="23" t="s">
        <v>8477</v>
      </c>
      <c r="J3844" s="5" t="s">
        <v>8047</v>
      </c>
      <c r="K3844" s="11">
        <v>71.786800800000023</v>
      </c>
      <c r="L3844" s="8">
        <v>1722.8832192000004</v>
      </c>
      <c r="M3844" s="4"/>
      <c r="N3844" s="22" t="s">
        <v>8478</v>
      </c>
    </row>
    <row r="3845" spans="1:14" ht="16" x14ac:dyDescent="0.2">
      <c r="A3845" s="6"/>
      <c r="B3845" s="24" t="s">
        <v>8479</v>
      </c>
      <c r="C3845" s="5" t="s">
        <v>8480</v>
      </c>
      <c r="D3845" s="6">
        <v>1</v>
      </c>
      <c r="E3845" s="6">
        <v>94</v>
      </c>
      <c r="F3845" s="6">
        <v>94</v>
      </c>
      <c r="G3845" s="6" t="s">
        <v>14</v>
      </c>
      <c r="H3845" s="7" t="s">
        <v>12837</v>
      </c>
      <c r="I3845" s="23" t="s">
        <v>6047</v>
      </c>
      <c r="J3845" s="5" t="s">
        <v>8047</v>
      </c>
      <c r="K3845" s="11">
        <v>346.107168</v>
      </c>
      <c r="L3845" s="8">
        <v>346.107168</v>
      </c>
      <c r="M3845" s="4"/>
      <c r="N3845" s="22" t="s">
        <v>8481</v>
      </c>
    </row>
    <row r="3846" spans="1:14" x14ac:dyDescent="0.2">
      <c r="A3846" s="5"/>
      <c r="B3846" s="5"/>
      <c r="C3846" s="5"/>
      <c r="D3846" s="6"/>
      <c r="E3846" s="6"/>
      <c r="F3846" s="6"/>
      <c r="G3846" s="6"/>
      <c r="H3846" s="7"/>
      <c r="I3846" s="13"/>
      <c r="J3846" s="5"/>
      <c r="K3846" s="11"/>
      <c r="L3846" s="8"/>
      <c r="M3846" s="4"/>
      <c r="N3846" s="12"/>
    </row>
    <row r="3847" spans="1:14" ht="50" customHeight="1" x14ac:dyDescent="0.2">
      <c r="A3847" s="6"/>
      <c r="B3847" s="24" t="s">
        <v>12838</v>
      </c>
      <c r="C3847" s="5" t="s">
        <v>8482</v>
      </c>
      <c r="D3847" s="6">
        <v>25</v>
      </c>
      <c r="E3847" s="6">
        <v>296</v>
      </c>
      <c r="F3847" s="6">
        <v>196</v>
      </c>
      <c r="G3847" s="6" t="s">
        <v>14</v>
      </c>
      <c r="H3847" s="7" t="s">
        <v>12839</v>
      </c>
      <c r="I3847" s="23" t="s">
        <v>5138</v>
      </c>
      <c r="J3847" s="5" t="s">
        <v>8047</v>
      </c>
      <c r="K3847" s="11">
        <v>135.8775</v>
      </c>
      <c r="L3847" s="8">
        <v>3396.9375</v>
      </c>
      <c r="M3847" s="4"/>
      <c r="N3847" s="22" t="s">
        <v>8483</v>
      </c>
    </row>
    <row r="3848" spans="1:14" ht="50" customHeight="1" x14ac:dyDescent="0.2">
      <c r="A3848" s="6"/>
      <c r="B3848" s="24" t="s">
        <v>12840</v>
      </c>
      <c r="C3848" s="5" t="s">
        <v>8484</v>
      </c>
      <c r="D3848" s="6">
        <v>25</v>
      </c>
      <c r="E3848" s="6">
        <v>6610</v>
      </c>
      <c r="F3848" s="6">
        <v>6610</v>
      </c>
      <c r="G3848" s="6" t="s">
        <v>14</v>
      </c>
      <c r="H3848" s="7" t="s">
        <v>12841</v>
      </c>
      <c r="I3848" s="23" t="s">
        <v>62</v>
      </c>
      <c r="J3848" s="5" t="s">
        <v>8047</v>
      </c>
      <c r="K3848" s="11">
        <v>213.83857440000003</v>
      </c>
      <c r="L3848" s="8">
        <v>5345.9643600000009</v>
      </c>
      <c r="M3848" s="4"/>
      <c r="N3848" s="22" t="s">
        <v>8485</v>
      </c>
    </row>
    <row r="3849" spans="1:14" ht="50" customHeight="1" x14ac:dyDescent="0.2">
      <c r="A3849" s="6"/>
      <c r="B3849" s="24" t="s">
        <v>12842</v>
      </c>
      <c r="C3849" s="5" t="s">
        <v>8486</v>
      </c>
      <c r="D3849" s="6">
        <v>12</v>
      </c>
      <c r="E3849" s="6">
        <v>1163</v>
      </c>
      <c r="F3849" s="6">
        <v>1079</v>
      </c>
      <c r="G3849" s="6" t="s">
        <v>14</v>
      </c>
      <c r="H3849" s="7" t="s">
        <v>12843</v>
      </c>
      <c r="I3849" s="23" t="s">
        <v>62</v>
      </c>
      <c r="J3849" s="5" t="s">
        <v>8047</v>
      </c>
      <c r="K3849" s="11">
        <v>207.40341600000002</v>
      </c>
      <c r="L3849" s="8">
        <v>2488.8409920000004</v>
      </c>
      <c r="M3849" s="4"/>
      <c r="N3849" s="22" t="s">
        <v>8487</v>
      </c>
    </row>
    <row r="3850" spans="1:14" ht="50" customHeight="1" x14ac:dyDescent="0.2">
      <c r="A3850" s="6"/>
      <c r="B3850" s="24" t="s">
        <v>12844</v>
      </c>
      <c r="C3850" s="5" t="s">
        <v>8488</v>
      </c>
      <c r="D3850" s="6">
        <v>12</v>
      </c>
      <c r="E3850" s="6">
        <v>277</v>
      </c>
      <c r="F3850" s="6">
        <v>0</v>
      </c>
      <c r="G3850" s="6" t="s">
        <v>14</v>
      </c>
      <c r="H3850" s="7" t="s">
        <v>12845</v>
      </c>
      <c r="I3850" s="23" t="s">
        <v>62</v>
      </c>
      <c r="J3850" s="5" t="s">
        <v>8047</v>
      </c>
      <c r="K3850" s="11">
        <v>261.68919480000005</v>
      </c>
      <c r="L3850" s="8">
        <v>3140.2703376000009</v>
      </c>
      <c r="M3850" s="4"/>
      <c r="N3850" s="22" t="s">
        <v>8489</v>
      </c>
    </row>
    <row r="3851" spans="1:14" ht="50" customHeight="1" x14ac:dyDescent="0.2">
      <c r="A3851" s="5"/>
      <c r="B3851" s="10" t="s">
        <v>12846</v>
      </c>
      <c r="C3851" s="5" t="s">
        <v>8490</v>
      </c>
      <c r="D3851" s="6">
        <v>12</v>
      </c>
      <c r="E3851" s="6">
        <v>94</v>
      </c>
      <c r="F3851" s="6">
        <v>94</v>
      </c>
      <c r="G3851" s="6" t="s">
        <v>14</v>
      </c>
      <c r="H3851" s="7" t="s">
        <v>12847</v>
      </c>
      <c r="I3851" s="5" t="s">
        <v>62</v>
      </c>
      <c r="J3851" s="5" t="s">
        <v>8047</v>
      </c>
      <c r="K3851" s="11">
        <v>286.38628920000002</v>
      </c>
      <c r="L3851" s="8">
        <v>3436.6354704000005</v>
      </c>
      <c r="M3851" s="4"/>
      <c r="N3851" s="12" t="s">
        <v>8491</v>
      </c>
    </row>
    <row r="3852" spans="1:14" x14ac:dyDescent="0.2">
      <c r="A3852" s="5"/>
      <c r="B3852" s="5"/>
      <c r="C3852" s="5"/>
      <c r="D3852" s="6"/>
      <c r="E3852" s="6"/>
      <c r="F3852" s="6"/>
      <c r="G3852" s="6"/>
      <c r="H3852" s="7"/>
      <c r="I3852" s="13"/>
      <c r="J3852" s="5"/>
      <c r="K3852" s="11"/>
      <c r="L3852" s="8"/>
      <c r="M3852" s="4"/>
      <c r="N3852" s="12"/>
    </row>
    <row r="3853" spans="1:14" ht="50" customHeight="1" x14ac:dyDescent="0.2">
      <c r="A3853" s="5"/>
      <c r="B3853" s="7" t="s">
        <v>12848</v>
      </c>
      <c r="C3853" s="5" t="s">
        <v>13439</v>
      </c>
      <c r="D3853" s="6">
        <v>1</v>
      </c>
      <c r="E3853" s="6">
        <v>574</v>
      </c>
      <c r="F3853" s="6">
        <v>574</v>
      </c>
      <c r="G3853" s="6" t="s">
        <v>14</v>
      </c>
      <c r="H3853" s="7" t="s">
        <v>12849</v>
      </c>
      <c r="I3853" s="13" t="s">
        <v>62</v>
      </c>
      <c r="J3853" s="5" t="s">
        <v>8047</v>
      </c>
      <c r="K3853" s="11">
        <v>6406.9176204000014</v>
      </c>
      <c r="L3853" s="8">
        <v>6406.9176204000014</v>
      </c>
      <c r="M3853" s="4"/>
      <c r="N3853" s="12" t="s">
        <v>8492</v>
      </c>
    </row>
    <row r="3854" spans="1:14" ht="50" customHeight="1" x14ac:dyDescent="0.2">
      <c r="A3854" s="5"/>
      <c r="B3854" s="7" t="s">
        <v>12850</v>
      </c>
      <c r="C3854" s="5" t="s">
        <v>13440</v>
      </c>
      <c r="D3854" s="6">
        <v>1</v>
      </c>
      <c r="E3854" s="6">
        <v>127</v>
      </c>
      <c r="F3854" s="6">
        <v>127</v>
      </c>
      <c r="G3854" s="6" t="s">
        <v>14</v>
      </c>
      <c r="H3854" s="7" t="s">
        <v>12851</v>
      </c>
      <c r="I3854" s="13" t="s">
        <v>62</v>
      </c>
      <c r="J3854" s="5" t="s">
        <v>8047</v>
      </c>
      <c r="K3854" s="11">
        <v>5912.4974436000011</v>
      </c>
      <c r="L3854" s="8">
        <v>5912.4974436000011</v>
      </c>
      <c r="M3854" s="4"/>
      <c r="N3854" s="12" t="s">
        <v>8493</v>
      </c>
    </row>
    <row r="3855" spans="1:14" ht="50" customHeight="1" x14ac:dyDescent="0.2">
      <c r="A3855" s="6"/>
      <c r="B3855" s="24" t="s">
        <v>12852</v>
      </c>
      <c r="C3855" s="5" t="s">
        <v>8494</v>
      </c>
      <c r="D3855" s="6">
        <v>1</v>
      </c>
      <c r="E3855" s="6">
        <v>763</v>
      </c>
      <c r="F3855" s="6">
        <v>763</v>
      </c>
      <c r="G3855" s="6" t="s">
        <v>14</v>
      </c>
      <c r="H3855" s="7" t="s">
        <v>12853</v>
      </c>
      <c r="I3855" s="23" t="s">
        <v>62</v>
      </c>
      <c r="J3855" s="5" t="s">
        <v>8047</v>
      </c>
      <c r="K3855" s="11">
        <v>4649.3367228000006</v>
      </c>
      <c r="L3855" s="8">
        <v>4649.3367228000006</v>
      </c>
      <c r="M3855" s="4"/>
      <c r="N3855" s="22" t="s">
        <v>8495</v>
      </c>
    </row>
    <row r="3856" spans="1:14" x14ac:dyDescent="0.2">
      <c r="A3856" s="5"/>
      <c r="B3856" s="5"/>
      <c r="C3856" s="5"/>
      <c r="D3856" s="6"/>
      <c r="E3856" s="6"/>
      <c r="F3856" s="6"/>
      <c r="G3856" s="6"/>
      <c r="H3856" s="7"/>
      <c r="I3856" s="13"/>
      <c r="J3856" s="5"/>
      <c r="K3856" s="11"/>
      <c r="L3856" s="8"/>
      <c r="M3856" s="4"/>
      <c r="N3856" s="12"/>
    </row>
    <row r="3857" spans="1:14" ht="50" customHeight="1" x14ac:dyDescent="0.2">
      <c r="A3857" s="6"/>
      <c r="B3857" s="24" t="s">
        <v>12854</v>
      </c>
      <c r="C3857" s="5" t="s">
        <v>13441</v>
      </c>
      <c r="D3857" s="6">
        <v>6</v>
      </c>
      <c r="E3857" s="6">
        <v>718</v>
      </c>
      <c r="F3857" s="6">
        <v>718</v>
      </c>
      <c r="G3857" s="6" t="s">
        <v>14</v>
      </c>
      <c r="H3857" s="7" t="s">
        <v>12855</v>
      </c>
      <c r="I3857" s="23" t="s">
        <v>62</v>
      </c>
      <c r="J3857" s="5" t="s">
        <v>8047</v>
      </c>
      <c r="K3857" s="11">
        <v>1171.8075600000002</v>
      </c>
      <c r="L3857" s="8">
        <v>7030.8453600000012</v>
      </c>
      <c r="M3857" s="4"/>
      <c r="N3857" s="22" t="s">
        <v>8496</v>
      </c>
    </row>
    <row r="3858" spans="1:14" x14ac:dyDescent="0.2">
      <c r="A3858" s="5"/>
      <c r="B3858" s="5"/>
      <c r="C3858" s="5"/>
      <c r="D3858" s="6"/>
      <c r="E3858" s="6"/>
      <c r="F3858" s="6"/>
      <c r="G3858" s="6"/>
      <c r="H3858" s="7"/>
      <c r="I3858" s="13"/>
      <c r="J3858" s="5"/>
      <c r="K3858" s="11"/>
      <c r="L3858" s="8"/>
      <c r="M3858" s="4"/>
      <c r="N3858" s="12"/>
    </row>
    <row r="3859" spans="1:14" ht="50" customHeight="1" x14ac:dyDescent="0.2">
      <c r="A3859" s="5"/>
      <c r="B3859" s="7" t="s">
        <v>8497</v>
      </c>
      <c r="C3859" s="5" t="s">
        <v>13442</v>
      </c>
      <c r="D3859" s="6">
        <v>6</v>
      </c>
      <c r="E3859" s="6">
        <v>181</v>
      </c>
      <c r="F3859" s="6">
        <v>181</v>
      </c>
      <c r="G3859" s="6" t="s">
        <v>14</v>
      </c>
      <c r="H3859" s="7" t="s">
        <v>12856</v>
      </c>
      <c r="I3859" s="13" t="s">
        <v>3504</v>
      </c>
      <c r="J3859" s="5" t="s">
        <v>8047</v>
      </c>
      <c r="K3859" s="11">
        <v>648.2117664000001</v>
      </c>
      <c r="L3859" s="8">
        <v>3889.2705984000004</v>
      </c>
      <c r="M3859" s="4"/>
      <c r="N3859" s="12" t="s">
        <v>8498</v>
      </c>
    </row>
    <row r="3860" spans="1:14" ht="50" customHeight="1" x14ac:dyDescent="0.2">
      <c r="A3860" s="5"/>
      <c r="B3860" s="10" t="s">
        <v>12857</v>
      </c>
      <c r="C3860" s="5" t="s">
        <v>13443</v>
      </c>
      <c r="D3860" s="6">
        <v>12</v>
      </c>
      <c r="E3860" s="6">
        <v>34</v>
      </c>
      <c r="F3860" s="6">
        <v>34</v>
      </c>
      <c r="G3860" s="6" t="s">
        <v>14</v>
      </c>
      <c r="H3860" s="7" t="s">
        <v>12858</v>
      </c>
      <c r="I3860" s="5" t="s">
        <v>3504</v>
      </c>
      <c r="J3860" s="5" t="s">
        <v>8047</v>
      </c>
      <c r="K3860" s="11">
        <v>363.80385360000008</v>
      </c>
      <c r="L3860" s="8">
        <v>4365.6462432000008</v>
      </c>
      <c r="M3860" s="4"/>
      <c r="N3860" s="12" t="s">
        <v>8499</v>
      </c>
    </row>
    <row r="3861" spans="1:14" ht="50" customHeight="1" x14ac:dyDescent="0.2">
      <c r="A3861" s="5"/>
      <c r="B3861" s="7" t="s">
        <v>12859</v>
      </c>
      <c r="C3861" s="5" t="s">
        <v>13444</v>
      </c>
      <c r="D3861" s="6">
        <v>5</v>
      </c>
      <c r="E3861" s="6">
        <v>121</v>
      </c>
      <c r="F3861" s="6">
        <v>121</v>
      </c>
      <c r="G3861" s="6" t="s">
        <v>14</v>
      </c>
      <c r="H3861" s="7" t="s">
        <v>12860</v>
      </c>
      <c r="I3861" s="13" t="s">
        <v>62</v>
      </c>
      <c r="J3861" s="5" t="s">
        <v>8047</v>
      </c>
      <c r="K3861" s="11">
        <v>2288.0901383999999</v>
      </c>
      <c r="L3861" s="8">
        <v>11440.450691999999</v>
      </c>
      <c r="M3861" s="4"/>
      <c r="N3861" s="12" t="s">
        <v>8500</v>
      </c>
    </row>
    <row r="3862" spans="1:14" x14ac:dyDescent="0.2">
      <c r="A3862" s="5"/>
      <c r="B3862" s="5"/>
      <c r="C3862" s="5"/>
      <c r="D3862" s="6"/>
      <c r="E3862" s="6"/>
      <c r="F3862" s="6"/>
      <c r="G3862" s="6"/>
      <c r="H3862" s="7"/>
      <c r="I3862" s="13"/>
      <c r="J3862" s="5"/>
      <c r="K3862" s="11"/>
      <c r="L3862" s="8"/>
      <c r="M3862" s="4"/>
      <c r="N3862" s="12"/>
    </row>
    <row r="3863" spans="1:14" ht="50" customHeight="1" x14ac:dyDescent="0.2">
      <c r="A3863" s="6"/>
      <c r="B3863" s="24" t="s">
        <v>12861</v>
      </c>
      <c r="C3863" s="5" t="s">
        <v>13445</v>
      </c>
      <c r="D3863" s="6">
        <v>6</v>
      </c>
      <c r="E3863" s="6">
        <v>1164</v>
      </c>
      <c r="F3863" s="6">
        <v>1164</v>
      </c>
      <c r="G3863" s="6" t="s">
        <v>14</v>
      </c>
      <c r="H3863" s="7" t="s">
        <v>12862</v>
      </c>
      <c r="I3863" s="23" t="s">
        <v>6047</v>
      </c>
      <c r="J3863" s="5" t="s">
        <v>8047</v>
      </c>
      <c r="K3863" s="11">
        <v>999.51489000000015</v>
      </c>
      <c r="L3863" s="8">
        <v>5997.0893400000004</v>
      </c>
      <c r="M3863" s="4"/>
      <c r="N3863" s="22" t="s">
        <v>8501</v>
      </c>
    </row>
    <row r="3864" spans="1:14" ht="50" customHeight="1" x14ac:dyDescent="0.2">
      <c r="A3864" s="6"/>
      <c r="B3864" s="24" t="s">
        <v>12863</v>
      </c>
      <c r="C3864" s="5" t="s">
        <v>8502</v>
      </c>
      <c r="D3864" s="6">
        <v>24</v>
      </c>
      <c r="E3864" s="6">
        <v>2211</v>
      </c>
      <c r="F3864" s="6">
        <v>2211</v>
      </c>
      <c r="G3864" s="6" t="s">
        <v>14</v>
      </c>
      <c r="H3864" s="7" t="s">
        <v>12864</v>
      </c>
      <c r="I3864" s="23" t="s">
        <v>62</v>
      </c>
      <c r="J3864" s="5" t="s">
        <v>8047</v>
      </c>
      <c r="K3864" s="11">
        <v>132.3120744</v>
      </c>
      <c r="L3864" s="8">
        <v>3175.4897855999998</v>
      </c>
      <c r="M3864" s="4"/>
      <c r="N3864" s="22" t="s">
        <v>8503</v>
      </c>
    </row>
    <row r="3865" spans="1:14" x14ac:dyDescent="0.2">
      <c r="A3865" s="5"/>
      <c r="B3865" s="5"/>
      <c r="C3865" s="5"/>
      <c r="D3865" s="6"/>
      <c r="E3865" s="6"/>
      <c r="F3865" s="6"/>
      <c r="G3865" s="6"/>
      <c r="H3865" s="7"/>
      <c r="I3865" s="15"/>
      <c r="J3865" s="5"/>
      <c r="K3865" s="11"/>
      <c r="L3865" s="8"/>
      <c r="M3865" s="4"/>
      <c r="N3865" s="12"/>
    </row>
    <row r="3866" spans="1:14" ht="50" customHeight="1" x14ac:dyDescent="0.2">
      <c r="A3866" s="5"/>
      <c r="B3866" s="7" t="s">
        <v>12865</v>
      </c>
      <c r="C3866" s="5" t="s">
        <v>13446</v>
      </c>
      <c r="D3866" s="6">
        <v>6</v>
      </c>
      <c r="E3866" s="6">
        <v>190</v>
      </c>
      <c r="F3866" s="6">
        <v>190</v>
      </c>
      <c r="G3866" s="6" t="s">
        <v>14</v>
      </c>
      <c r="H3866" s="7" t="s">
        <v>12866</v>
      </c>
      <c r="I3866" s="13" t="s">
        <v>62</v>
      </c>
      <c r="J3866" s="5" t="s">
        <v>8047</v>
      </c>
      <c r="K3866" s="11">
        <v>650.3205852000001</v>
      </c>
      <c r="L3866" s="8">
        <v>3901.9235112000006</v>
      </c>
      <c r="M3866" s="4"/>
      <c r="N3866" s="12" t="s">
        <v>8504</v>
      </c>
    </row>
    <row r="3867" spans="1:14" ht="50" customHeight="1" x14ac:dyDescent="0.2">
      <c r="A3867" s="5"/>
      <c r="B3867" s="10" t="s">
        <v>12867</v>
      </c>
      <c r="C3867" s="5" t="s">
        <v>8505</v>
      </c>
      <c r="D3867" s="6">
        <v>6</v>
      </c>
      <c r="E3867" s="6">
        <v>1</v>
      </c>
      <c r="F3867" s="6">
        <v>1</v>
      </c>
      <c r="G3867" s="6" t="s">
        <v>14</v>
      </c>
      <c r="H3867" s="7" t="s">
        <v>12868</v>
      </c>
      <c r="I3867" s="5" t="s">
        <v>62</v>
      </c>
      <c r="J3867" s="5" t="s">
        <v>8047</v>
      </c>
      <c r="K3867" s="11">
        <v>518.68246320000014</v>
      </c>
      <c r="L3867" s="8">
        <v>3112.0947792000006</v>
      </c>
      <c r="M3867" s="4"/>
      <c r="N3867" s="12" t="s">
        <v>8506</v>
      </c>
    </row>
    <row r="3868" spans="1:14" ht="50" customHeight="1" x14ac:dyDescent="0.2">
      <c r="A3868" s="5"/>
      <c r="B3868" s="7" t="s">
        <v>12869</v>
      </c>
      <c r="C3868" s="5" t="s">
        <v>8507</v>
      </c>
      <c r="D3868" s="6">
        <v>6</v>
      </c>
      <c r="E3868" s="6">
        <v>170</v>
      </c>
      <c r="F3868" s="6">
        <v>170</v>
      </c>
      <c r="G3868" s="6" t="s">
        <v>14</v>
      </c>
      <c r="H3868" s="7" t="s">
        <v>12870</v>
      </c>
      <c r="I3868" s="13" t="s">
        <v>62</v>
      </c>
      <c r="J3868" s="5" t="s">
        <v>8047</v>
      </c>
      <c r="K3868" s="11">
        <v>385.47903239999999</v>
      </c>
      <c r="L3868" s="8">
        <v>2312.8741943999999</v>
      </c>
      <c r="M3868" s="4"/>
      <c r="N3868" s="12" t="s">
        <v>8508</v>
      </c>
    </row>
    <row r="3869" spans="1:14" ht="50" customHeight="1" x14ac:dyDescent="0.2">
      <c r="A3869" s="5"/>
      <c r="B3869" s="7" t="s">
        <v>12871</v>
      </c>
      <c r="C3869" s="5" t="s">
        <v>13447</v>
      </c>
      <c r="D3869" s="6">
        <v>6</v>
      </c>
      <c r="E3869" s="6">
        <v>258</v>
      </c>
      <c r="F3869" s="6">
        <v>258</v>
      </c>
      <c r="G3869" s="6" t="s">
        <v>14</v>
      </c>
      <c r="H3869" s="7" t="s">
        <v>12872</v>
      </c>
      <c r="I3869" s="13" t="s">
        <v>62</v>
      </c>
      <c r="J3869" s="5" t="s">
        <v>8047</v>
      </c>
      <c r="K3869" s="11">
        <v>798.00312240000017</v>
      </c>
      <c r="L3869" s="8">
        <v>4788.0187344000005</v>
      </c>
      <c r="M3869" s="4"/>
      <c r="N3869" s="12" t="s">
        <v>8509</v>
      </c>
    </row>
    <row r="3870" spans="1:14" ht="50" customHeight="1" x14ac:dyDescent="0.2">
      <c r="A3870" s="5"/>
      <c r="B3870" s="7" t="s">
        <v>12873</v>
      </c>
      <c r="C3870" s="5" t="s">
        <v>8510</v>
      </c>
      <c r="D3870" s="6">
        <v>6</v>
      </c>
      <c r="E3870" s="6">
        <v>240</v>
      </c>
      <c r="F3870" s="6">
        <v>238</v>
      </c>
      <c r="G3870" s="6" t="s">
        <v>14</v>
      </c>
      <c r="H3870" s="7" t="s">
        <v>12874</v>
      </c>
      <c r="I3870" s="13" t="s">
        <v>62</v>
      </c>
      <c r="J3870" s="5" t="s">
        <v>8047</v>
      </c>
      <c r="K3870" s="11">
        <v>509.13842760000006</v>
      </c>
      <c r="L3870" s="8">
        <v>3054.8305656000002</v>
      </c>
      <c r="M3870" s="4"/>
      <c r="N3870" s="12" t="s">
        <v>8511</v>
      </c>
    </row>
    <row r="3871" spans="1:14" ht="50" customHeight="1" x14ac:dyDescent="0.2">
      <c r="A3871" s="5"/>
      <c r="B3871" s="7" t="s">
        <v>12875</v>
      </c>
      <c r="C3871" s="5" t="s">
        <v>8512</v>
      </c>
      <c r="D3871" s="6">
        <v>6</v>
      </c>
      <c r="E3871" s="6">
        <v>242</v>
      </c>
      <c r="F3871" s="6">
        <v>242</v>
      </c>
      <c r="G3871" s="6" t="s">
        <v>14</v>
      </c>
      <c r="H3871" s="7" t="s">
        <v>12876</v>
      </c>
      <c r="I3871" s="13" t="s">
        <v>62</v>
      </c>
      <c r="J3871" s="5" t="s">
        <v>8047</v>
      </c>
      <c r="K3871" s="11">
        <v>489.37640400000015</v>
      </c>
      <c r="L3871" s="8">
        <v>2936.258424000001</v>
      </c>
      <c r="M3871" s="4"/>
      <c r="N3871" s="12" t="s">
        <v>8513</v>
      </c>
    </row>
    <row r="3872" spans="1:14" ht="50" customHeight="1" x14ac:dyDescent="0.2">
      <c r="A3872" s="6"/>
      <c r="B3872" s="24" t="s">
        <v>12877</v>
      </c>
      <c r="C3872" s="5" t="s">
        <v>8512</v>
      </c>
      <c r="D3872" s="6">
        <v>12</v>
      </c>
      <c r="E3872" s="6">
        <v>806</v>
      </c>
      <c r="F3872" s="6">
        <v>806</v>
      </c>
      <c r="G3872" s="6" t="s">
        <v>14</v>
      </c>
      <c r="H3872" s="7" t="s">
        <v>12878</v>
      </c>
      <c r="I3872" s="23" t="s">
        <v>62</v>
      </c>
      <c r="J3872" s="5" t="s">
        <v>8047</v>
      </c>
      <c r="K3872" s="11">
        <v>770.7189204</v>
      </c>
      <c r="L3872" s="8">
        <v>9248.6270447999996</v>
      </c>
      <c r="M3872" s="4"/>
      <c r="N3872" s="22" t="s">
        <v>8514</v>
      </c>
    </row>
    <row r="3873" spans="1:14" x14ac:dyDescent="0.2">
      <c r="A3873" s="5"/>
      <c r="B3873" s="5"/>
      <c r="C3873" s="5"/>
      <c r="D3873" s="6"/>
      <c r="E3873" s="6"/>
      <c r="F3873" s="6"/>
      <c r="G3873" s="6"/>
      <c r="H3873" s="7"/>
      <c r="I3873" s="15"/>
      <c r="J3873" s="5"/>
      <c r="K3873" s="11"/>
      <c r="L3873" s="8"/>
      <c r="M3873" s="4"/>
      <c r="N3873" s="12"/>
    </row>
    <row r="3874" spans="1:14" ht="31.5" customHeight="1" x14ac:dyDescent="0.2">
      <c r="A3874" s="45" t="s">
        <v>8517</v>
      </c>
      <c r="B3874" s="46"/>
      <c r="C3874" s="46"/>
      <c r="D3874" s="46"/>
      <c r="E3874" s="46"/>
      <c r="F3874" s="46"/>
      <c r="G3874" s="46"/>
      <c r="H3874" s="46"/>
      <c r="I3874" s="46"/>
      <c r="J3874" s="46"/>
      <c r="K3874" s="46"/>
      <c r="L3874" s="46"/>
      <c r="M3874" s="46"/>
      <c r="N3874" s="47"/>
    </row>
    <row r="3875" spans="1:14" x14ac:dyDescent="0.2">
      <c r="A3875" s="5"/>
      <c r="B3875" s="5"/>
      <c r="C3875" s="5"/>
      <c r="D3875" s="6"/>
      <c r="E3875" s="6"/>
      <c r="F3875" s="6"/>
      <c r="G3875" s="6"/>
      <c r="H3875" s="7"/>
      <c r="I3875" s="5"/>
      <c r="J3875" s="5"/>
      <c r="K3875" s="11"/>
      <c r="L3875" s="8"/>
      <c r="M3875" s="4"/>
      <c r="N3875" s="12"/>
    </row>
    <row r="3876" spans="1:14" ht="50" customHeight="1" x14ac:dyDescent="0.2">
      <c r="A3876" s="5"/>
      <c r="B3876" s="10" t="s">
        <v>8515</v>
      </c>
      <c r="C3876" s="5" t="s">
        <v>8516</v>
      </c>
      <c r="D3876" s="6">
        <v>6</v>
      </c>
      <c r="E3876" s="6">
        <v>13</v>
      </c>
      <c r="F3876" s="6">
        <v>13</v>
      </c>
      <c r="G3876" s="6" t="s">
        <v>14</v>
      </c>
      <c r="H3876" s="7" t="s">
        <v>12879</v>
      </c>
      <c r="I3876" s="5" t="s">
        <v>62</v>
      </c>
      <c r="J3876" s="5" t="s">
        <v>8517</v>
      </c>
      <c r="K3876" s="11">
        <v>267.03733320000003</v>
      </c>
      <c r="L3876" s="8">
        <v>1602.2239992000002</v>
      </c>
      <c r="M3876" s="4"/>
      <c r="N3876" s="12" t="s">
        <v>8518</v>
      </c>
    </row>
    <row r="3877" spans="1:14" x14ac:dyDescent="0.2">
      <c r="A3877" s="5"/>
      <c r="B3877" s="5"/>
      <c r="C3877" s="5"/>
      <c r="D3877" s="6"/>
      <c r="E3877" s="6"/>
      <c r="F3877" s="6"/>
      <c r="G3877" s="6"/>
      <c r="H3877" s="7"/>
      <c r="I3877" s="13"/>
      <c r="J3877" s="5"/>
      <c r="K3877" s="11"/>
      <c r="L3877" s="8"/>
      <c r="M3877" s="4"/>
      <c r="N3877" s="12"/>
    </row>
    <row r="3878" spans="1:14" ht="50" customHeight="1" x14ac:dyDescent="0.2">
      <c r="A3878" s="5"/>
      <c r="B3878" s="10" t="s">
        <v>8519</v>
      </c>
      <c r="C3878" s="5" t="s">
        <v>8520</v>
      </c>
      <c r="D3878" s="6">
        <v>12</v>
      </c>
      <c r="E3878" s="6">
        <v>52</v>
      </c>
      <c r="F3878" s="6">
        <v>52</v>
      </c>
      <c r="G3878" s="6" t="s">
        <v>14</v>
      </c>
      <c r="H3878" s="7" t="s">
        <v>12880</v>
      </c>
      <c r="I3878" s="5" t="s">
        <v>62</v>
      </c>
      <c r="J3878" s="5" t="s">
        <v>8517</v>
      </c>
      <c r="K3878" s="11">
        <v>202.29442200000003</v>
      </c>
      <c r="L3878" s="8">
        <v>2427.5330640000002</v>
      </c>
      <c r="M3878" s="4"/>
      <c r="N3878" s="12" t="s">
        <v>8521</v>
      </c>
    </row>
    <row r="3879" spans="1:14" ht="50" customHeight="1" x14ac:dyDescent="0.2">
      <c r="A3879" s="5"/>
      <c r="B3879" s="10" t="s">
        <v>8522</v>
      </c>
      <c r="C3879" s="5" t="s">
        <v>8523</v>
      </c>
      <c r="D3879" s="6">
        <v>6</v>
      </c>
      <c r="E3879" s="6">
        <v>7</v>
      </c>
      <c r="F3879" s="6">
        <v>7</v>
      </c>
      <c r="G3879" s="6" t="s">
        <v>14</v>
      </c>
      <c r="H3879" s="7" t="s">
        <v>12881</v>
      </c>
      <c r="I3879" s="5" t="s">
        <v>15</v>
      </c>
      <c r="J3879" s="5" t="s">
        <v>8517</v>
      </c>
      <c r="K3879" s="11">
        <v>621.21018960000015</v>
      </c>
      <c r="L3879" s="8">
        <v>3727.2611376000009</v>
      </c>
      <c r="M3879" s="4"/>
      <c r="N3879" s="12" t="s">
        <v>8524</v>
      </c>
    </row>
    <row r="3880" spans="1:14" x14ac:dyDescent="0.2">
      <c r="A3880" s="5"/>
      <c r="B3880" s="5"/>
      <c r="C3880" s="5"/>
      <c r="D3880" s="6"/>
      <c r="E3880" s="6"/>
      <c r="F3880" s="6"/>
      <c r="G3880" s="6"/>
      <c r="H3880" s="7"/>
      <c r="I3880" s="13"/>
      <c r="J3880" s="5"/>
      <c r="K3880" s="11"/>
      <c r="L3880" s="8"/>
      <c r="M3880" s="4"/>
      <c r="N3880" s="12"/>
    </row>
    <row r="3881" spans="1:14" ht="31.5" customHeight="1" x14ac:dyDescent="0.2">
      <c r="A3881" s="45" t="s">
        <v>2935</v>
      </c>
      <c r="B3881" s="46"/>
      <c r="C3881" s="46"/>
      <c r="D3881" s="46"/>
      <c r="E3881" s="46"/>
      <c r="F3881" s="46"/>
      <c r="G3881" s="46"/>
      <c r="H3881" s="46"/>
      <c r="I3881" s="46"/>
      <c r="J3881" s="46"/>
      <c r="K3881" s="46"/>
      <c r="L3881" s="46"/>
      <c r="M3881" s="46"/>
      <c r="N3881" s="47"/>
    </row>
    <row r="3882" spans="1:14" x14ac:dyDescent="0.2">
      <c r="A3882" s="5"/>
      <c r="B3882" s="5"/>
      <c r="C3882" s="5"/>
      <c r="D3882" s="6"/>
      <c r="E3882" s="6"/>
      <c r="F3882" s="6"/>
      <c r="G3882" s="6"/>
      <c r="H3882" s="7"/>
      <c r="I3882" s="15"/>
      <c r="J3882" s="5"/>
      <c r="K3882" s="11"/>
      <c r="L3882" s="8"/>
      <c r="M3882" s="4"/>
      <c r="N3882" s="12"/>
    </row>
    <row r="3883" spans="1:14" ht="16" x14ac:dyDescent="0.2">
      <c r="A3883" s="5"/>
      <c r="B3883" s="14" t="s">
        <v>8525</v>
      </c>
      <c r="C3883" s="5" t="s">
        <v>8526</v>
      </c>
      <c r="D3883" s="6">
        <v>12</v>
      </c>
      <c r="E3883" s="6">
        <v>5</v>
      </c>
      <c r="F3883" s="6">
        <v>3</v>
      </c>
      <c r="G3883" s="6" t="s">
        <v>14</v>
      </c>
      <c r="H3883" s="7" t="s">
        <v>12882</v>
      </c>
      <c r="I3883" s="15" t="s">
        <v>96</v>
      </c>
      <c r="J3883" s="5" t="s">
        <v>2935</v>
      </c>
      <c r="K3883" s="11">
        <v>267.64606440000006</v>
      </c>
      <c r="L3883" s="8">
        <v>3211.7527728000005</v>
      </c>
      <c r="M3883" s="4"/>
      <c r="N3883" s="12" t="s">
        <v>8527</v>
      </c>
    </row>
    <row r="3884" spans="1:14" x14ac:dyDescent="0.2">
      <c r="A3884" s="5"/>
      <c r="B3884" s="5"/>
      <c r="C3884" s="5"/>
      <c r="D3884" s="6"/>
      <c r="E3884" s="6"/>
      <c r="F3884" s="6"/>
      <c r="G3884" s="6"/>
      <c r="H3884" s="7"/>
      <c r="I3884" s="15"/>
      <c r="J3884" s="5"/>
      <c r="K3884" s="11"/>
      <c r="L3884" s="8"/>
      <c r="M3884" s="4"/>
      <c r="N3884" s="12"/>
    </row>
    <row r="3885" spans="1:14" ht="50" customHeight="1" x14ac:dyDescent="0.2">
      <c r="A3885" s="5"/>
      <c r="B3885" s="14" t="s">
        <v>8528</v>
      </c>
      <c r="C3885" s="5" t="s">
        <v>8529</v>
      </c>
      <c r="D3885" s="6">
        <v>25</v>
      </c>
      <c r="E3885" s="6">
        <v>261</v>
      </c>
      <c r="F3885" s="6">
        <v>246</v>
      </c>
      <c r="G3885" s="6" t="s">
        <v>30</v>
      </c>
      <c r="H3885" s="7" t="s">
        <v>12883</v>
      </c>
      <c r="I3885" s="15" t="s">
        <v>96</v>
      </c>
      <c r="J3885" s="5" t="s">
        <v>2935</v>
      </c>
      <c r="K3885" s="11">
        <v>135.09089280000003</v>
      </c>
      <c r="L3885" s="8">
        <v>3377.2723200000009</v>
      </c>
      <c r="M3885" s="4"/>
      <c r="N3885" s="12" t="s">
        <v>8530</v>
      </c>
    </row>
    <row r="3886" spans="1:14" ht="50" customHeight="1" x14ac:dyDescent="0.2">
      <c r="A3886" s="5"/>
      <c r="B3886" s="14" t="s">
        <v>8531</v>
      </c>
      <c r="C3886" s="5" t="s">
        <v>8532</v>
      </c>
      <c r="D3886" s="6">
        <v>10</v>
      </c>
      <c r="E3886" s="6">
        <v>117</v>
      </c>
      <c r="F3886" s="6">
        <v>112</v>
      </c>
      <c r="G3886" s="6" t="s">
        <v>30</v>
      </c>
      <c r="H3886" s="7" t="s">
        <v>12884</v>
      </c>
      <c r="I3886" s="15" t="s">
        <v>96</v>
      </c>
      <c r="J3886" s="5" t="s">
        <v>2935</v>
      </c>
      <c r="K3886" s="11">
        <v>212.45509440000001</v>
      </c>
      <c r="L3886" s="8">
        <v>2124.5509440000001</v>
      </c>
      <c r="M3886" s="4"/>
      <c r="N3886" s="12" t="s">
        <v>8533</v>
      </c>
    </row>
    <row r="3887" spans="1:14" ht="50" customHeight="1" x14ac:dyDescent="0.2">
      <c r="A3887" s="5"/>
      <c r="B3887" s="14" t="s">
        <v>8534</v>
      </c>
      <c r="C3887" s="5" t="s">
        <v>8535</v>
      </c>
      <c r="D3887" s="6">
        <v>10</v>
      </c>
      <c r="E3887" s="6">
        <v>119</v>
      </c>
      <c r="F3887" s="6">
        <v>119</v>
      </c>
      <c r="G3887" s="6" t="s">
        <v>30</v>
      </c>
      <c r="H3887" s="7" t="s">
        <v>12885</v>
      </c>
      <c r="I3887" s="15" t="s">
        <v>96</v>
      </c>
      <c r="J3887" s="5" t="s">
        <v>2935</v>
      </c>
      <c r="K3887" s="11">
        <v>271.84196159999999</v>
      </c>
      <c r="L3887" s="8">
        <v>2718.4196160000001</v>
      </c>
      <c r="M3887" s="4"/>
      <c r="N3887" s="12" t="s">
        <v>8536</v>
      </c>
    </row>
    <row r="3888" spans="1:14" ht="16" x14ac:dyDescent="0.2">
      <c r="A3888" s="5"/>
      <c r="B3888" s="14" t="s">
        <v>8537</v>
      </c>
      <c r="C3888" s="5" t="s">
        <v>8538</v>
      </c>
      <c r="D3888" s="6">
        <v>10</v>
      </c>
      <c r="E3888" s="6">
        <v>2908</v>
      </c>
      <c r="F3888" s="6">
        <v>2908</v>
      </c>
      <c r="G3888" s="6" t="s">
        <v>14</v>
      </c>
      <c r="H3888" s="7" t="s">
        <v>12886</v>
      </c>
      <c r="I3888" s="15" t="s">
        <v>96</v>
      </c>
      <c r="J3888" s="5" t="s">
        <v>2935</v>
      </c>
      <c r="K3888" s="11">
        <v>181.64104200000003</v>
      </c>
      <c r="L3888" s="8">
        <v>1816.4104200000002</v>
      </c>
      <c r="M3888" s="4"/>
      <c r="N3888" s="12" t="s">
        <v>8539</v>
      </c>
    </row>
    <row r="3889" spans="1:14" ht="50" customHeight="1" x14ac:dyDescent="0.2">
      <c r="A3889" s="5"/>
      <c r="B3889" s="5" t="s">
        <v>8540</v>
      </c>
      <c r="C3889" s="5" t="s">
        <v>8541</v>
      </c>
      <c r="D3889" s="6">
        <v>10</v>
      </c>
      <c r="E3889" s="6">
        <v>138</v>
      </c>
      <c r="F3889" s="6">
        <v>138</v>
      </c>
      <c r="G3889" s="6" t="s">
        <v>14</v>
      </c>
      <c r="H3889" s="7" t="s">
        <v>12887</v>
      </c>
      <c r="I3889" s="5" t="s">
        <v>96</v>
      </c>
      <c r="J3889" s="5" t="s">
        <v>2935</v>
      </c>
      <c r="K3889" s="11">
        <v>170.55343800000003</v>
      </c>
      <c r="L3889" s="8">
        <v>1705.5343800000003</v>
      </c>
      <c r="M3889" s="4"/>
      <c r="N3889" s="22" t="s">
        <v>8542</v>
      </c>
    </row>
    <row r="3890" spans="1:14" ht="50" customHeight="1" x14ac:dyDescent="0.2">
      <c r="A3890" s="5"/>
      <c r="B3890" s="14" t="s">
        <v>8543</v>
      </c>
      <c r="C3890" s="5" t="s">
        <v>8544</v>
      </c>
      <c r="D3890" s="6">
        <v>8</v>
      </c>
      <c r="E3890" s="6">
        <v>198</v>
      </c>
      <c r="F3890" s="6">
        <v>198</v>
      </c>
      <c r="G3890" s="6" t="s">
        <v>30</v>
      </c>
      <c r="H3890" s="7" t="s">
        <v>12888</v>
      </c>
      <c r="I3890" s="15" t="s">
        <v>96</v>
      </c>
      <c r="J3890" s="5" t="s">
        <v>2935</v>
      </c>
      <c r="K3890" s="11">
        <v>343.08722879999999</v>
      </c>
      <c r="L3890" s="8">
        <v>2744.6978303999999</v>
      </c>
      <c r="M3890" s="4"/>
      <c r="N3890" s="12" t="s">
        <v>8545</v>
      </c>
    </row>
    <row r="3891" spans="1:14" ht="50" customHeight="1" x14ac:dyDescent="0.2">
      <c r="A3891" s="5"/>
      <c r="B3891" s="14" t="s">
        <v>8546</v>
      </c>
      <c r="C3891" s="5" t="s">
        <v>8547</v>
      </c>
      <c r="D3891" s="6">
        <v>8</v>
      </c>
      <c r="E3891" s="6">
        <v>290</v>
      </c>
      <c r="F3891" s="6">
        <v>289</v>
      </c>
      <c r="G3891" s="6" t="s">
        <v>30</v>
      </c>
      <c r="H3891" s="7" t="s">
        <v>12889</v>
      </c>
      <c r="I3891" s="15" t="s">
        <v>96</v>
      </c>
      <c r="J3891" s="5" t="s">
        <v>2935</v>
      </c>
      <c r="K3891" s="11">
        <v>440.27867520000001</v>
      </c>
      <c r="L3891" s="8">
        <v>3522.2294016000001</v>
      </c>
      <c r="M3891" s="4"/>
      <c r="N3891" s="12" t="s">
        <v>8548</v>
      </c>
    </row>
    <row r="3892" spans="1:14" ht="50" customHeight="1" x14ac:dyDescent="0.2">
      <c r="A3892" s="5"/>
      <c r="B3892" s="10" t="s">
        <v>8549</v>
      </c>
      <c r="C3892" s="5" t="s">
        <v>8550</v>
      </c>
      <c r="D3892" s="6">
        <v>10</v>
      </c>
      <c r="E3892" s="6">
        <v>1515</v>
      </c>
      <c r="F3892" s="6">
        <v>1475</v>
      </c>
      <c r="G3892" s="6" t="s">
        <v>14</v>
      </c>
      <c r="H3892" s="7" t="s">
        <v>12890</v>
      </c>
      <c r="I3892" s="5" t="s">
        <v>96</v>
      </c>
      <c r="J3892" s="5" t="s">
        <v>2935</v>
      </c>
      <c r="K3892" s="11">
        <v>178.79304960000002</v>
      </c>
      <c r="L3892" s="8">
        <v>1787.9304960000002</v>
      </c>
      <c r="M3892" s="4"/>
      <c r="N3892" s="12" t="s">
        <v>8551</v>
      </c>
    </row>
    <row r="3893" spans="1:14" ht="50" customHeight="1" x14ac:dyDescent="0.2">
      <c r="A3893" s="5"/>
      <c r="B3893" s="7" t="s">
        <v>8552</v>
      </c>
      <c r="C3893" s="5" t="s">
        <v>8553</v>
      </c>
      <c r="D3893" s="6">
        <v>8</v>
      </c>
      <c r="E3893" s="6">
        <v>46</v>
      </c>
      <c r="F3893" s="6">
        <v>45</v>
      </c>
      <c r="G3893" s="6" t="s">
        <v>14</v>
      </c>
      <c r="H3893" s="7" t="s">
        <v>12891</v>
      </c>
      <c r="I3893" s="13" t="s">
        <v>96</v>
      </c>
      <c r="J3893" s="5" t="s">
        <v>2935</v>
      </c>
      <c r="K3893" s="11">
        <v>463.87491480000011</v>
      </c>
      <c r="L3893" s="8">
        <v>3710.9993184000009</v>
      </c>
      <c r="M3893" s="4"/>
      <c r="N3893" s="12" t="s">
        <v>8554</v>
      </c>
    </row>
    <row r="3894" spans="1:14" x14ac:dyDescent="0.2">
      <c r="A3894" s="5"/>
      <c r="B3894" s="5"/>
      <c r="C3894" s="5"/>
      <c r="D3894" s="6"/>
      <c r="E3894" s="6"/>
      <c r="F3894" s="6"/>
      <c r="G3894" s="6"/>
      <c r="H3894" s="7"/>
      <c r="I3894" s="15"/>
      <c r="J3894" s="5"/>
      <c r="K3894" s="11"/>
      <c r="L3894" s="8"/>
      <c r="M3894" s="4"/>
      <c r="N3894" s="12"/>
    </row>
    <row r="3895" spans="1:14" ht="50" customHeight="1" x14ac:dyDescent="0.2">
      <c r="A3895" s="5"/>
      <c r="B3895" s="5" t="s">
        <v>8555</v>
      </c>
      <c r="C3895" s="5" t="s">
        <v>8556</v>
      </c>
      <c r="D3895" s="6">
        <v>10</v>
      </c>
      <c r="E3895" s="6">
        <v>660</v>
      </c>
      <c r="F3895" s="6">
        <v>654</v>
      </c>
      <c r="G3895" s="6" t="s">
        <v>14</v>
      </c>
      <c r="H3895" s="7" t="s">
        <v>12892</v>
      </c>
      <c r="I3895" s="5" t="s">
        <v>96</v>
      </c>
      <c r="J3895" s="5" t="s">
        <v>2935</v>
      </c>
      <c r="K3895" s="11">
        <v>169.44467760000003</v>
      </c>
      <c r="L3895" s="8">
        <v>1694.4467760000002</v>
      </c>
      <c r="M3895" s="4"/>
      <c r="N3895" s="12" t="s">
        <v>8557</v>
      </c>
    </row>
    <row r="3896" spans="1:14" ht="50" customHeight="1" x14ac:dyDescent="0.2">
      <c r="A3896" s="5"/>
      <c r="B3896" s="14" t="s">
        <v>8558</v>
      </c>
      <c r="C3896" s="5" t="s">
        <v>8559</v>
      </c>
      <c r="D3896" s="6">
        <v>6</v>
      </c>
      <c r="E3896" s="6">
        <v>274</v>
      </c>
      <c r="F3896" s="6">
        <v>274</v>
      </c>
      <c r="G3896" s="6" t="s">
        <v>14</v>
      </c>
      <c r="H3896" s="7" t="s">
        <v>12893</v>
      </c>
      <c r="I3896" s="15" t="s">
        <v>96</v>
      </c>
      <c r="J3896" s="5" t="s">
        <v>2935</v>
      </c>
      <c r="K3896" s="11">
        <v>531.4658184000001</v>
      </c>
      <c r="L3896" s="8">
        <v>3188.7949104000008</v>
      </c>
      <c r="M3896" s="4"/>
      <c r="N3896" s="12" t="s">
        <v>8560</v>
      </c>
    </row>
    <row r="3897" spans="1:14" x14ac:dyDescent="0.2">
      <c r="A3897" s="5"/>
      <c r="B3897" s="5"/>
      <c r="C3897" s="5"/>
      <c r="D3897" s="6"/>
      <c r="E3897" s="6"/>
      <c r="F3897" s="6"/>
      <c r="G3897" s="6"/>
      <c r="H3897" s="7"/>
      <c r="I3897" s="15"/>
      <c r="J3897" s="5"/>
      <c r="K3897" s="11"/>
      <c r="L3897" s="8"/>
      <c r="M3897" s="4"/>
      <c r="N3897" s="12"/>
    </row>
    <row r="3898" spans="1:14" ht="50" customHeight="1" x14ac:dyDescent="0.2">
      <c r="A3898" s="5"/>
      <c r="B3898" s="14" t="s">
        <v>8561</v>
      </c>
      <c r="C3898" s="5" t="s">
        <v>8562</v>
      </c>
      <c r="D3898" s="6">
        <v>10</v>
      </c>
      <c r="E3898" s="6">
        <v>845</v>
      </c>
      <c r="F3898" s="6">
        <v>725</v>
      </c>
      <c r="G3898" s="6" t="s">
        <v>30</v>
      </c>
      <c r="H3898" s="7" t="s">
        <v>12894</v>
      </c>
      <c r="I3898" s="15" t="s">
        <v>96</v>
      </c>
      <c r="J3898" s="5" t="s">
        <v>2935</v>
      </c>
      <c r="K3898" s="11">
        <v>238.2826896</v>
      </c>
      <c r="L3898" s="8">
        <v>2382.826896</v>
      </c>
      <c r="M3898" s="4"/>
      <c r="N3898" s="12" t="s">
        <v>8563</v>
      </c>
    </row>
    <row r="3899" spans="1:14" x14ac:dyDescent="0.2">
      <c r="A3899" s="5"/>
      <c r="B3899" s="5"/>
      <c r="C3899" s="5"/>
      <c r="D3899" s="6"/>
      <c r="E3899" s="6"/>
      <c r="F3899" s="6"/>
      <c r="G3899" s="6"/>
      <c r="H3899" s="7"/>
      <c r="I3899" s="15"/>
      <c r="J3899" s="5"/>
      <c r="K3899" s="11"/>
      <c r="L3899" s="8"/>
      <c r="M3899" s="4"/>
      <c r="N3899" s="12"/>
    </row>
    <row r="3900" spans="1:14" ht="50" customHeight="1" x14ac:dyDescent="0.2">
      <c r="A3900" s="5"/>
      <c r="B3900" s="14" t="s">
        <v>8564</v>
      </c>
      <c r="C3900" s="5" t="s">
        <v>8565</v>
      </c>
      <c r="D3900" s="6">
        <v>20</v>
      </c>
      <c r="E3900" s="6">
        <v>253</v>
      </c>
      <c r="F3900" s="6">
        <v>253</v>
      </c>
      <c r="G3900" s="6" t="s">
        <v>14</v>
      </c>
      <c r="H3900" s="7" t="s">
        <v>12895</v>
      </c>
      <c r="I3900" s="15" t="s">
        <v>96</v>
      </c>
      <c r="J3900" s="5" t="s">
        <v>2935</v>
      </c>
      <c r="K3900" s="11">
        <v>34.045466400000002</v>
      </c>
      <c r="L3900" s="8">
        <v>680.90932800000007</v>
      </c>
      <c r="M3900" s="4"/>
      <c r="N3900" s="12" t="s">
        <v>8566</v>
      </c>
    </row>
    <row r="3901" spans="1:14" x14ac:dyDescent="0.2">
      <c r="A3901" s="5"/>
      <c r="B3901" s="5"/>
      <c r="C3901" s="5"/>
      <c r="D3901" s="6"/>
      <c r="E3901" s="6"/>
      <c r="F3901" s="6"/>
      <c r="G3901" s="6"/>
      <c r="H3901" s="7"/>
      <c r="I3901" s="15"/>
      <c r="J3901" s="5"/>
      <c r="K3901" s="11"/>
      <c r="L3901" s="8"/>
      <c r="M3901" s="4"/>
      <c r="N3901" s="12"/>
    </row>
    <row r="3902" spans="1:14" ht="31.5" customHeight="1" x14ac:dyDescent="0.2">
      <c r="A3902" s="45" t="s">
        <v>8569</v>
      </c>
      <c r="B3902" s="46"/>
      <c r="C3902" s="46"/>
      <c r="D3902" s="46"/>
      <c r="E3902" s="46"/>
      <c r="F3902" s="46"/>
      <c r="G3902" s="46"/>
      <c r="H3902" s="46"/>
      <c r="I3902" s="46"/>
      <c r="J3902" s="46"/>
      <c r="K3902" s="46"/>
      <c r="L3902" s="46"/>
      <c r="M3902" s="46"/>
      <c r="N3902" s="47"/>
    </row>
    <row r="3903" spans="1:14" x14ac:dyDescent="0.2">
      <c r="A3903" s="5"/>
      <c r="B3903" s="5"/>
      <c r="C3903" s="5"/>
      <c r="D3903" s="6"/>
      <c r="E3903" s="6"/>
      <c r="F3903" s="6"/>
      <c r="G3903" s="6"/>
      <c r="H3903" s="7"/>
      <c r="I3903" s="15"/>
      <c r="J3903" s="5"/>
      <c r="K3903" s="11"/>
      <c r="L3903" s="8"/>
      <c r="M3903" s="4"/>
      <c r="N3903" s="12"/>
    </row>
    <row r="3904" spans="1:14" ht="50" customHeight="1" x14ac:dyDescent="0.2">
      <c r="A3904" s="5"/>
      <c r="B3904" s="7" t="s">
        <v>8567</v>
      </c>
      <c r="C3904" s="5" t="s">
        <v>8568</v>
      </c>
      <c r="D3904" s="6">
        <v>5</v>
      </c>
      <c r="E3904" s="6">
        <v>173</v>
      </c>
      <c r="F3904" s="6">
        <v>173</v>
      </c>
      <c r="G3904" s="6" t="s">
        <v>14</v>
      </c>
      <c r="H3904" s="7" t="s">
        <v>12896</v>
      </c>
      <c r="I3904" s="13" t="s">
        <v>96</v>
      </c>
      <c r="J3904" s="5" t="s">
        <v>8569</v>
      </c>
      <c r="K3904" s="11">
        <v>650.08144080000011</v>
      </c>
      <c r="L3904" s="8">
        <v>3250.4072040000005</v>
      </c>
      <c r="M3904" s="4"/>
      <c r="N3904" s="12" t="s">
        <v>8570</v>
      </c>
    </row>
    <row r="3905" spans="1:14" x14ac:dyDescent="0.2">
      <c r="A3905" s="5"/>
      <c r="B3905" s="5"/>
      <c r="C3905" s="5"/>
      <c r="D3905" s="6"/>
      <c r="E3905" s="6"/>
      <c r="F3905" s="6"/>
      <c r="G3905" s="6"/>
      <c r="H3905" s="7"/>
      <c r="I3905" s="15"/>
      <c r="J3905" s="5"/>
      <c r="K3905" s="11"/>
      <c r="L3905" s="8"/>
      <c r="M3905" s="4"/>
      <c r="N3905" s="12"/>
    </row>
    <row r="3906" spans="1:14" ht="50" customHeight="1" x14ac:dyDescent="0.2">
      <c r="A3906" s="5"/>
      <c r="B3906" s="7" t="s">
        <v>8571</v>
      </c>
      <c r="C3906" s="5" t="s">
        <v>8572</v>
      </c>
      <c r="D3906" s="6">
        <v>10</v>
      </c>
      <c r="E3906" s="6">
        <v>9</v>
      </c>
      <c r="F3906" s="6">
        <v>9</v>
      </c>
      <c r="G3906" s="6" t="s">
        <v>14</v>
      </c>
      <c r="H3906" s="7" t="s">
        <v>12897</v>
      </c>
      <c r="I3906" s="13" t="s">
        <v>96</v>
      </c>
      <c r="J3906" s="5" t="s">
        <v>8569</v>
      </c>
      <c r="K3906" s="11">
        <v>1094.2812936000003</v>
      </c>
      <c r="L3906" s="8">
        <v>10942.812936000002</v>
      </c>
      <c r="M3906" s="4"/>
      <c r="N3906" s="12" t="s">
        <v>8573</v>
      </c>
    </row>
    <row r="3907" spans="1:14" x14ac:dyDescent="0.2">
      <c r="A3907" s="5"/>
      <c r="B3907" s="5"/>
      <c r="C3907" s="5"/>
      <c r="D3907" s="6"/>
      <c r="E3907" s="6"/>
      <c r="F3907" s="6"/>
      <c r="G3907" s="6"/>
      <c r="H3907" s="7"/>
      <c r="I3907" s="15"/>
      <c r="J3907" s="5"/>
      <c r="K3907" s="11"/>
      <c r="L3907" s="8"/>
      <c r="M3907" s="4"/>
      <c r="N3907" s="12"/>
    </row>
    <row r="3908" spans="1:14" ht="50" customHeight="1" x14ac:dyDescent="0.2">
      <c r="A3908" s="6"/>
      <c r="B3908" s="24" t="s">
        <v>8574</v>
      </c>
      <c r="C3908" s="5" t="s">
        <v>8575</v>
      </c>
      <c r="D3908" s="6">
        <v>10</v>
      </c>
      <c r="E3908" s="6">
        <v>574</v>
      </c>
      <c r="F3908" s="6">
        <v>574</v>
      </c>
      <c r="G3908" s="6" t="s">
        <v>14</v>
      </c>
      <c r="H3908" s="7" t="s">
        <v>12898</v>
      </c>
      <c r="I3908" s="23" t="s">
        <v>96</v>
      </c>
      <c r="J3908" s="5" t="s">
        <v>8569</v>
      </c>
      <c r="K3908" s="11">
        <v>184.68469800000003</v>
      </c>
      <c r="L3908" s="8">
        <v>1846.8469800000003</v>
      </c>
      <c r="M3908" s="4"/>
      <c r="N3908" s="22" t="s">
        <v>8576</v>
      </c>
    </row>
    <row r="3909" spans="1:14" ht="50" customHeight="1" x14ac:dyDescent="0.2">
      <c r="A3909" s="5"/>
      <c r="B3909" s="7" t="s">
        <v>8577</v>
      </c>
      <c r="C3909" s="5" t="s">
        <v>8578</v>
      </c>
      <c r="D3909" s="6">
        <v>10</v>
      </c>
      <c r="E3909" s="6">
        <v>84</v>
      </c>
      <c r="F3909" s="6">
        <v>84</v>
      </c>
      <c r="G3909" s="6" t="s">
        <v>14</v>
      </c>
      <c r="H3909" s="7" t="s">
        <v>12899</v>
      </c>
      <c r="I3909" s="13" t="s">
        <v>96</v>
      </c>
      <c r="J3909" s="5" t="s">
        <v>8569</v>
      </c>
      <c r="K3909" s="11">
        <v>205.46852040000005</v>
      </c>
      <c r="L3909" s="8">
        <v>2054.6852040000003</v>
      </c>
      <c r="M3909" s="4"/>
      <c r="N3909" s="12" t="s">
        <v>8579</v>
      </c>
    </row>
    <row r="3910" spans="1:14" ht="50" customHeight="1" x14ac:dyDescent="0.2">
      <c r="A3910" s="5"/>
      <c r="B3910" s="7" t="s">
        <v>8580</v>
      </c>
      <c r="C3910" s="5" t="s">
        <v>13448</v>
      </c>
      <c r="D3910" s="6">
        <v>5</v>
      </c>
      <c r="E3910" s="6">
        <v>22</v>
      </c>
      <c r="F3910" s="6">
        <v>22</v>
      </c>
      <c r="G3910" s="6" t="s">
        <v>14</v>
      </c>
      <c r="H3910" s="7" t="s">
        <v>12900</v>
      </c>
      <c r="I3910" s="13" t="s">
        <v>96</v>
      </c>
      <c r="J3910" s="5" t="s">
        <v>8569</v>
      </c>
      <c r="K3910" s="11">
        <v>599.86111680000022</v>
      </c>
      <c r="L3910" s="8">
        <v>2999.3055840000011</v>
      </c>
      <c r="M3910" s="4"/>
      <c r="N3910" s="12" t="s">
        <v>8581</v>
      </c>
    </row>
    <row r="3911" spans="1:14" ht="50" customHeight="1" x14ac:dyDescent="0.2">
      <c r="A3911" s="5"/>
      <c r="B3911" s="7" t="s">
        <v>8582</v>
      </c>
      <c r="C3911" s="5" t="s">
        <v>13449</v>
      </c>
      <c r="D3911" s="6">
        <v>5</v>
      </c>
      <c r="E3911" s="6">
        <v>224</v>
      </c>
      <c r="F3911" s="6">
        <v>224</v>
      </c>
      <c r="G3911" s="6" t="s">
        <v>14</v>
      </c>
      <c r="H3911" s="7" t="s">
        <v>12901</v>
      </c>
      <c r="I3911" s="13" t="s">
        <v>96</v>
      </c>
      <c r="J3911" s="5" t="s">
        <v>8569</v>
      </c>
      <c r="K3911" s="11">
        <v>265.55898600000006</v>
      </c>
      <c r="L3911" s="8">
        <v>1327.7949300000002</v>
      </c>
      <c r="M3911" s="4"/>
      <c r="N3911" s="12" t="s">
        <v>8583</v>
      </c>
    </row>
    <row r="3912" spans="1:14" x14ac:dyDescent="0.2">
      <c r="A3912" s="5"/>
      <c r="B3912" s="5"/>
      <c r="C3912" s="5"/>
      <c r="D3912" s="6"/>
      <c r="E3912" s="6"/>
      <c r="F3912" s="6"/>
      <c r="G3912" s="6"/>
      <c r="H3912" s="7"/>
      <c r="I3912" s="15"/>
      <c r="J3912" s="5"/>
      <c r="K3912" s="11"/>
      <c r="L3912" s="8"/>
      <c r="M3912" s="4"/>
      <c r="N3912" s="12"/>
    </row>
    <row r="3913" spans="1:14" ht="50" customHeight="1" x14ac:dyDescent="0.2">
      <c r="A3913" s="5"/>
      <c r="B3913" s="7" t="s">
        <v>8584</v>
      </c>
      <c r="C3913" s="5" t="s">
        <v>8585</v>
      </c>
      <c r="D3913" s="6">
        <v>10</v>
      </c>
      <c r="E3913" s="6">
        <v>26</v>
      </c>
      <c r="F3913" s="6">
        <v>26</v>
      </c>
      <c r="G3913" s="6" t="s">
        <v>14</v>
      </c>
      <c r="H3913" s="7" t="s">
        <v>12902</v>
      </c>
      <c r="I3913" s="13" t="s">
        <v>96</v>
      </c>
      <c r="J3913" s="5" t="s">
        <v>8569</v>
      </c>
      <c r="K3913" s="11">
        <v>1020.1247892000001</v>
      </c>
      <c r="L3913" s="8">
        <v>10201.247892000001</v>
      </c>
      <c r="M3913" s="4"/>
      <c r="N3913" s="12" t="s">
        <v>8586</v>
      </c>
    </row>
    <row r="3914" spans="1:14" x14ac:dyDescent="0.2">
      <c r="A3914" s="5"/>
      <c r="B3914" s="5"/>
      <c r="C3914" s="5"/>
      <c r="D3914" s="6"/>
      <c r="E3914" s="6"/>
      <c r="F3914" s="6"/>
      <c r="G3914" s="6"/>
      <c r="H3914" s="7"/>
      <c r="I3914" s="15"/>
      <c r="J3914" s="5"/>
      <c r="K3914" s="11"/>
      <c r="L3914" s="8"/>
      <c r="M3914" s="4"/>
      <c r="N3914" s="12"/>
    </row>
    <row r="3915" spans="1:14" ht="31.5" customHeight="1" x14ac:dyDescent="0.2">
      <c r="A3915" s="45" t="s">
        <v>8588</v>
      </c>
      <c r="B3915" s="46"/>
      <c r="C3915" s="46"/>
      <c r="D3915" s="46"/>
      <c r="E3915" s="46"/>
      <c r="F3915" s="46"/>
      <c r="G3915" s="46"/>
      <c r="H3915" s="46"/>
      <c r="I3915" s="46"/>
      <c r="J3915" s="46"/>
      <c r="K3915" s="46"/>
      <c r="L3915" s="46"/>
      <c r="M3915" s="46"/>
      <c r="N3915" s="47"/>
    </row>
    <row r="3916" spans="1:14" x14ac:dyDescent="0.2">
      <c r="A3916" s="5"/>
      <c r="B3916" s="5"/>
      <c r="C3916" s="5"/>
      <c r="D3916" s="6"/>
      <c r="E3916" s="6"/>
      <c r="F3916" s="6"/>
      <c r="G3916" s="6"/>
      <c r="H3916" s="7"/>
      <c r="I3916" s="13"/>
      <c r="J3916" s="5"/>
      <c r="K3916" s="11"/>
      <c r="L3916" s="8"/>
      <c r="M3916" s="4"/>
      <c r="N3916" s="12"/>
    </row>
    <row r="3917" spans="1:14" ht="50" customHeight="1" x14ac:dyDescent="0.2">
      <c r="A3917" s="5"/>
      <c r="B3917" s="36" t="s">
        <v>8587</v>
      </c>
      <c r="C3917" s="5" t="s">
        <v>8382</v>
      </c>
      <c r="D3917" s="6">
        <v>20</v>
      </c>
      <c r="E3917" s="6">
        <v>984</v>
      </c>
      <c r="F3917" s="6">
        <v>304</v>
      </c>
      <c r="G3917" s="6" t="s">
        <v>14</v>
      </c>
      <c r="H3917" s="7" t="s">
        <v>12903</v>
      </c>
      <c r="I3917" s="37" t="s">
        <v>62</v>
      </c>
      <c r="J3917" s="5" t="s">
        <v>8588</v>
      </c>
      <c r="K3917" s="11">
        <v>388.71835200000004</v>
      </c>
      <c r="L3917" s="8">
        <v>7774.367040000001</v>
      </c>
      <c r="M3917" s="4"/>
      <c r="N3917" s="12" t="s">
        <v>8589</v>
      </c>
    </row>
    <row r="3918" spans="1:14" ht="50" customHeight="1" x14ac:dyDescent="0.2">
      <c r="A3918" s="5"/>
      <c r="B3918" s="7" t="s">
        <v>8590</v>
      </c>
      <c r="C3918" s="5" t="s">
        <v>8591</v>
      </c>
      <c r="D3918" s="6">
        <v>24</v>
      </c>
      <c r="E3918" s="6">
        <v>1369</v>
      </c>
      <c r="F3918" s="6">
        <v>1369</v>
      </c>
      <c r="G3918" s="6" t="s">
        <v>14</v>
      </c>
      <c r="H3918" s="7" t="s">
        <v>12904</v>
      </c>
      <c r="I3918" s="13" t="s">
        <v>96</v>
      </c>
      <c r="J3918" s="5" t="s">
        <v>8592</v>
      </c>
      <c r="K3918" s="11">
        <v>470.1796308000001</v>
      </c>
      <c r="L3918" s="8">
        <v>11284.311139200003</v>
      </c>
      <c r="M3918" s="4"/>
      <c r="N3918" s="12" t="s">
        <v>8593</v>
      </c>
    </row>
    <row r="3919" spans="1:14" ht="50" customHeight="1" x14ac:dyDescent="0.2">
      <c r="A3919" s="5"/>
      <c r="B3919" s="7" t="s">
        <v>8594</v>
      </c>
      <c r="C3919" s="5" t="s">
        <v>8595</v>
      </c>
      <c r="D3919" s="6">
        <v>24</v>
      </c>
      <c r="E3919" s="6">
        <v>1743</v>
      </c>
      <c r="F3919" s="6">
        <v>1743</v>
      </c>
      <c r="G3919" s="6" t="s">
        <v>14</v>
      </c>
      <c r="H3919" s="7" t="s">
        <v>12905</v>
      </c>
      <c r="I3919" s="13" t="s">
        <v>96</v>
      </c>
      <c r="J3919" s="5" t="s">
        <v>8592</v>
      </c>
      <c r="K3919" s="11">
        <v>346.43327400000004</v>
      </c>
      <c r="L3919" s="8">
        <v>8314.3985760000014</v>
      </c>
      <c r="M3919" s="4"/>
      <c r="N3919" s="12" t="s">
        <v>8596</v>
      </c>
    </row>
    <row r="3920" spans="1:14" x14ac:dyDescent="0.2">
      <c r="A3920" s="5"/>
      <c r="B3920" s="5"/>
      <c r="C3920" s="5"/>
      <c r="D3920" s="6"/>
      <c r="E3920" s="6"/>
      <c r="F3920" s="6"/>
      <c r="G3920" s="6"/>
      <c r="H3920" s="7"/>
      <c r="I3920" s="15"/>
      <c r="J3920" s="5"/>
      <c r="K3920" s="11"/>
      <c r="L3920" s="8"/>
      <c r="M3920" s="4"/>
      <c r="N3920" s="12"/>
    </row>
    <row r="3921" spans="1:14" ht="50" customHeight="1" x14ac:dyDescent="0.2">
      <c r="A3921" s="6"/>
      <c r="B3921" s="26" t="s">
        <v>8597</v>
      </c>
      <c r="C3921" s="5" t="s">
        <v>8598</v>
      </c>
      <c r="D3921" s="6">
        <v>100</v>
      </c>
      <c r="E3921" s="6">
        <v>5688</v>
      </c>
      <c r="F3921" s="6">
        <v>5688</v>
      </c>
      <c r="G3921" s="6" t="s">
        <v>14</v>
      </c>
      <c r="H3921" s="7" t="s">
        <v>12906</v>
      </c>
      <c r="I3921" s="27" t="s">
        <v>62</v>
      </c>
      <c r="J3921" s="5" t="s">
        <v>8588</v>
      </c>
      <c r="K3921" s="11">
        <v>58.416454800000004</v>
      </c>
      <c r="L3921" s="8">
        <v>5841.6454800000001</v>
      </c>
      <c r="M3921" s="4"/>
      <c r="N3921" s="22" t="s">
        <v>8599</v>
      </c>
    </row>
    <row r="3922" spans="1:14" ht="50" customHeight="1" x14ac:dyDescent="0.2">
      <c r="A3922" s="5"/>
      <c r="B3922" s="7" t="s">
        <v>8600</v>
      </c>
      <c r="C3922" s="5" t="s">
        <v>8601</v>
      </c>
      <c r="D3922" s="6">
        <v>50</v>
      </c>
      <c r="E3922" s="6">
        <v>4479</v>
      </c>
      <c r="F3922" s="6">
        <v>4479</v>
      </c>
      <c r="G3922" s="6" t="s">
        <v>14</v>
      </c>
      <c r="H3922" s="7" t="s">
        <v>12907</v>
      </c>
      <c r="I3922" s="13" t="s">
        <v>96</v>
      </c>
      <c r="J3922" s="5" t="s">
        <v>8592</v>
      </c>
      <c r="K3922" s="11">
        <v>146.07374760000002</v>
      </c>
      <c r="L3922" s="8">
        <v>7303.6873800000012</v>
      </c>
      <c r="M3922" s="4"/>
      <c r="N3922" s="12" t="s">
        <v>8602</v>
      </c>
    </row>
    <row r="3923" spans="1:14" x14ac:dyDescent="0.2">
      <c r="A3923" s="5"/>
      <c r="B3923" s="5"/>
      <c r="C3923" s="5"/>
      <c r="D3923" s="6"/>
      <c r="E3923" s="6"/>
      <c r="F3923" s="6"/>
      <c r="G3923" s="6"/>
      <c r="H3923" s="7"/>
      <c r="I3923" s="15"/>
      <c r="J3923" s="5"/>
      <c r="K3923" s="11"/>
      <c r="L3923" s="8"/>
      <c r="M3923" s="4"/>
      <c r="N3923" s="12"/>
    </row>
    <row r="3924" spans="1:14" ht="31.5" customHeight="1" x14ac:dyDescent="0.2">
      <c r="A3924" s="45" t="s">
        <v>8605</v>
      </c>
      <c r="B3924" s="46"/>
      <c r="C3924" s="46"/>
      <c r="D3924" s="46"/>
      <c r="E3924" s="46"/>
      <c r="F3924" s="46"/>
      <c r="G3924" s="46"/>
      <c r="H3924" s="46"/>
      <c r="I3924" s="46"/>
      <c r="J3924" s="46"/>
      <c r="K3924" s="46"/>
      <c r="L3924" s="46"/>
      <c r="M3924" s="46"/>
      <c r="N3924" s="47"/>
    </row>
    <row r="3925" spans="1:14" x14ac:dyDescent="0.2">
      <c r="A3925" s="5"/>
      <c r="B3925" s="5"/>
      <c r="C3925" s="5"/>
      <c r="D3925" s="6"/>
      <c r="E3925" s="6"/>
      <c r="F3925" s="6"/>
      <c r="G3925" s="6"/>
      <c r="H3925" s="7"/>
      <c r="I3925" s="15"/>
      <c r="J3925" s="5"/>
      <c r="K3925" s="11"/>
      <c r="L3925" s="8"/>
      <c r="M3925" s="4"/>
      <c r="N3925" s="12"/>
    </row>
    <row r="3926" spans="1:14" ht="50" customHeight="1" x14ac:dyDescent="0.2">
      <c r="A3926" s="5"/>
      <c r="B3926" s="10" t="s">
        <v>8603</v>
      </c>
      <c r="C3926" s="5" t="s">
        <v>8604</v>
      </c>
      <c r="D3926" s="6">
        <v>50</v>
      </c>
      <c r="E3926" s="6">
        <v>17</v>
      </c>
      <c r="F3926" s="6">
        <v>17</v>
      </c>
      <c r="G3926" s="6" t="s">
        <v>14</v>
      </c>
      <c r="H3926" s="7" t="s">
        <v>12908</v>
      </c>
      <c r="I3926" s="5" t="s">
        <v>62</v>
      </c>
      <c r="J3926" s="5" t="s">
        <v>8605</v>
      </c>
      <c r="K3926" s="11">
        <v>198.40289040000005</v>
      </c>
      <c r="L3926" s="8">
        <v>9920.1445200000016</v>
      </c>
      <c r="M3926" s="4"/>
      <c r="N3926" s="12" t="s">
        <v>8606</v>
      </c>
    </row>
    <row r="3927" spans="1:14" x14ac:dyDescent="0.2">
      <c r="A3927" s="5"/>
      <c r="B3927" s="5"/>
      <c r="C3927" s="5"/>
      <c r="D3927" s="6"/>
      <c r="E3927" s="6"/>
      <c r="F3927" s="6"/>
      <c r="G3927" s="6"/>
      <c r="H3927" s="7"/>
      <c r="I3927" s="13"/>
      <c r="J3927" s="5"/>
      <c r="K3927" s="11"/>
      <c r="L3927" s="8"/>
      <c r="M3927" s="4"/>
      <c r="N3927" s="12"/>
    </row>
    <row r="3928" spans="1:14" ht="50" customHeight="1" x14ac:dyDescent="0.2">
      <c r="A3928" s="5"/>
      <c r="B3928" s="10" t="s">
        <v>8607</v>
      </c>
      <c r="C3928" s="5" t="s">
        <v>8608</v>
      </c>
      <c r="D3928" s="6">
        <v>6</v>
      </c>
      <c r="E3928" s="6">
        <v>26</v>
      </c>
      <c r="F3928" s="6">
        <v>26</v>
      </c>
      <c r="G3928" s="6" t="s">
        <v>14</v>
      </c>
      <c r="H3928" s="7" t="s">
        <v>12909</v>
      </c>
      <c r="I3928" s="5" t="s">
        <v>62</v>
      </c>
      <c r="J3928" s="5" t="s">
        <v>8605</v>
      </c>
      <c r="K3928" s="11">
        <v>2101.4922852</v>
      </c>
      <c r="L3928" s="8">
        <v>12608.9537112</v>
      </c>
      <c r="M3928" s="4"/>
      <c r="N3928" s="12" t="s">
        <v>8609</v>
      </c>
    </row>
    <row r="3929" spans="1:14" x14ac:dyDescent="0.2">
      <c r="A3929" s="5"/>
      <c r="B3929" s="5"/>
      <c r="C3929" s="5"/>
      <c r="D3929" s="6"/>
      <c r="E3929" s="6"/>
      <c r="F3929" s="6"/>
      <c r="G3929" s="6"/>
      <c r="H3929" s="7"/>
      <c r="I3929" s="15"/>
      <c r="J3929" s="5"/>
      <c r="K3929" s="11"/>
      <c r="L3929" s="8"/>
      <c r="M3929" s="4"/>
      <c r="N3929" s="12"/>
    </row>
    <row r="3930" spans="1:14" ht="31.5" customHeight="1" x14ac:dyDescent="0.2">
      <c r="A3930" s="45" t="s">
        <v>8612</v>
      </c>
      <c r="B3930" s="46"/>
      <c r="C3930" s="46"/>
      <c r="D3930" s="46"/>
      <c r="E3930" s="46"/>
      <c r="F3930" s="46"/>
      <c r="G3930" s="46"/>
      <c r="H3930" s="46"/>
      <c r="I3930" s="46"/>
      <c r="J3930" s="46"/>
      <c r="K3930" s="46"/>
      <c r="L3930" s="46"/>
      <c r="M3930" s="46"/>
      <c r="N3930" s="47"/>
    </row>
    <row r="3931" spans="1:14" x14ac:dyDescent="0.2">
      <c r="A3931" s="5"/>
      <c r="B3931" s="5"/>
      <c r="C3931" s="5"/>
      <c r="D3931" s="6"/>
      <c r="E3931" s="6"/>
      <c r="F3931" s="6"/>
      <c r="G3931" s="6"/>
      <c r="H3931" s="7"/>
      <c r="I3931" s="15"/>
      <c r="J3931" s="5"/>
      <c r="K3931" s="11"/>
      <c r="L3931" s="8"/>
      <c r="M3931" s="4"/>
      <c r="N3931" s="12"/>
    </row>
    <row r="3932" spans="1:14" ht="50" customHeight="1" x14ac:dyDescent="0.2">
      <c r="A3932" s="5"/>
      <c r="B3932" s="14" t="s">
        <v>8610</v>
      </c>
      <c r="C3932" s="5" t="s">
        <v>8611</v>
      </c>
      <c r="D3932" s="6">
        <v>76</v>
      </c>
      <c r="E3932" s="6">
        <v>4</v>
      </c>
      <c r="F3932" s="6">
        <v>4</v>
      </c>
      <c r="G3932" s="6" t="s">
        <v>14</v>
      </c>
      <c r="H3932" s="7" t="s">
        <v>12910</v>
      </c>
      <c r="I3932" s="15" t="s">
        <v>96</v>
      </c>
      <c r="J3932" s="5" t="s">
        <v>8612</v>
      </c>
      <c r="K3932" s="11">
        <v>32.132311200000004</v>
      </c>
      <c r="L3932" s="8">
        <v>2442.0556512000003</v>
      </c>
      <c r="M3932" s="4"/>
      <c r="N3932" s="12" t="s">
        <v>8613</v>
      </c>
    </row>
    <row r="3933" spans="1:14" ht="50" customHeight="1" x14ac:dyDescent="0.2">
      <c r="A3933" s="5"/>
      <c r="B3933" s="14" t="s">
        <v>8614</v>
      </c>
      <c r="C3933" s="5" t="s">
        <v>8615</v>
      </c>
      <c r="D3933" s="6">
        <v>40</v>
      </c>
      <c r="E3933" s="6">
        <v>177</v>
      </c>
      <c r="F3933" s="6">
        <v>177</v>
      </c>
      <c r="G3933" s="6" t="s">
        <v>14</v>
      </c>
      <c r="H3933" s="7" t="s">
        <v>12911</v>
      </c>
      <c r="I3933" s="15" t="s">
        <v>96</v>
      </c>
      <c r="J3933" s="5" t="s">
        <v>8612</v>
      </c>
      <c r="K3933" s="11">
        <v>93.548941200000016</v>
      </c>
      <c r="L3933" s="8">
        <v>3741.9576480000005</v>
      </c>
      <c r="M3933" s="4"/>
      <c r="N3933" s="12" t="s">
        <v>8616</v>
      </c>
    </row>
    <row r="3934" spans="1:14" x14ac:dyDescent="0.2">
      <c r="A3934" s="5"/>
      <c r="B3934" s="5"/>
      <c r="C3934" s="5"/>
      <c r="D3934" s="6"/>
      <c r="E3934" s="6"/>
      <c r="F3934" s="6"/>
      <c r="G3934" s="6"/>
      <c r="H3934" s="7"/>
      <c r="I3934" s="15"/>
      <c r="J3934" s="5"/>
      <c r="K3934" s="11"/>
      <c r="L3934" s="8"/>
      <c r="M3934" s="4"/>
      <c r="N3934" s="12"/>
    </row>
    <row r="3935" spans="1:14" ht="31.5" customHeight="1" x14ac:dyDescent="0.2">
      <c r="A3935" s="45" t="s">
        <v>8617</v>
      </c>
      <c r="B3935" s="46"/>
      <c r="C3935" s="46"/>
      <c r="D3935" s="46"/>
      <c r="E3935" s="46"/>
      <c r="F3935" s="46"/>
      <c r="G3935" s="46"/>
      <c r="H3935" s="46"/>
      <c r="I3935" s="46"/>
      <c r="J3935" s="46"/>
      <c r="K3935" s="46"/>
      <c r="L3935" s="46"/>
      <c r="M3935" s="46"/>
      <c r="N3935" s="47"/>
    </row>
    <row r="3936" spans="1:14" x14ac:dyDescent="0.2">
      <c r="A3936" s="5"/>
      <c r="B3936" s="5"/>
      <c r="C3936" s="5"/>
      <c r="D3936" s="6"/>
      <c r="E3936" s="6"/>
      <c r="F3936" s="6"/>
      <c r="G3936" s="6"/>
      <c r="H3936" s="7"/>
      <c r="I3936" s="15"/>
      <c r="J3936" s="5"/>
      <c r="K3936" s="11"/>
      <c r="L3936" s="8"/>
      <c r="M3936" s="4"/>
      <c r="N3936" s="12"/>
    </row>
    <row r="3937" spans="1:14" ht="50" customHeight="1" x14ac:dyDescent="0.2">
      <c r="A3937" s="6"/>
      <c r="B3937" s="21" t="s">
        <v>8618</v>
      </c>
      <c r="C3937" s="5" t="s">
        <v>8619</v>
      </c>
      <c r="D3937" s="6">
        <v>10</v>
      </c>
      <c r="E3937" s="6">
        <v>27</v>
      </c>
      <c r="F3937" s="6">
        <v>7</v>
      </c>
      <c r="G3937" s="6" t="s">
        <v>14</v>
      </c>
      <c r="H3937" s="7" t="s">
        <v>12912</v>
      </c>
      <c r="I3937" s="6" t="s">
        <v>96</v>
      </c>
      <c r="J3937" s="5" t="s">
        <v>8617</v>
      </c>
      <c r="K3937" s="11">
        <v>144.26929440000001</v>
      </c>
      <c r="L3937" s="8">
        <v>1442.6929440000001</v>
      </c>
      <c r="M3937" s="4"/>
      <c r="N3937" s="22" t="s">
        <v>8620</v>
      </c>
    </row>
    <row r="3938" spans="1:14" x14ac:dyDescent="0.2">
      <c r="A3938" s="5"/>
      <c r="B3938" s="5"/>
      <c r="C3938" s="5"/>
      <c r="D3938" s="6"/>
      <c r="E3938" s="6"/>
      <c r="F3938" s="6"/>
      <c r="G3938" s="6"/>
      <c r="H3938" s="7"/>
      <c r="I3938" s="15"/>
      <c r="J3938" s="5"/>
      <c r="K3938" s="11"/>
      <c r="L3938" s="8"/>
      <c r="M3938" s="4"/>
      <c r="N3938" s="12"/>
    </row>
    <row r="3939" spans="1:14" ht="31.5" customHeight="1" x14ac:dyDescent="0.2">
      <c r="A3939" s="45" t="s">
        <v>3512</v>
      </c>
      <c r="B3939" s="46"/>
      <c r="C3939" s="46"/>
      <c r="D3939" s="46"/>
      <c r="E3939" s="46"/>
      <c r="F3939" s="46"/>
      <c r="G3939" s="46"/>
      <c r="H3939" s="46"/>
      <c r="I3939" s="46"/>
      <c r="J3939" s="46"/>
      <c r="K3939" s="46"/>
      <c r="L3939" s="46"/>
      <c r="M3939" s="46"/>
      <c r="N3939" s="47"/>
    </row>
    <row r="3940" spans="1:14" x14ac:dyDescent="0.2">
      <c r="A3940" s="5"/>
      <c r="B3940" s="5"/>
      <c r="C3940" s="5"/>
      <c r="D3940" s="6"/>
      <c r="E3940" s="6"/>
      <c r="F3940" s="6"/>
      <c r="G3940" s="6"/>
      <c r="H3940" s="7"/>
      <c r="I3940" s="15"/>
      <c r="J3940" s="5"/>
      <c r="K3940" s="11"/>
      <c r="L3940" s="8"/>
      <c r="M3940" s="4"/>
      <c r="N3940" s="12"/>
    </row>
    <row r="3941" spans="1:14" ht="16" x14ac:dyDescent="0.2">
      <c r="A3941" s="6"/>
      <c r="B3941" s="21" t="s">
        <v>8621</v>
      </c>
      <c r="C3941" s="5" t="s">
        <v>8622</v>
      </c>
      <c r="D3941" s="6">
        <v>40</v>
      </c>
      <c r="E3941" s="6">
        <v>14</v>
      </c>
      <c r="F3941" s="6">
        <v>14</v>
      </c>
      <c r="G3941" s="6" t="s">
        <v>14</v>
      </c>
      <c r="H3941" s="7" t="s">
        <v>12913</v>
      </c>
      <c r="I3941" s="6" t="s">
        <v>96</v>
      </c>
      <c r="J3941" s="5" t="s">
        <v>3512</v>
      </c>
      <c r="K3941" s="11">
        <v>265.84161120000005</v>
      </c>
      <c r="L3941" s="8">
        <v>10633.664448000001</v>
      </c>
      <c r="M3941" s="4"/>
      <c r="N3941" s="22" t="s">
        <v>8623</v>
      </c>
    </row>
    <row r="3942" spans="1:14" x14ac:dyDescent="0.2">
      <c r="A3942" s="5"/>
      <c r="B3942" s="5"/>
      <c r="C3942" s="5"/>
      <c r="D3942" s="6"/>
      <c r="E3942" s="6"/>
      <c r="F3942" s="6"/>
      <c r="G3942" s="6"/>
      <c r="H3942" s="7"/>
      <c r="I3942" s="15"/>
      <c r="J3942" s="5"/>
      <c r="K3942" s="11"/>
      <c r="L3942" s="8"/>
      <c r="M3942" s="4"/>
      <c r="N3942" s="12"/>
    </row>
    <row r="3943" spans="1:14" ht="31.5" customHeight="1" x14ac:dyDescent="0.2">
      <c r="A3943" s="45" t="s">
        <v>12914</v>
      </c>
      <c r="B3943" s="46"/>
      <c r="C3943" s="46"/>
      <c r="D3943" s="46"/>
      <c r="E3943" s="46"/>
      <c r="F3943" s="46"/>
      <c r="G3943" s="46"/>
      <c r="H3943" s="46"/>
      <c r="I3943" s="46"/>
      <c r="J3943" s="46"/>
      <c r="K3943" s="46"/>
      <c r="L3943" s="46"/>
      <c r="M3943" s="46"/>
      <c r="N3943" s="47"/>
    </row>
    <row r="3944" spans="1:14" x14ac:dyDescent="0.2">
      <c r="A3944" s="5"/>
      <c r="B3944" s="5"/>
      <c r="C3944" s="5"/>
      <c r="D3944" s="6"/>
      <c r="E3944" s="6"/>
      <c r="F3944" s="6"/>
      <c r="G3944" s="6"/>
      <c r="H3944" s="7"/>
      <c r="I3944" s="13"/>
      <c r="J3944" s="5"/>
      <c r="K3944" s="11"/>
      <c r="L3944" s="8"/>
      <c r="M3944" s="4"/>
      <c r="N3944" s="12"/>
    </row>
    <row r="3945" spans="1:14" ht="50" customHeight="1" x14ac:dyDescent="0.2">
      <c r="A3945" s="5"/>
      <c r="B3945" s="10" t="s">
        <v>8624</v>
      </c>
      <c r="C3945" s="5" t="s">
        <v>8625</v>
      </c>
      <c r="D3945" s="6">
        <v>1</v>
      </c>
      <c r="E3945" s="6">
        <v>1330</v>
      </c>
      <c r="F3945" s="6">
        <v>398</v>
      </c>
      <c r="G3945" s="6" t="s">
        <v>2716</v>
      </c>
      <c r="H3945" s="7" t="s">
        <v>12915</v>
      </c>
      <c r="I3945" s="5" t="s">
        <v>96</v>
      </c>
      <c r="J3945" s="5" t="s">
        <v>8626</v>
      </c>
      <c r="K3945" s="11">
        <v>1802.1704580000005</v>
      </c>
      <c r="L3945" s="8">
        <v>1802.1704580000005</v>
      </c>
      <c r="M3945" s="4"/>
      <c r="N3945" s="12" t="s">
        <v>8627</v>
      </c>
    </row>
    <row r="3946" spans="1:14" ht="50" customHeight="1" x14ac:dyDescent="0.2">
      <c r="A3946" s="5"/>
      <c r="B3946" s="10" t="s">
        <v>8628</v>
      </c>
      <c r="C3946" s="5" t="s">
        <v>8629</v>
      </c>
      <c r="D3946" s="6">
        <v>1</v>
      </c>
      <c r="E3946" s="6">
        <v>814</v>
      </c>
      <c r="F3946" s="6">
        <v>253</v>
      </c>
      <c r="G3946" s="6" t="s">
        <v>2716</v>
      </c>
      <c r="H3946" s="7" t="s">
        <v>12916</v>
      </c>
      <c r="I3946" s="5" t="s">
        <v>96</v>
      </c>
      <c r="J3946" s="5" t="s">
        <v>8626</v>
      </c>
      <c r="K3946" s="11">
        <v>2152.1908980000003</v>
      </c>
      <c r="L3946" s="8">
        <v>2152.1908980000003</v>
      </c>
      <c r="M3946" s="4"/>
      <c r="N3946" s="12" t="s">
        <v>8630</v>
      </c>
    </row>
    <row r="3947" spans="1:14" ht="50" customHeight="1" x14ac:dyDescent="0.2">
      <c r="A3947" s="5"/>
      <c r="B3947" s="10" t="s">
        <v>8631</v>
      </c>
      <c r="C3947" s="5" t="s">
        <v>8632</v>
      </c>
      <c r="D3947" s="6">
        <v>1</v>
      </c>
      <c r="E3947" s="6">
        <v>1005</v>
      </c>
      <c r="F3947" s="6">
        <v>380</v>
      </c>
      <c r="G3947" s="6" t="s">
        <v>2716</v>
      </c>
      <c r="H3947" s="7" t="s">
        <v>12917</v>
      </c>
      <c r="I3947" s="5" t="s">
        <v>96</v>
      </c>
      <c r="J3947" s="5" t="s">
        <v>8626</v>
      </c>
      <c r="K3947" s="11">
        <v>969.23051280000004</v>
      </c>
      <c r="L3947" s="8">
        <v>969.23051280000004</v>
      </c>
      <c r="M3947" s="4"/>
      <c r="N3947" s="12" t="s">
        <v>8633</v>
      </c>
    </row>
    <row r="3948" spans="1:14" x14ac:dyDescent="0.2">
      <c r="A3948" s="5"/>
      <c r="B3948" s="10"/>
      <c r="C3948" s="5"/>
      <c r="D3948" s="6"/>
      <c r="E3948" s="6"/>
      <c r="F3948" s="6"/>
      <c r="G3948" s="6"/>
      <c r="H3948" s="7"/>
      <c r="I3948" s="5"/>
      <c r="J3948" s="5"/>
      <c r="K3948" s="11"/>
      <c r="L3948" s="8"/>
      <c r="M3948" s="4"/>
      <c r="N3948" s="12"/>
    </row>
    <row r="3949" spans="1:14" ht="50" customHeight="1" x14ac:dyDescent="0.2">
      <c r="A3949" s="5"/>
      <c r="B3949" s="10" t="s">
        <v>8634</v>
      </c>
      <c r="C3949" s="5" t="s">
        <v>8635</v>
      </c>
      <c r="D3949" s="6">
        <v>1</v>
      </c>
      <c r="E3949" s="6">
        <v>1544</v>
      </c>
      <c r="F3949" s="6">
        <v>549</v>
      </c>
      <c r="G3949" s="6" t="s">
        <v>2716</v>
      </c>
      <c r="H3949" s="7" t="s">
        <v>12918</v>
      </c>
      <c r="I3949" s="5" t="s">
        <v>96</v>
      </c>
      <c r="J3949" s="5" t="s">
        <v>8626</v>
      </c>
      <c r="K3949" s="11">
        <v>1129.7833668000001</v>
      </c>
      <c r="L3949" s="8">
        <v>1129.7833668000001</v>
      </c>
      <c r="M3949" s="4"/>
      <c r="N3949" s="12" t="s">
        <v>8636</v>
      </c>
    </row>
    <row r="3950" spans="1:14" ht="50" customHeight="1" x14ac:dyDescent="0.2">
      <c r="A3950" s="5"/>
      <c r="B3950" s="10" t="s">
        <v>8637</v>
      </c>
      <c r="C3950" s="5" t="s">
        <v>8638</v>
      </c>
      <c r="D3950" s="6">
        <v>1</v>
      </c>
      <c r="E3950" s="6">
        <v>353</v>
      </c>
      <c r="F3950" s="6">
        <v>353</v>
      </c>
      <c r="G3950" s="6" t="s">
        <v>2716</v>
      </c>
      <c r="H3950" s="7" t="s">
        <v>12919</v>
      </c>
      <c r="I3950" s="5" t="s">
        <v>96</v>
      </c>
      <c r="J3950" s="5" t="s">
        <v>8626</v>
      </c>
      <c r="K3950" s="11">
        <v>4834.5214500000002</v>
      </c>
      <c r="L3950" s="8">
        <v>4834.5214500000002</v>
      </c>
      <c r="M3950" s="4"/>
      <c r="N3950" s="12" t="s">
        <v>8639</v>
      </c>
    </row>
    <row r="3951" spans="1:14" ht="50" customHeight="1" x14ac:dyDescent="0.2">
      <c r="A3951" s="18"/>
      <c r="B3951" s="19" t="s">
        <v>8640</v>
      </c>
      <c r="C3951" s="5" t="s">
        <v>8641</v>
      </c>
      <c r="D3951" s="18">
        <v>2</v>
      </c>
      <c r="E3951" s="6">
        <v>79</v>
      </c>
      <c r="F3951" s="6">
        <v>75</v>
      </c>
      <c r="G3951" s="6" t="s">
        <v>14</v>
      </c>
      <c r="H3951" s="19" t="s">
        <v>12920</v>
      </c>
      <c r="I3951" s="18" t="s">
        <v>96</v>
      </c>
      <c r="J3951" s="18" t="s">
        <v>8626</v>
      </c>
      <c r="K3951" s="11">
        <v>6167.7732204000004</v>
      </c>
      <c r="L3951" s="8">
        <v>12335.546440800001</v>
      </c>
      <c r="M3951" s="4"/>
      <c r="N3951" s="20" t="s">
        <v>8642</v>
      </c>
    </row>
    <row r="3952" spans="1:14" x14ac:dyDescent="0.2">
      <c r="A3952" s="5"/>
      <c r="B3952" s="5"/>
      <c r="C3952" s="5"/>
      <c r="D3952" s="6"/>
      <c r="E3952" s="6"/>
      <c r="F3952" s="6"/>
      <c r="G3952" s="6"/>
      <c r="H3952" s="7"/>
      <c r="I3952" s="15"/>
      <c r="J3952" s="5"/>
      <c r="K3952" s="11"/>
      <c r="L3952" s="8"/>
      <c r="M3952" s="4"/>
      <c r="N3952" s="12"/>
    </row>
    <row r="3953" spans="1:14" ht="31.5" customHeight="1" x14ac:dyDescent="0.2">
      <c r="A3953" s="51" t="s">
        <v>12921</v>
      </c>
      <c r="B3953" s="52"/>
      <c r="C3953" s="52"/>
      <c r="D3953" s="52"/>
      <c r="E3953" s="52"/>
      <c r="F3953" s="52"/>
      <c r="G3953" s="52"/>
      <c r="H3953" s="52"/>
      <c r="I3953" s="52"/>
      <c r="J3953" s="52"/>
      <c r="K3953" s="52"/>
      <c r="L3953" s="52"/>
      <c r="M3953" s="52"/>
      <c r="N3953" s="53"/>
    </row>
    <row r="3954" spans="1:14" x14ac:dyDescent="0.2">
      <c r="A3954" s="5"/>
      <c r="B3954" s="5"/>
      <c r="C3954" s="5"/>
      <c r="D3954" s="6"/>
      <c r="E3954" s="6"/>
      <c r="F3954" s="6"/>
      <c r="G3954" s="6"/>
      <c r="H3954" s="7"/>
      <c r="I3954" s="5"/>
      <c r="J3954" s="5"/>
      <c r="K3954" s="11"/>
      <c r="L3954" s="8"/>
      <c r="M3954" s="4"/>
      <c r="N3954" s="12"/>
    </row>
    <row r="3955" spans="1:14" ht="50" customHeight="1" x14ac:dyDescent="0.2">
      <c r="A3955" s="5"/>
      <c r="B3955" s="5" t="s">
        <v>8643</v>
      </c>
      <c r="C3955" s="5" t="s">
        <v>8644</v>
      </c>
      <c r="D3955" s="6">
        <v>4</v>
      </c>
      <c r="E3955" s="6">
        <v>662</v>
      </c>
      <c r="F3955" s="6">
        <v>649</v>
      </c>
      <c r="G3955" s="6" t="s">
        <v>30</v>
      </c>
      <c r="H3955" s="7" t="s">
        <v>12922</v>
      </c>
      <c r="I3955" s="5" t="s">
        <v>4283</v>
      </c>
      <c r="J3955" s="5" t="s">
        <v>4284</v>
      </c>
      <c r="K3955" s="11">
        <v>585.31678920000013</v>
      </c>
      <c r="L3955" s="8">
        <v>2341.2671568000005</v>
      </c>
      <c r="M3955" s="4"/>
      <c r="N3955" s="12" t="s">
        <v>8645</v>
      </c>
    </row>
    <row r="3956" spans="1:14" ht="50" customHeight="1" x14ac:dyDescent="0.2">
      <c r="A3956" s="5"/>
      <c r="B3956" s="7" t="s">
        <v>8646</v>
      </c>
      <c r="C3956" s="5" t="s">
        <v>8647</v>
      </c>
      <c r="D3956" s="6">
        <v>4</v>
      </c>
      <c r="E3956" s="6">
        <v>142</v>
      </c>
      <c r="F3956" s="6">
        <v>133</v>
      </c>
      <c r="G3956" s="6" t="s">
        <v>30</v>
      </c>
      <c r="H3956" s="7" t="s">
        <v>12923</v>
      </c>
      <c r="I3956" s="13" t="s">
        <v>4283</v>
      </c>
      <c r="J3956" s="5" t="s">
        <v>4284</v>
      </c>
      <c r="K3956" s="11">
        <v>1203.8884848000002</v>
      </c>
      <c r="L3956" s="8">
        <v>4815.553939200001</v>
      </c>
      <c r="M3956" s="4"/>
      <c r="N3956" s="12" t="s">
        <v>8648</v>
      </c>
    </row>
    <row r="3957" spans="1:14" ht="50" customHeight="1" x14ac:dyDescent="0.2">
      <c r="A3957" s="5"/>
      <c r="B3957" s="10" t="s">
        <v>8649</v>
      </c>
      <c r="C3957" s="5" t="s">
        <v>8650</v>
      </c>
      <c r="D3957" s="6">
        <v>4</v>
      </c>
      <c r="E3957" s="6">
        <v>492</v>
      </c>
      <c r="F3957" s="6">
        <v>483</v>
      </c>
      <c r="G3957" s="6" t="s">
        <v>30</v>
      </c>
      <c r="H3957" s="7" t="s">
        <v>12924</v>
      </c>
      <c r="I3957" s="5" t="s">
        <v>4283</v>
      </c>
      <c r="J3957" s="5" t="s">
        <v>4284</v>
      </c>
      <c r="K3957" s="11">
        <v>1154.7630864</v>
      </c>
      <c r="L3957" s="8">
        <v>4619.0523456000001</v>
      </c>
      <c r="M3957" s="4"/>
      <c r="N3957" s="12" t="s">
        <v>8651</v>
      </c>
    </row>
    <row r="3958" spans="1:14" ht="50" customHeight="1" x14ac:dyDescent="0.2">
      <c r="A3958" s="5"/>
      <c r="B3958" s="10" t="s">
        <v>8652</v>
      </c>
      <c r="C3958" s="5" t="s">
        <v>8653</v>
      </c>
      <c r="D3958" s="6">
        <v>4</v>
      </c>
      <c r="E3958" s="6">
        <v>4</v>
      </c>
      <c r="F3958" s="6">
        <v>4</v>
      </c>
      <c r="G3958" s="6" t="s">
        <v>14</v>
      </c>
      <c r="H3958" s="7" t="s">
        <v>12925</v>
      </c>
      <c r="I3958" s="5" t="s">
        <v>4283</v>
      </c>
      <c r="J3958" s="5" t="s">
        <v>4284</v>
      </c>
      <c r="K3958" s="11">
        <v>1302.1629984000001</v>
      </c>
      <c r="L3958" s="8">
        <v>5208.6519936000004</v>
      </c>
      <c r="M3958" s="4"/>
      <c r="N3958" s="12" t="s">
        <v>8654</v>
      </c>
    </row>
    <row r="3959" spans="1:14" ht="50" customHeight="1" x14ac:dyDescent="0.2">
      <c r="A3959" s="5"/>
      <c r="B3959" s="10" t="s">
        <v>8655</v>
      </c>
      <c r="C3959" s="5" t="s">
        <v>8656</v>
      </c>
      <c r="D3959" s="6">
        <v>4</v>
      </c>
      <c r="E3959" s="6">
        <v>0</v>
      </c>
      <c r="F3959" s="6">
        <v>0</v>
      </c>
      <c r="G3959" s="6" t="s">
        <v>30</v>
      </c>
      <c r="H3959" s="7" t="s">
        <v>12926</v>
      </c>
      <c r="I3959" s="5" t="s">
        <v>4283</v>
      </c>
      <c r="J3959" s="5" t="s">
        <v>4284</v>
      </c>
      <c r="K3959" s="11">
        <v>1185.128496</v>
      </c>
      <c r="L3959" s="8">
        <v>4740.5139840000002</v>
      </c>
      <c r="M3959" s="4"/>
      <c r="N3959" s="12" t="s">
        <v>8657</v>
      </c>
    </row>
    <row r="3960" spans="1:14" ht="50" customHeight="1" x14ac:dyDescent="0.2">
      <c r="A3960" s="5"/>
      <c r="B3960" s="5" t="s">
        <v>8658</v>
      </c>
      <c r="C3960" s="5" t="s">
        <v>8659</v>
      </c>
      <c r="D3960" s="6">
        <v>4</v>
      </c>
      <c r="E3960" s="6">
        <v>43</v>
      </c>
      <c r="F3960" s="6">
        <v>43</v>
      </c>
      <c r="G3960" s="6" t="s">
        <v>30</v>
      </c>
      <c r="H3960" s="7" t="s">
        <v>12927</v>
      </c>
      <c r="I3960" s="5" t="s">
        <v>4283</v>
      </c>
      <c r="J3960" s="5" t="s">
        <v>4284</v>
      </c>
      <c r="K3960" s="11">
        <v>1169.2856735999999</v>
      </c>
      <c r="L3960" s="8">
        <v>4677.1426943999995</v>
      </c>
      <c r="M3960" s="4"/>
      <c r="N3960" s="12" t="s">
        <v>8660</v>
      </c>
    </row>
    <row r="3961" spans="1:14" x14ac:dyDescent="0.2">
      <c r="A3961" s="5"/>
      <c r="B3961" s="5"/>
      <c r="C3961" s="5"/>
      <c r="D3961" s="6"/>
      <c r="E3961" s="6"/>
      <c r="F3961" s="6"/>
      <c r="G3961" s="6"/>
      <c r="H3961" s="7"/>
      <c r="I3961" s="13"/>
      <c r="J3961" s="5"/>
      <c r="K3961" s="11"/>
      <c r="L3961" s="8"/>
      <c r="M3961" s="4"/>
      <c r="N3961" s="12"/>
    </row>
    <row r="3962" spans="1:14" ht="50" customHeight="1" x14ac:dyDescent="0.2">
      <c r="A3962" s="5"/>
      <c r="B3962" s="7" t="s">
        <v>8661</v>
      </c>
      <c r="C3962" s="5" t="s">
        <v>8662</v>
      </c>
      <c r="D3962" s="6">
        <v>6</v>
      </c>
      <c r="E3962" s="6">
        <v>62</v>
      </c>
      <c r="F3962" s="6">
        <v>57</v>
      </c>
      <c r="G3962" s="6" t="s">
        <v>30</v>
      </c>
      <c r="H3962" s="7" t="s">
        <v>12928</v>
      </c>
      <c r="I3962" s="13" t="s">
        <v>4283</v>
      </c>
      <c r="J3962" s="5" t="s">
        <v>4284</v>
      </c>
      <c r="K3962" s="11">
        <v>1115.401104</v>
      </c>
      <c r="L3962" s="8">
        <v>6692.4066240000002</v>
      </c>
      <c r="M3962" s="4"/>
      <c r="N3962" s="12" t="s">
        <v>8663</v>
      </c>
    </row>
    <row r="3963" spans="1:14" x14ac:dyDescent="0.2">
      <c r="A3963" s="5"/>
      <c r="B3963" s="5"/>
      <c r="C3963" s="5"/>
      <c r="D3963" s="6"/>
      <c r="E3963" s="6"/>
      <c r="F3963" s="6"/>
      <c r="G3963" s="6"/>
      <c r="H3963" s="7"/>
      <c r="I3963" s="15"/>
      <c r="J3963" s="5"/>
      <c r="K3963" s="11"/>
      <c r="L3963" s="8"/>
      <c r="M3963" s="4"/>
      <c r="N3963" s="12"/>
    </row>
    <row r="3964" spans="1:14" ht="50" customHeight="1" x14ac:dyDescent="0.2">
      <c r="A3964" s="5"/>
      <c r="B3964" s="10" t="s">
        <v>8664</v>
      </c>
      <c r="C3964" s="5" t="s">
        <v>8665</v>
      </c>
      <c r="D3964" s="6">
        <v>5</v>
      </c>
      <c r="E3964" s="6">
        <v>0</v>
      </c>
      <c r="F3964" s="6">
        <v>0</v>
      </c>
      <c r="G3964" s="6" t="s">
        <v>30</v>
      </c>
      <c r="H3964" s="7" t="s">
        <v>12929</v>
      </c>
      <c r="I3964" s="5" t="s">
        <v>4283</v>
      </c>
      <c r="J3964" s="5" t="s">
        <v>4284</v>
      </c>
      <c r="K3964" s="11">
        <v>771.76838880000003</v>
      </c>
      <c r="L3964" s="8">
        <v>3858.8419440000002</v>
      </c>
      <c r="M3964" s="4"/>
      <c r="N3964" s="12" t="s">
        <v>8666</v>
      </c>
    </row>
    <row r="3965" spans="1:14" x14ac:dyDescent="0.2">
      <c r="A3965" s="5"/>
      <c r="B3965" s="5"/>
      <c r="C3965" s="5"/>
      <c r="D3965" s="6"/>
      <c r="E3965" s="6"/>
      <c r="F3965" s="6"/>
      <c r="G3965" s="6"/>
      <c r="H3965" s="7"/>
      <c r="I3965" s="15"/>
      <c r="J3965" s="5"/>
      <c r="K3965" s="11"/>
      <c r="L3965" s="8"/>
      <c r="M3965" s="4"/>
      <c r="N3965" s="12"/>
    </row>
    <row r="3966" spans="1:14" ht="50" customHeight="1" x14ac:dyDescent="0.2">
      <c r="A3966" s="5"/>
      <c r="B3966" s="7" t="s">
        <v>8667</v>
      </c>
      <c r="C3966" s="5" t="s">
        <v>8668</v>
      </c>
      <c r="D3966" s="6">
        <v>6</v>
      </c>
      <c r="E3966" s="6">
        <v>206</v>
      </c>
      <c r="F3966" s="6">
        <v>201</v>
      </c>
      <c r="G3966" s="6" t="s">
        <v>30</v>
      </c>
      <c r="H3966" s="7" t="s">
        <v>12930</v>
      </c>
      <c r="I3966" s="13" t="s">
        <v>4290</v>
      </c>
      <c r="J3966" s="5" t="s">
        <v>4284</v>
      </c>
      <c r="K3966" s="11">
        <v>1509.6454704</v>
      </c>
      <c r="L3966" s="8">
        <v>9057.8728224000006</v>
      </c>
      <c r="M3966" s="4"/>
      <c r="N3966" s="12" t="s">
        <v>8669</v>
      </c>
    </row>
    <row r="3967" spans="1:14" x14ac:dyDescent="0.2">
      <c r="A3967" s="5"/>
      <c r="B3967" s="5"/>
      <c r="C3967" s="5"/>
      <c r="D3967" s="6"/>
      <c r="E3967" s="6"/>
      <c r="F3967" s="6"/>
      <c r="G3967" s="6"/>
      <c r="H3967" s="7"/>
      <c r="I3967" s="15"/>
      <c r="J3967" s="5"/>
      <c r="K3967" s="11"/>
      <c r="L3967" s="8"/>
      <c r="M3967" s="4"/>
      <c r="N3967" s="12"/>
    </row>
    <row r="3968" spans="1:14" ht="50" customHeight="1" x14ac:dyDescent="0.2">
      <c r="A3968" s="5"/>
      <c r="B3968" s="10" t="s">
        <v>8670</v>
      </c>
      <c r="C3968" s="5" t="s">
        <v>8671</v>
      </c>
      <c r="D3968" s="6">
        <v>12</v>
      </c>
      <c r="E3968" s="6">
        <v>105</v>
      </c>
      <c r="F3968" s="6">
        <v>105</v>
      </c>
      <c r="G3968" s="6" t="s">
        <v>14</v>
      </c>
      <c r="H3968" s="7" t="s">
        <v>12931</v>
      </c>
      <c r="I3968" s="5" t="s">
        <v>1704</v>
      </c>
      <c r="J3968" s="5" t="s">
        <v>2993</v>
      </c>
      <c r="K3968" s="11">
        <v>657.34273440000015</v>
      </c>
      <c r="L3968" s="8">
        <v>7888.1128128000018</v>
      </c>
      <c r="M3968" s="4"/>
      <c r="N3968" s="12" t="s">
        <v>8672</v>
      </c>
    </row>
    <row r="3969" spans="1:14" x14ac:dyDescent="0.2">
      <c r="A3969" s="5"/>
      <c r="B3969" s="5"/>
      <c r="C3969" s="5"/>
      <c r="D3969" s="6"/>
      <c r="E3969" s="6"/>
      <c r="F3969" s="6"/>
      <c r="G3969" s="6"/>
      <c r="H3969" s="7"/>
      <c r="I3969" s="15"/>
      <c r="J3969" s="5"/>
      <c r="K3969" s="11"/>
      <c r="L3969" s="8"/>
      <c r="M3969" s="4"/>
      <c r="N3969" s="12"/>
    </row>
    <row r="3970" spans="1:14" ht="50" customHeight="1" x14ac:dyDescent="0.2">
      <c r="A3970" s="5"/>
      <c r="B3970" s="7" t="s">
        <v>8673</v>
      </c>
      <c r="C3970" s="5" t="s">
        <v>8674</v>
      </c>
      <c r="D3970" s="6">
        <v>4</v>
      </c>
      <c r="E3970" s="6">
        <v>1898</v>
      </c>
      <c r="F3970" s="6">
        <v>1794</v>
      </c>
      <c r="G3970" s="6" t="s">
        <v>30</v>
      </c>
      <c r="H3970" s="7" t="s">
        <v>12932</v>
      </c>
      <c r="I3970" s="13" t="s">
        <v>1704</v>
      </c>
      <c r="J3970" s="5" t="s">
        <v>2993</v>
      </c>
      <c r="K3970" s="11">
        <v>429.6772656</v>
      </c>
      <c r="L3970" s="8">
        <v>1718.7090624</v>
      </c>
      <c r="M3970" s="4"/>
      <c r="N3970" s="12" t="s">
        <v>8675</v>
      </c>
    </row>
    <row r="3971" spans="1:14" ht="50" customHeight="1" x14ac:dyDescent="0.2">
      <c r="A3971" s="5"/>
      <c r="B3971" s="7" t="s">
        <v>8676</v>
      </c>
      <c r="C3971" s="5" t="s">
        <v>8677</v>
      </c>
      <c r="D3971" s="6">
        <v>12</v>
      </c>
      <c r="E3971" s="6">
        <v>1005</v>
      </c>
      <c r="F3971" s="6">
        <v>908</v>
      </c>
      <c r="G3971" s="6" t="s">
        <v>30</v>
      </c>
      <c r="H3971" s="7" t="s">
        <v>12933</v>
      </c>
      <c r="I3971" s="13" t="s">
        <v>1704</v>
      </c>
      <c r="J3971" s="5" t="s">
        <v>2993</v>
      </c>
      <c r="K3971" s="11">
        <v>925.66670399999998</v>
      </c>
      <c r="L3971" s="8">
        <v>11108.000447999999</v>
      </c>
      <c r="M3971" s="4"/>
      <c r="N3971" s="12" t="s">
        <v>8678</v>
      </c>
    </row>
    <row r="3972" spans="1:14" x14ac:dyDescent="0.2">
      <c r="A3972" s="5"/>
      <c r="B3972" s="7"/>
      <c r="C3972" s="5"/>
      <c r="D3972" s="6"/>
      <c r="E3972" s="6"/>
      <c r="F3972" s="6"/>
      <c r="G3972" s="6"/>
      <c r="H3972" s="7"/>
      <c r="I3972" s="13"/>
      <c r="J3972" s="5"/>
      <c r="K3972" s="11"/>
      <c r="L3972" s="8"/>
      <c r="M3972" s="4"/>
      <c r="N3972" s="12"/>
    </row>
    <row r="3973" spans="1:14" ht="50" customHeight="1" x14ac:dyDescent="0.2">
      <c r="A3973" s="5"/>
      <c r="B3973" s="5" t="s">
        <v>8679</v>
      </c>
      <c r="C3973" s="5" t="s">
        <v>8680</v>
      </c>
      <c r="D3973" s="6">
        <v>12</v>
      </c>
      <c r="E3973" s="6">
        <v>10</v>
      </c>
      <c r="F3973" s="6">
        <v>6</v>
      </c>
      <c r="G3973" s="6" t="s">
        <v>14</v>
      </c>
      <c r="H3973" s="7" t="s">
        <v>12934</v>
      </c>
      <c r="I3973" s="5" t="s">
        <v>1704</v>
      </c>
      <c r="J3973" s="5" t="s">
        <v>2993</v>
      </c>
      <c r="K3973" s="11">
        <v>687.77929440000014</v>
      </c>
      <c r="L3973" s="8">
        <v>8253.3515328000012</v>
      </c>
      <c r="M3973" s="4"/>
      <c r="N3973" s="12" t="s">
        <v>8681</v>
      </c>
    </row>
    <row r="3974" spans="1:14" ht="50" customHeight="1" x14ac:dyDescent="0.2">
      <c r="A3974" s="5"/>
      <c r="B3974" s="10" t="s">
        <v>8682</v>
      </c>
      <c r="C3974" s="5" t="s">
        <v>8683</v>
      </c>
      <c r="D3974" s="6">
        <v>6</v>
      </c>
      <c r="E3974" s="6">
        <v>0</v>
      </c>
      <c r="F3974" s="6">
        <v>0</v>
      </c>
      <c r="G3974" s="6" t="s">
        <v>30</v>
      </c>
      <c r="H3974" s="7" t="s">
        <v>12935</v>
      </c>
      <c r="I3974" s="5" t="s">
        <v>1704</v>
      </c>
      <c r="J3974" s="5" t="s">
        <v>2993</v>
      </c>
      <c r="K3974" s="11">
        <v>1147.7982528</v>
      </c>
      <c r="L3974" s="8">
        <v>6886.7895167999995</v>
      </c>
      <c r="M3974" s="4"/>
      <c r="N3974" s="12" t="s">
        <v>8684</v>
      </c>
    </row>
    <row r="3975" spans="1:14" ht="50" customHeight="1" x14ac:dyDescent="0.2">
      <c r="A3975" s="5"/>
      <c r="B3975" s="7" t="s">
        <v>8685</v>
      </c>
      <c r="C3975" s="5" t="s">
        <v>8686</v>
      </c>
      <c r="D3975" s="6">
        <v>6</v>
      </c>
      <c r="E3975" s="6">
        <v>262</v>
      </c>
      <c r="F3975" s="6">
        <v>32</v>
      </c>
      <c r="G3975" s="6" t="s">
        <v>30</v>
      </c>
      <c r="H3975" s="7" t="s">
        <v>12936</v>
      </c>
      <c r="I3975" s="13" t="s">
        <v>1704</v>
      </c>
      <c r="J3975" s="5" t="s">
        <v>2993</v>
      </c>
      <c r="K3975" s="11">
        <v>1409.4657072</v>
      </c>
      <c r="L3975" s="8">
        <v>8456.7942432</v>
      </c>
      <c r="M3975" s="4"/>
      <c r="N3975" s="12" t="s">
        <v>8687</v>
      </c>
    </row>
    <row r="3976" spans="1:14" x14ac:dyDescent="0.2">
      <c r="A3976" s="5"/>
      <c r="B3976" s="7"/>
      <c r="C3976" s="5"/>
      <c r="D3976" s="6"/>
      <c r="E3976" s="6"/>
      <c r="F3976" s="6"/>
      <c r="G3976" s="6"/>
      <c r="H3976" s="7"/>
      <c r="I3976" s="13"/>
      <c r="J3976" s="5"/>
      <c r="K3976" s="11"/>
      <c r="L3976" s="8"/>
      <c r="M3976" s="4"/>
      <c r="N3976" s="12"/>
    </row>
    <row r="3977" spans="1:14" ht="50" customHeight="1" x14ac:dyDescent="0.2">
      <c r="A3977" s="18"/>
      <c r="B3977" s="19" t="s">
        <v>8688</v>
      </c>
      <c r="C3977" s="5" t="s">
        <v>8689</v>
      </c>
      <c r="D3977" s="18">
        <v>4</v>
      </c>
      <c r="E3977" s="6">
        <v>534</v>
      </c>
      <c r="F3977" s="6">
        <v>525</v>
      </c>
      <c r="G3977" s="6" t="s">
        <v>14</v>
      </c>
      <c r="H3977" s="19" t="s">
        <v>12937</v>
      </c>
      <c r="I3977" s="18" t="s">
        <v>1704</v>
      </c>
      <c r="J3977" s="18" t="s">
        <v>2993</v>
      </c>
      <c r="K3977" s="11">
        <v>521.55219600000009</v>
      </c>
      <c r="L3977" s="8">
        <v>2086.2087840000004</v>
      </c>
      <c r="M3977" s="4"/>
      <c r="N3977" s="20" t="s">
        <v>8690</v>
      </c>
    </row>
    <row r="3978" spans="1:14" ht="50" customHeight="1" x14ac:dyDescent="0.2">
      <c r="A3978" s="5"/>
      <c r="B3978" s="7" t="s">
        <v>8691</v>
      </c>
      <c r="C3978" s="5" t="s">
        <v>8692</v>
      </c>
      <c r="D3978" s="6">
        <v>6</v>
      </c>
      <c r="E3978" s="6">
        <v>24</v>
      </c>
      <c r="F3978" s="6">
        <v>0</v>
      </c>
      <c r="G3978" s="6" t="s">
        <v>30</v>
      </c>
      <c r="H3978" s="7" t="s">
        <v>12938</v>
      </c>
      <c r="I3978" s="13" t="s">
        <v>1704</v>
      </c>
      <c r="J3978" s="5" t="s">
        <v>2993</v>
      </c>
      <c r="K3978" s="11">
        <v>1409.6317248</v>
      </c>
      <c r="L3978" s="8">
        <v>8457.7903488000011</v>
      </c>
      <c r="M3978" s="4"/>
      <c r="N3978" s="12" t="s">
        <v>8693</v>
      </c>
    </row>
    <row r="3979" spans="1:14" ht="50" customHeight="1" x14ac:dyDescent="0.2">
      <c r="A3979" s="5"/>
      <c r="B3979" s="7" t="s">
        <v>8694</v>
      </c>
      <c r="C3979" s="5" t="s">
        <v>8695</v>
      </c>
      <c r="D3979" s="6">
        <v>6</v>
      </c>
      <c r="E3979" s="6">
        <v>1009</v>
      </c>
      <c r="F3979" s="6">
        <v>1009</v>
      </c>
      <c r="G3979" s="6" t="s">
        <v>30</v>
      </c>
      <c r="H3979" s="7" t="s">
        <v>12939</v>
      </c>
      <c r="I3979" s="13" t="s">
        <v>1704</v>
      </c>
      <c r="J3979" s="5" t="s">
        <v>2993</v>
      </c>
      <c r="K3979" s="11">
        <v>1176.0449616000001</v>
      </c>
      <c r="L3979" s="8">
        <v>7056.2697696000005</v>
      </c>
      <c r="M3979" s="4"/>
      <c r="N3979" s="12" t="s">
        <v>8696</v>
      </c>
    </row>
    <row r="3980" spans="1:14" ht="50" customHeight="1" x14ac:dyDescent="0.2">
      <c r="A3980" s="5"/>
      <c r="B3980" s="5" t="s">
        <v>8697</v>
      </c>
      <c r="C3980" s="5" t="s">
        <v>8698</v>
      </c>
      <c r="D3980" s="6">
        <v>24</v>
      </c>
      <c r="E3980" s="6">
        <v>10</v>
      </c>
      <c r="F3980" s="6">
        <v>10</v>
      </c>
      <c r="G3980" s="6" t="s">
        <v>14</v>
      </c>
      <c r="H3980" s="7" t="s">
        <v>12940</v>
      </c>
      <c r="I3980" s="5" t="s">
        <v>1704</v>
      </c>
      <c r="J3980" s="5" t="s">
        <v>2993</v>
      </c>
      <c r="K3980" s="11">
        <v>926.70629040000006</v>
      </c>
      <c r="L3980" s="8">
        <v>22240.950969600002</v>
      </c>
      <c r="M3980" s="4"/>
      <c r="N3980" s="12" t="s">
        <v>8699</v>
      </c>
    </row>
    <row r="3981" spans="1:14" ht="50" customHeight="1" x14ac:dyDescent="0.2">
      <c r="A3981" s="6"/>
      <c r="B3981" s="21" t="s">
        <v>8700</v>
      </c>
      <c r="C3981" s="5" t="s">
        <v>8701</v>
      </c>
      <c r="D3981" s="6">
        <v>24</v>
      </c>
      <c r="E3981" s="6">
        <v>72</v>
      </c>
      <c r="F3981" s="6">
        <v>0</v>
      </c>
      <c r="G3981" s="6" t="s">
        <v>14</v>
      </c>
      <c r="H3981" s="7" t="s">
        <v>12941</v>
      </c>
      <c r="I3981" s="6" t="s">
        <v>1704</v>
      </c>
      <c r="J3981" s="5" t="s">
        <v>2993</v>
      </c>
      <c r="K3981" s="11">
        <v>398.30586840000007</v>
      </c>
      <c r="L3981" s="8">
        <v>9559.340841600002</v>
      </c>
      <c r="M3981" s="4"/>
      <c r="N3981" s="22" t="s">
        <v>8702</v>
      </c>
    </row>
    <row r="3982" spans="1:14" x14ac:dyDescent="0.2">
      <c r="A3982" s="5"/>
      <c r="B3982" s="5"/>
      <c r="C3982" s="5"/>
      <c r="D3982" s="6"/>
      <c r="E3982" s="6"/>
      <c r="F3982" s="6"/>
      <c r="G3982" s="6"/>
      <c r="H3982" s="7"/>
      <c r="I3982" s="15"/>
      <c r="J3982" s="5"/>
      <c r="K3982" s="11"/>
      <c r="L3982" s="8"/>
      <c r="M3982" s="4"/>
      <c r="N3982" s="12"/>
    </row>
    <row r="3983" spans="1:14" ht="50" customHeight="1" x14ac:dyDescent="0.2">
      <c r="A3983" s="5"/>
      <c r="B3983" s="10" t="s">
        <v>8703</v>
      </c>
      <c r="C3983" s="5" t="s">
        <v>8704</v>
      </c>
      <c r="D3983" s="6">
        <v>24</v>
      </c>
      <c r="E3983" s="6">
        <v>315</v>
      </c>
      <c r="F3983" s="6">
        <v>315</v>
      </c>
      <c r="G3983" s="6" t="s">
        <v>14</v>
      </c>
      <c r="H3983" s="7" t="s">
        <v>12942</v>
      </c>
      <c r="I3983" s="5" t="s">
        <v>1704</v>
      </c>
      <c r="J3983" s="5" t="s">
        <v>2993</v>
      </c>
      <c r="K3983" s="11">
        <v>302.64810840000013</v>
      </c>
      <c r="L3983" s="8">
        <v>7263.5546016000026</v>
      </c>
      <c r="M3983" s="4"/>
      <c r="N3983" s="22" t="s">
        <v>8705</v>
      </c>
    </row>
    <row r="3984" spans="1:14" ht="50" customHeight="1" x14ac:dyDescent="0.2">
      <c r="A3984" s="5"/>
      <c r="B3984" s="10" t="s">
        <v>8706</v>
      </c>
      <c r="C3984" s="5" t="s">
        <v>8707</v>
      </c>
      <c r="D3984" s="6">
        <v>24</v>
      </c>
      <c r="E3984" s="6">
        <v>69</v>
      </c>
      <c r="F3984" s="6">
        <v>69</v>
      </c>
      <c r="G3984" s="6" t="s">
        <v>14</v>
      </c>
      <c r="H3984" s="7" t="s">
        <v>12943</v>
      </c>
      <c r="I3984" s="5" t="s">
        <v>1704</v>
      </c>
      <c r="J3984" s="5" t="s">
        <v>2993</v>
      </c>
      <c r="K3984" s="11">
        <v>182.20629240000002</v>
      </c>
      <c r="L3984" s="8">
        <v>4372.9510176000003</v>
      </c>
      <c r="M3984" s="4"/>
      <c r="N3984" s="12" t="s">
        <v>8708</v>
      </c>
    </row>
    <row r="3985" spans="1:14" x14ac:dyDescent="0.2">
      <c r="A3985" s="5"/>
      <c r="B3985" s="5"/>
      <c r="C3985" s="5"/>
      <c r="D3985" s="6"/>
      <c r="E3985" s="6"/>
      <c r="F3985" s="6"/>
      <c r="G3985" s="6"/>
      <c r="H3985" s="7"/>
      <c r="I3985" s="15"/>
      <c r="J3985" s="5"/>
      <c r="K3985" s="11"/>
      <c r="L3985" s="8"/>
      <c r="M3985" s="4"/>
      <c r="N3985" s="12"/>
    </row>
    <row r="3986" spans="1:14" ht="50" customHeight="1" x14ac:dyDescent="0.2">
      <c r="A3986" s="5"/>
      <c r="B3986" s="10" t="s">
        <v>8709</v>
      </c>
      <c r="C3986" s="5" t="s">
        <v>8710</v>
      </c>
      <c r="D3986" s="6">
        <v>18</v>
      </c>
      <c r="E3986" s="6">
        <v>926</v>
      </c>
      <c r="F3986" s="6">
        <v>925</v>
      </c>
      <c r="G3986" s="6" t="s">
        <v>30</v>
      </c>
      <c r="H3986" s="7" t="s">
        <v>12944</v>
      </c>
      <c r="I3986" s="5" t="s">
        <v>96</v>
      </c>
      <c r="J3986" s="5" t="s">
        <v>2935</v>
      </c>
      <c r="K3986" s="11">
        <v>157.59813600000001</v>
      </c>
      <c r="L3986" s="8">
        <v>2836.7664480000003</v>
      </c>
      <c r="M3986" s="4"/>
      <c r="N3986" s="12" t="s">
        <v>8711</v>
      </c>
    </row>
    <row r="3987" spans="1:14" x14ac:dyDescent="0.2">
      <c r="A3987" s="5"/>
      <c r="B3987" s="5"/>
      <c r="C3987" s="5"/>
      <c r="D3987" s="6"/>
      <c r="E3987" s="6"/>
      <c r="F3987" s="6"/>
      <c r="G3987" s="6"/>
      <c r="H3987" s="7"/>
      <c r="I3987" s="15"/>
      <c r="J3987" s="5"/>
      <c r="K3987" s="11"/>
      <c r="L3987" s="8"/>
      <c r="M3987" s="4"/>
      <c r="N3987" s="12"/>
    </row>
    <row r="3988" spans="1:14" ht="50" customHeight="1" x14ac:dyDescent="0.2">
      <c r="A3988" s="5"/>
      <c r="B3988" s="14" t="s">
        <v>8712</v>
      </c>
      <c r="C3988" s="5" t="s">
        <v>8713</v>
      </c>
      <c r="D3988" s="6">
        <v>2</v>
      </c>
      <c r="E3988" s="6">
        <v>392</v>
      </c>
      <c r="F3988" s="6">
        <v>347</v>
      </c>
      <c r="G3988" s="6" t="s">
        <v>30</v>
      </c>
      <c r="H3988" s="7" t="s">
        <v>12945</v>
      </c>
      <c r="I3988" s="15" t="s">
        <v>96</v>
      </c>
      <c r="J3988" s="5" t="s">
        <v>2935</v>
      </c>
      <c r="K3988" s="11">
        <v>891.08760960000006</v>
      </c>
      <c r="L3988" s="8">
        <v>1782.1752192000001</v>
      </c>
      <c r="M3988" s="4"/>
      <c r="N3988" s="12" t="s">
        <v>8714</v>
      </c>
    </row>
    <row r="3989" spans="1:14" ht="50" customHeight="1" x14ac:dyDescent="0.2">
      <c r="A3989" s="6"/>
      <c r="B3989" s="21" t="s">
        <v>8715</v>
      </c>
      <c r="C3989" s="5" t="s">
        <v>8716</v>
      </c>
      <c r="D3989" s="6">
        <v>10</v>
      </c>
      <c r="E3989" s="6">
        <v>799</v>
      </c>
      <c r="F3989" s="6">
        <v>656</v>
      </c>
      <c r="G3989" s="6" t="s">
        <v>30</v>
      </c>
      <c r="H3989" s="7" t="s">
        <v>12946</v>
      </c>
      <c r="I3989" s="6" t="s">
        <v>96</v>
      </c>
      <c r="J3989" s="5" t="s">
        <v>2935</v>
      </c>
      <c r="K3989" s="11">
        <v>429.20292959999995</v>
      </c>
      <c r="L3989" s="8">
        <v>4292.0292959999997</v>
      </c>
      <c r="M3989" s="4"/>
      <c r="N3989" s="12" t="s">
        <v>8717</v>
      </c>
    </row>
    <row r="3990" spans="1:14" x14ac:dyDescent="0.2">
      <c r="A3990" s="5"/>
      <c r="B3990" s="5"/>
      <c r="C3990" s="5"/>
      <c r="D3990" s="6"/>
      <c r="E3990" s="6"/>
      <c r="F3990" s="6"/>
      <c r="G3990" s="6"/>
      <c r="H3990" s="7"/>
      <c r="I3990" s="15"/>
      <c r="J3990" s="5"/>
      <c r="K3990" s="11"/>
      <c r="L3990" s="8"/>
      <c r="M3990" s="4"/>
      <c r="N3990" s="12"/>
    </row>
    <row r="3991" spans="1:14" ht="31.5" customHeight="1" x14ac:dyDescent="0.2">
      <c r="A3991" s="51" t="s">
        <v>12947</v>
      </c>
      <c r="B3991" s="52"/>
      <c r="C3991" s="52"/>
      <c r="D3991" s="52"/>
      <c r="E3991" s="52"/>
      <c r="F3991" s="52"/>
      <c r="G3991" s="52"/>
      <c r="H3991" s="52"/>
      <c r="I3991" s="52"/>
      <c r="J3991" s="52"/>
      <c r="K3991" s="52"/>
      <c r="L3991" s="52"/>
      <c r="M3991" s="52"/>
      <c r="N3991" s="53"/>
    </row>
    <row r="3992" spans="1:14" x14ac:dyDescent="0.2">
      <c r="A3992" s="5"/>
      <c r="B3992" s="5"/>
      <c r="C3992" s="5"/>
      <c r="D3992" s="6"/>
      <c r="E3992" s="6"/>
      <c r="F3992" s="6"/>
      <c r="G3992" s="6"/>
      <c r="H3992" s="7"/>
      <c r="I3992" s="15"/>
      <c r="J3992" s="5"/>
      <c r="K3992" s="11"/>
      <c r="L3992" s="8"/>
      <c r="M3992" s="4"/>
      <c r="N3992" s="12"/>
    </row>
    <row r="3993" spans="1:14" ht="50" customHeight="1" x14ac:dyDescent="0.2">
      <c r="A3993" s="5"/>
      <c r="B3993" s="10" t="s">
        <v>8718</v>
      </c>
      <c r="C3993" s="5" t="s">
        <v>8719</v>
      </c>
      <c r="D3993" s="6">
        <v>12</v>
      </c>
      <c r="E3993" s="6">
        <v>476</v>
      </c>
      <c r="F3993" s="6">
        <v>476</v>
      </c>
      <c r="G3993" s="6" t="s">
        <v>14</v>
      </c>
      <c r="H3993" s="7" t="s">
        <v>12948</v>
      </c>
      <c r="I3993" s="5" t="s">
        <v>62</v>
      </c>
      <c r="J3993" s="5" t="s">
        <v>2706</v>
      </c>
      <c r="K3993" s="11">
        <v>357.71654160000008</v>
      </c>
      <c r="L3993" s="8">
        <v>4292.5984992000012</v>
      </c>
      <c r="M3993" s="4"/>
      <c r="N3993" s="12" t="s">
        <v>8720</v>
      </c>
    </row>
    <row r="3994" spans="1:14" ht="50" customHeight="1" x14ac:dyDescent="0.2">
      <c r="A3994" s="5"/>
      <c r="B3994" s="10" t="s">
        <v>8721</v>
      </c>
      <c r="C3994" s="5" t="s">
        <v>8722</v>
      </c>
      <c r="D3994" s="6">
        <v>12</v>
      </c>
      <c r="E3994" s="6">
        <v>475</v>
      </c>
      <c r="F3994" s="6">
        <v>475</v>
      </c>
      <c r="G3994" s="6" t="s">
        <v>14</v>
      </c>
      <c r="H3994" s="7" t="s">
        <v>12949</v>
      </c>
      <c r="I3994" s="5" t="s">
        <v>62</v>
      </c>
      <c r="J3994" s="5" t="s">
        <v>2706</v>
      </c>
      <c r="K3994" s="11">
        <v>422.56815480000012</v>
      </c>
      <c r="L3994" s="8">
        <v>5070.8178576000009</v>
      </c>
      <c r="M3994" s="4"/>
      <c r="N3994" s="12" t="s">
        <v>8723</v>
      </c>
    </row>
    <row r="3995" spans="1:14" ht="50" customHeight="1" x14ac:dyDescent="0.2">
      <c r="A3995" s="5"/>
      <c r="B3995" s="10" t="s">
        <v>8724</v>
      </c>
      <c r="C3995" s="5" t="s">
        <v>8725</v>
      </c>
      <c r="D3995" s="6">
        <v>4</v>
      </c>
      <c r="E3995" s="6">
        <v>395</v>
      </c>
      <c r="F3995" s="6">
        <v>395</v>
      </c>
      <c r="G3995" s="6" t="s">
        <v>14</v>
      </c>
      <c r="H3995" s="7" t="s">
        <v>12950</v>
      </c>
      <c r="I3995" s="5" t="s">
        <v>62</v>
      </c>
      <c r="J3995" s="5" t="s">
        <v>2706</v>
      </c>
      <c r="K3995" s="11">
        <v>539.70543000000009</v>
      </c>
      <c r="L3995" s="8">
        <v>2158.8217200000004</v>
      </c>
      <c r="M3995" s="4"/>
      <c r="N3995" s="12" t="s">
        <v>8726</v>
      </c>
    </row>
    <row r="3996" spans="1:14" x14ac:dyDescent="0.2">
      <c r="A3996" s="14"/>
      <c r="B3996" s="5"/>
      <c r="C3996" s="5"/>
      <c r="D3996" s="6"/>
      <c r="E3996" s="6"/>
      <c r="F3996" s="6"/>
      <c r="G3996" s="6"/>
      <c r="H3996" s="7"/>
      <c r="I3996" s="15"/>
      <c r="J3996" s="5"/>
      <c r="K3996" s="11"/>
      <c r="L3996" s="8"/>
      <c r="M3996" s="4"/>
      <c r="N3996" s="12"/>
    </row>
    <row r="3997" spans="1:14" ht="31.5" customHeight="1" x14ac:dyDescent="0.2">
      <c r="A3997" s="45" t="s">
        <v>12951</v>
      </c>
      <c r="B3997" s="46"/>
      <c r="C3997" s="46"/>
      <c r="D3997" s="46"/>
      <c r="E3997" s="46"/>
      <c r="F3997" s="46"/>
      <c r="G3997" s="46"/>
      <c r="H3997" s="46"/>
      <c r="I3997" s="46"/>
      <c r="J3997" s="46"/>
      <c r="K3997" s="46"/>
      <c r="L3997" s="46"/>
      <c r="M3997" s="46"/>
      <c r="N3997" s="47"/>
    </row>
    <row r="3998" spans="1:14" x14ac:dyDescent="0.2">
      <c r="A3998" s="5"/>
      <c r="B3998" s="5"/>
      <c r="C3998" s="5"/>
      <c r="D3998" s="6"/>
      <c r="E3998" s="6"/>
      <c r="F3998" s="6"/>
      <c r="G3998" s="6"/>
      <c r="H3998" s="7"/>
      <c r="I3998" s="15"/>
      <c r="J3998" s="5"/>
      <c r="K3998" s="11"/>
      <c r="L3998" s="8"/>
      <c r="M3998" s="4"/>
      <c r="N3998" s="12"/>
    </row>
    <row r="3999" spans="1:14" ht="50" customHeight="1" x14ac:dyDescent="0.2">
      <c r="A3999" s="6"/>
      <c r="B3999" s="21" t="s">
        <v>8727</v>
      </c>
      <c r="C3999" s="5" t="s">
        <v>8728</v>
      </c>
      <c r="D3999" s="6">
        <v>6</v>
      </c>
      <c r="E3999" s="6">
        <v>648</v>
      </c>
      <c r="F3999" s="6">
        <v>644</v>
      </c>
      <c r="G3999" s="6" t="s">
        <v>14</v>
      </c>
      <c r="H3999" s="7" t="s">
        <v>12952</v>
      </c>
      <c r="I3999" s="6" t="s">
        <v>62</v>
      </c>
      <c r="J3999" s="5" t="s">
        <v>2799</v>
      </c>
      <c r="K3999" s="11">
        <v>700.43220720000011</v>
      </c>
      <c r="L3999" s="8">
        <v>4202.5932432000009</v>
      </c>
      <c r="M3999" s="4"/>
      <c r="N3999" s="22" t="s">
        <v>8729</v>
      </c>
    </row>
    <row r="4000" spans="1:14" ht="50" customHeight="1" x14ac:dyDescent="0.2">
      <c r="A4000" s="6"/>
      <c r="B4000" s="21" t="s">
        <v>8730</v>
      </c>
      <c r="C4000" s="5" t="s">
        <v>8731</v>
      </c>
      <c r="D4000" s="6">
        <v>6</v>
      </c>
      <c r="E4000" s="6">
        <v>390</v>
      </c>
      <c r="F4000" s="6">
        <v>386</v>
      </c>
      <c r="G4000" s="6" t="s">
        <v>14</v>
      </c>
      <c r="H4000" s="7" t="s">
        <v>12953</v>
      </c>
      <c r="I4000" s="6" t="s">
        <v>62</v>
      </c>
      <c r="J4000" s="5" t="s">
        <v>2799</v>
      </c>
      <c r="K4000" s="11">
        <v>876.20334120000007</v>
      </c>
      <c r="L4000" s="8">
        <v>5257.2200472000004</v>
      </c>
      <c r="M4000" s="4"/>
      <c r="N4000" s="22" t="s">
        <v>8732</v>
      </c>
    </row>
    <row r="4001" spans="1:14" x14ac:dyDescent="0.2">
      <c r="A4001" s="5"/>
      <c r="B4001" s="5"/>
      <c r="C4001" s="5"/>
      <c r="D4001" s="6"/>
      <c r="E4001" s="6"/>
      <c r="F4001" s="6"/>
      <c r="G4001" s="6"/>
      <c r="H4001" s="7"/>
      <c r="I4001" s="15"/>
      <c r="J4001" s="5"/>
      <c r="K4001" s="11"/>
      <c r="L4001" s="8"/>
      <c r="M4001" s="4"/>
      <c r="N4001" s="12"/>
    </row>
    <row r="4002" spans="1:14" ht="31.5" customHeight="1" x14ac:dyDescent="0.2">
      <c r="A4002" s="45" t="s">
        <v>2993</v>
      </c>
      <c r="B4002" s="46"/>
      <c r="C4002" s="46"/>
      <c r="D4002" s="46"/>
      <c r="E4002" s="46"/>
      <c r="F4002" s="46"/>
      <c r="G4002" s="46"/>
      <c r="H4002" s="46"/>
      <c r="I4002" s="46"/>
      <c r="J4002" s="46"/>
      <c r="K4002" s="46"/>
      <c r="L4002" s="46"/>
      <c r="M4002" s="46"/>
      <c r="N4002" s="47"/>
    </row>
    <row r="4003" spans="1:14" x14ac:dyDescent="0.2">
      <c r="A4003" s="5"/>
      <c r="B4003" s="5"/>
      <c r="C4003" s="5"/>
      <c r="D4003" s="6"/>
      <c r="E4003" s="6"/>
      <c r="F4003" s="6"/>
      <c r="G4003" s="6"/>
      <c r="H4003" s="7"/>
      <c r="I4003" s="13"/>
      <c r="J4003" s="5"/>
      <c r="K4003" s="11"/>
      <c r="L4003" s="8"/>
      <c r="M4003" s="4"/>
      <c r="N4003" s="12"/>
    </row>
    <row r="4004" spans="1:14" ht="50" customHeight="1" x14ac:dyDescent="0.2">
      <c r="A4004" s="6"/>
      <c r="B4004" s="21" t="s">
        <v>8733</v>
      </c>
      <c r="C4004" s="5" t="s">
        <v>8734</v>
      </c>
      <c r="D4004" s="6">
        <v>12</v>
      </c>
      <c r="E4004" s="6">
        <v>545</v>
      </c>
      <c r="F4004" s="6">
        <v>533</v>
      </c>
      <c r="G4004" s="6" t="s">
        <v>14</v>
      </c>
      <c r="H4004" s="7" t="s">
        <v>12954</v>
      </c>
      <c r="I4004" s="6" t="s">
        <v>1704</v>
      </c>
      <c r="J4004" s="5" t="s">
        <v>2993</v>
      </c>
      <c r="K4004" s="11">
        <v>224.94791880000002</v>
      </c>
      <c r="L4004" s="8">
        <v>2699.3750256000003</v>
      </c>
      <c r="M4004" s="4"/>
      <c r="N4004" s="22" t="s">
        <v>8735</v>
      </c>
    </row>
    <row r="4005" spans="1:14" ht="50" customHeight="1" x14ac:dyDescent="0.2">
      <c r="A4005" s="6"/>
      <c r="B4005" s="21" t="s">
        <v>8736</v>
      </c>
      <c r="C4005" s="5" t="s">
        <v>8737</v>
      </c>
      <c r="D4005" s="6">
        <v>12</v>
      </c>
      <c r="E4005" s="6">
        <v>1278</v>
      </c>
      <c r="F4005" s="6">
        <v>1276</v>
      </c>
      <c r="G4005" s="6" t="s">
        <v>14</v>
      </c>
      <c r="H4005" s="7" t="s">
        <v>12955</v>
      </c>
      <c r="I4005" s="6" t="s">
        <v>1704</v>
      </c>
      <c r="J4005" s="5" t="s">
        <v>2993</v>
      </c>
      <c r="K4005" s="11">
        <v>224.94791880000002</v>
      </c>
      <c r="L4005" s="8">
        <v>2699.3750256000003</v>
      </c>
      <c r="M4005" s="4"/>
      <c r="N4005" s="22" t="s">
        <v>8738</v>
      </c>
    </row>
    <row r="4006" spans="1:14" x14ac:dyDescent="0.2">
      <c r="A4006" s="5"/>
      <c r="B4006" s="5"/>
      <c r="C4006" s="5"/>
      <c r="D4006" s="6"/>
      <c r="E4006" s="6"/>
      <c r="F4006" s="6"/>
      <c r="G4006" s="6"/>
      <c r="H4006" s="7"/>
      <c r="I4006" s="13"/>
      <c r="J4006" s="5"/>
      <c r="K4006" s="11"/>
      <c r="L4006" s="8"/>
      <c r="M4006" s="4"/>
      <c r="N4006" s="12"/>
    </row>
    <row r="4007" spans="1:14" ht="50" customHeight="1" x14ac:dyDescent="0.2">
      <c r="A4007" s="6"/>
      <c r="B4007" s="21" t="s">
        <v>8739</v>
      </c>
      <c r="C4007" s="5" t="s">
        <v>8740</v>
      </c>
      <c r="D4007" s="6">
        <v>24</v>
      </c>
      <c r="E4007" s="6">
        <v>3049</v>
      </c>
      <c r="F4007" s="6">
        <v>3049</v>
      </c>
      <c r="G4007" s="6" t="s">
        <v>14</v>
      </c>
      <c r="H4007" s="7" t="s">
        <v>12956</v>
      </c>
      <c r="I4007" s="6" t="s">
        <v>1704</v>
      </c>
      <c r="J4007" s="5" t="s">
        <v>2993</v>
      </c>
      <c r="K4007" s="11">
        <v>233.92670400000003</v>
      </c>
      <c r="L4007" s="8">
        <v>5614.2408960000012</v>
      </c>
      <c r="M4007" s="4"/>
      <c r="N4007" s="22" t="s">
        <v>8741</v>
      </c>
    </row>
    <row r="4008" spans="1:14" ht="50" customHeight="1" x14ac:dyDescent="0.2">
      <c r="A4008" s="6"/>
      <c r="B4008" s="21" t="s">
        <v>8742</v>
      </c>
      <c r="C4008" s="5" t="s">
        <v>8743</v>
      </c>
      <c r="D4008" s="6">
        <v>12</v>
      </c>
      <c r="E4008" s="6">
        <v>671</v>
      </c>
      <c r="F4008" s="6">
        <v>671</v>
      </c>
      <c r="G4008" s="6" t="s">
        <v>14</v>
      </c>
      <c r="H4008" s="7" t="s">
        <v>12957</v>
      </c>
      <c r="I4008" s="6" t="s">
        <v>1704</v>
      </c>
      <c r="J4008" s="5" t="s">
        <v>2993</v>
      </c>
      <c r="K4008" s="11">
        <v>827.17873920000022</v>
      </c>
      <c r="L4008" s="8">
        <v>9926.1448704000031</v>
      </c>
      <c r="M4008" s="4"/>
      <c r="N4008" s="22" t="s">
        <v>8744</v>
      </c>
    </row>
    <row r="4009" spans="1:14" ht="50" customHeight="1" x14ac:dyDescent="0.2">
      <c r="A4009" s="6"/>
      <c r="B4009" s="21" t="s">
        <v>8745</v>
      </c>
      <c r="C4009" s="5" t="s">
        <v>8746</v>
      </c>
      <c r="D4009" s="6">
        <v>12</v>
      </c>
      <c r="E4009" s="6">
        <v>1546</v>
      </c>
      <c r="F4009" s="6">
        <v>1546</v>
      </c>
      <c r="G4009" s="6" t="s">
        <v>14</v>
      </c>
      <c r="H4009" s="7" t="s">
        <v>12958</v>
      </c>
      <c r="I4009" s="6" t="s">
        <v>1704</v>
      </c>
      <c r="J4009" s="5" t="s">
        <v>2993</v>
      </c>
      <c r="K4009" s="11">
        <v>635.62407480000002</v>
      </c>
      <c r="L4009" s="8">
        <v>7627.4888976000002</v>
      </c>
      <c r="M4009" s="4"/>
      <c r="N4009" s="22" t="s">
        <v>8747</v>
      </c>
    </row>
    <row r="4010" spans="1:14" ht="50" customHeight="1" x14ac:dyDescent="0.2">
      <c r="A4010" s="6"/>
      <c r="B4010" s="21" t="s">
        <v>8748</v>
      </c>
      <c r="C4010" s="5" t="s">
        <v>8749</v>
      </c>
      <c r="D4010" s="6">
        <v>6</v>
      </c>
      <c r="E4010" s="6">
        <v>2340</v>
      </c>
      <c r="F4010" s="6">
        <v>2340</v>
      </c>
      <c r="G4010" s="6" t="s">
        <v>14</v>
      </c>
      <c r="H4010" s="7" t="s">
        <v>12959</v>
      </c>
      <c r="I4010" s="6" t="s">
        <v>1704</v>
      </c>
      <c r="J4010" s="5" t="s">
        <v>2993</v>
      </c>
      <c r="K4010" s="11">
        <v>815.19977880000022</v>
      </c>
      <c r="L4010" s="8">
        <v>4891.1986728000011</v>
      </c>
      <c r="M4010" s="4"/>
      <c r="N4010" s="22" t="s">
        <v>8750</v>
      </c>
    </row>
    <row r="4011" spans="1:14" ht="50" customHeight="1" x14ac:dyDescent="0.2">
      <c r="A4011" s="6"/>
      <c r="B4011" s="21" t="s">
        <v>8751</v>
      </c>
      <c r="C4011" s="5" t="s">
        <v>8752</v>
      </c>
      <c r="D4011" s="6">
        <v>6</v>
      </c>
      <c r="E4011" s="6">
        <v>881</v>
      </c>
      <c r="F4011" s="6">
        <v>880</v>
      </c>
      <c r="G4011" s="6" t="s">
        <v>14</v>
      </c>
      <c r="H4011" s="7" t="s">
        <v>12960</v>
      </c>
      <c r="I4011" s="6" t="s">
        <v>1704</v>
      </c>
      <c r="J4011" s="5" t="s">
        <v>2993</v>
      </c>
      <c r="K4011" s="11">
        <v>1192.9609692000001</v>
      </c>
      <c r="L4011" s="8">
        <v>7157.7658152000004</v>
      </c>
      <c r="M4011" s="4"/>
      <c r="N4011" s="22" t="s">
        <v>8753</v>
      </c>
    </row>
    <row r="4012" spans="1:14" ht="50" customHeight="1" x14ac:dyDescent="0.2">
      <c r="A4012" s="5"/>
      <c r="B4012" s="10" t="s">
        <v>8754</v>
      </c>
      <c r="C4012" s="5" t="s">
        <v>8755</v>
      </c>
      <c r="D4012" s="6">
        <v>6</v>
      </c>
      <c r="E4012" s="6">
        <v>435</v>
      </c>
      <c r="F4012" s="6">
        <v>435</v>
      </c>
      <c r="G4012" s="6" t="s">
        <v>14</v>
      </c>
      <c r="H4012" s="7" t="s">
        <v>12961</v>
      </c>
      <c r="I4012" s="5" t="s">
        <v>1704</v>
      </c>
      <c r="J4012" s="5" t="s">
        <v>2993</v>
      </c>
      <c r="K4012" s="11">
        <v>1275.9223356000002</v>
      </c>
      <c r="L4012" s="8">
        <v>7655.5340136000013</v>
      </c>
      <c r="M4012" s="4"/>
      <c r="N4012" s="12" t="s">
        <v>8756</v>
      </c>
    </row>
    <row r="4013" spans="1:14" x14ac:dyDescent="0.2">
      <c r="A4013" s="5"/>
      <c r="B4013" s="5"/>
      <c r="C4013" s="5"/>
      <c r="D4013" s="6"/>
      <c r="E4013" s="6"/>
      <c r="F4013" s="6"/>
      <c r="G4013" s="6"/>
      <c r="H4013" s="7"/>
      <c r="I4013" s="13"/>
      <c r="J4013" s="5"/>
      <c r="K4013" s="11"/>
      <c r="L4013" s="8"/>
      <c r="M4013" s="4"/>
      <c r="N4013" s="12"/>
    </row>
    <row r="4014" spans="1:14" ht="50" customHeight="1" x14ac:dyDescent="0.2">
      <c r="A4014" s="5"/>
      <c r="B4014" s="5" t="s">
        <v>8757</v>
      </c>
      <c r="C4014" s="5" t="s">
        <v>8758</v>
      </c>
      <c r="D4014" s="6">
        <v>24</v>
      </c>
      <c r="E4014" s="6">
        <v>217</v>
      </c>
      <c r="F4014" s="6">
        <v>217</v>
      </c>
      <c r="G4014" s="6" t="s">
        <v>14</v>
      </c>
      <c r="H4014" s="7" t="s">
        <v>12962</v>
      </c>
      <c r="I4014" s="5" t="s">
        <v>1704</v>
      </c>
      <c r="J4014" s="5" t="s">
        <v>2993</v>
      </c>
      <c r="K4014" s="11">
        <v>146.72595960000001</v>
      </c>
      <c r="L4014" s="8">
        <v>3521.4230304000002</v>
      </c>
      <c r="M4014" s="4"/>
      <c r="N4014" s="22" t="s">
        <v>8759</v>
      </c>
    </row>
    <row r="4015" spans="1:14" ht="50" customHeight="1" x14ac:dyDescent="0.2">
      <c r="A4015" s="6"/>
      <c r="B4015" s="6" t="s">
        <v>8760</v>
      </c>
      <c r="C4015" s="5" t="s">
        <v>8761</v>
      </c>
      <c r="D4015" s="6">
        <v>24</v>
      </c>
      <c r="E4015" s="6">
        <v>136</v>
      </c>
      <c r="F4015" s="6">
        <v>112</v>
      </c>
      <c r="G4015" s="6" t="s">
        <v>14</v>
      </c>
      <c r="H4015" s="7" t="s">
        <v>12963</v>
      </c>
      <c r="I4015" s="6" t="s">
        <v>1704</v>
      </c>
      <c r="J4015" s="5" t="s">
        <v>2993</v>
      </c>
      <c r="K4015" s="11">
        <v>347.4115920000001</v>
      </c>
      <c r="L4015" s="8">
        <v>8337.8782080000019</v>
      </c>
      <c r="M4015" s="4"/>
      <c r="N4015" s="22" t="s">
        <v>8762</v>
      </c>
    </row>
    <row r="4016" spans="1:14" ht="50" customHeight="1" x14ac:dyDescent="0.2">
      <c r="A4016" s="5"/>
      <c r="B4016" s="5" t="s">
        <v>8763</v>
      </c>
      <c r="C4016" s="5" t="s">
        <v>8764</v>
      </c>
      <c r="D4016" s="6">
        <v>12</v>
      </c>
      <c r="E4016" s="6">
        <v>0</v>
      </c>
      <c r="F4016" s="6">
        <v>0</v>
      </c>
      <c r="G4016" s="6" t="s">
        <v>14</v>
      </c>
      <c r="H4016" s="7" t="s">
        <v>12964</v>
      </c>
      <c r="I4016" s="5" t="s">
        <v>1704</v>
      </c>
      <c r="J4016" s="5" t="s">
        <v>2993</v>
      </c>
      <c r="K4016" s="11">
        <v>626.60180880000007</v>
      </c>
      <c r="L4016" s="8">
        <v>7519.2217056000009</v>
      </c>
      <c r="M4016" s="4"/>
      <c r="N4016" s="12" t="s">
        <v>8765</v>
      </c>
    </row>
    <row r="4017" spans="1:14" ht="50" customHeight="1" x14ac:dyDescent="0.2">
      <c r="A4017" s="5"/>
      <c r="B4017" s="5" t="s">
        <v>8766</v>
      </c>
      <c r="C4017" s="5" t="s">
        <v>8767</v>
      </c>
      <c r="D4017" s="6">
        <v>12</v>
      </c>
      <c r="E4017" s="6">
        <v>289</v>
      </c>
      <c r="F4017" s="6">
        <v>289</v>
      </c>
      <c r="G4017" s="6" t="s">
        <v>14</v>
      </c>
      <c r="H4017" s="7" t="s">
        <v>12965</v>
      </c>
      <c r="I4017" s="5" t="s">
        <v>1704</v>
      </c>
      <c r="J4017" s="5" t="s">
        <v>2993</v>
      </c>
      <c r="K4017" s="11">
        <v>626.58006840000007</v>
      </c>
      <c r="L4017" s="8">
        <v>7518.9608208000009</v>
      </c>
      <c r="M4017" s="4"/>
      <c r="N4017" s="12" t="s">
        <v>8768</v>
      </c>
    </row>
    <row r="4018" spans="1:14" ht="50" customHeight="1" x14ac:dyDescent="0.2">
      <c r="A4018" s="6"/>
      <c r="B4018" s="6" t="s">
        <v>8769</v>
      </c>
      <c r="C4018" s="5" t="s">
        <v>8770</v>
      </c>
      <c r="D4018" s="6">
        <v>24</v>
      </c>
      <c r="E4018" s="6">
        <v>1155</v>
      </c>
      <c r="F4018" s="6">
        <v>1155</v>
      </c>
      <c r="G4018" s="6" t="s">
        <v>14</v>
      </c>
      <c r="H4018" s="7" t="s">
        <v>12966</v>
      </c>
      <c r="I4018" s="6" t="s">
        <v>1704</v>
      </c>
      <c r="J4018" s="5" t="s">
        <v>2993</v>
      </c>
      <c r="K4018" s="11">
        <v>151.35666480000003</v>
      </c>
      <c r="L4018" s="8">
        <v>3632.5599552000008</v>
      </c>
      <c r="M4018" s="4"/>
      <c r="N4018" s="22" t="s">
        <v>8771</v>
      </c>
    </row>
    <row r="4019" spans="1:14" ht="50" customHeight="1" x14ac:dyDescent="0.2">
      <c r="A4019" s="5"/>
      <c r="B4019" s="5" t="s">
        <v>8772</v>
      </c>
      <c r="C4019" s="5" t="s">
        <v>8773</v>
      </c>
      <c r="D4019" s="6">
        <v>24</v>
      </c>
      <c r="E4019" s="6">
        <v>106</v>
      </c>
      <c r="F4019" s="6">
        <v>106</v>
      </c>
      <c r="G4019" s="6" t="s">
        <v>14</v>
      </c>
      <c r="H4019" s="7" t="s">
        <v>12967</v>
      </c>
      <c r="I4019" s="5" t="s">
        <v>1704</v>
      </c>
      <c r="J4019" s="5" t="s">
        <v>2993</v>
      </c>
      <c r="K4019" s="11">
        <v>151.35666480000003</v>
      </c>
      <c r="L4019" s="8">
        <v>3632.5599552000008</v>
      </c>
      <c r="M4019" s="4"/>
      <c r="N4019" s="12" t="s">
        <v>8774</v>
      </c>
    </row>
    <row r="4020" spans="1:14" x14ac:dyDescent="0.2">
      <c r="A4020" s="5"/>
      <c r="B4020" s="5"/>
      <c r="C4020" s="5"/>
      <c r="D4020" s="6"/>
      <c r="E4020" s="6"/>
      <c r="F4020" s="6"/>
      <c r="G4020" s="6"/>
      <c r="H4020" s="7"/>
      <c r="I4020" s="13"/>
      <c r="J4020" s="5"/>
      <c r="K4020" s="11"/>
      <c r="L4020" s="8"/>
      <c r="M4020" s="4"/>
      <c r="N4020" s="12"/>
    </row>
    <row r="4021" spans="1:14" ht="50" customHeight="1" x14ac:dyDescent="0.2">
      <c r="A4021" s="5"/>
      <c r="B4021" s="29" t="s">
        <v>8775</v>
      </c>
      <c r="C4021" s="5" t="s">
        <v>8776</v>
      </c>
      <c r="D4021" s="6">
        <v>12</v>
      </c>
      <c r="E4021" s="6">
        <v>435</v>
      </c>
      <c r="F4021" s="6">
        <v>422</v>
      </c>
      <c r="G4021" s="6" t="s">
        <v>14</v>
      </c>
      <c r="H4021" s="7" t="s">
        <v>12968</v>
      </c>
      <c r="I4021" s="30" t="s">
        <v>1704</v>
      </c>
      <c r="J4021" s="5" t="s">
        <v>2993</v>
      </c>
      <c r="K4021" s="11">
        <v>310.17028679999999</v>
      </c>
      <c r="L4021" s="8">
        <v>3722.0434415999998</v>
      </c>
      <c r="M4021" s="4"/>
      <c r="N4021" s="12" t="s">
        <v>8777</v>
      </c>
    </row>
    <row r="4022" spans="1:14" ht="50" customHeight="1" x14ac:dyDescent="0.2">
      <c r="A4022" s="6"/>
      <c r="B4022" s="21" t="s">
        <v>8778</v>
      </c>
      <c r="C4022" s="5" t="s">
        <v>8779</v>
      </c>
      <c r="D4022" s="6">
        <v>12</v>
      </c>
      <c r="E4022" s="6">
        <v>761</v>
      </c>
      <c r="F4022" s="6">
        <v>761</v>
      </c>
      <c r="G4022" s="6" t="s">
        <v>14</v>
      </c>
      <c r="H4022" s="7" t="s">
        <v>12969</v>
      </c>
      <c r="I4022" s="6" t="s">
        <v>1704</v>
      </c>
      <c r="J4022" s="5" t="s">
        <v>2993</v>
      </c>
      <c r="K4022" s="11">
        <v>236.57903280000002</v>
      </c>
      <c r="L4022" s="8">
        <v>2838.9483936000001</v>
      </c>
      <c r="M4022" s="4"/>
      <c r="N4022" s="22" t="s">
        <v>8780</v>
      </c>
    </row>
    <row r="4023" spans="1:14" ht="50" customHeight="1" x14ac:dyDescent="0.2">
      <c r="A4023" s="5"/>
      <c r="B4023" s="29" t="s">
        <v>8781</v>
      </c>
      <c r="C4023" s="5" t="s">
        <v>8782</v>
      </c>
      <c r="D4023" s="6">
        <v>12</v>
      </c>
      <c r="E4023" s="6">
        <v>254</v>
      </c>
      <c r="F4023" s="6">
        <v>254</v>
      </c>
      <c r="G4023" s="6" t="s">
        <v>14</v>
      </c>
      <c r="H4023" s="7" t="s">
        <v>12970</v>
      </c>
      <c r="I4023" s="30" t="s">
        <v>1704</v>
      </c>
      <c r="J4023" s="5" t="s">
        <v>2993</v>
      </c>
      <c r="K4023" s="11">
        <v>246.4709148</v>
      </c>
      <c r="L4023" s="8">
        <v>2957.6509776000003</v>
      </c>
      <c r="M4023" s="4"/>
      <c r="N4023" s="12" t="s">
        <v>8783</v>
      </c>
    </row>
    <row r="4024" spans="1:14" x14ac:dyDescent="0.2">
      <c r="A4024" s="5"/>
      <c r="B4024" s="5"/>
      <c r="C4024" s="5"/>
      <c r="D4024" s="6"/>
      <c r="E4024" s="6"/>
      <c r="F4024" s="6"/>
      <c r="G4024" s="6"/>
      <c r="H4024" s="7"/>
      <c r="I4024" s="13"/>
      <c r="J4024" s="5"/>
      <c r="K4024" s="11"/>
      <c r="L4024" s="8"/>
      <c r="M4024" s="4"/>
      <c r="N4024" s="12"/>
    </row>
    <row r="4025" spans="1:14" ht="50" customHeight="1" x14ac:dyDescent="0.2">
      <c r="A4025" s="6"/>
      <c r="B4025" s="24" t="s">
        <v>8784</v>
      </c>
      <c r="C4025" s="5" t="s">
        <v>8785</v>
      </c>
      <c r="D4025" s="6">
        <v>12</v>
      </c>
      <c r="E4025" s="6">
        <v>399</v>
      </c>
      <c r="F4025" s="6">
        <v>397</v>
      </c>
      <c r="G4025" s="6" t="s">
        <v>14</v>
      </c>
      <c r="H4025" s="7" t="s">
        <v>12971</v>
      </c>
      <c r="I4025" s="23" t="s">
        <v>1704</v>
      </c>
      <c r="J4025" s="5" t="s">
        <v>2993</v>
      </c>
      <c r="K4025" s="11">
        <v>216.27349920000003</v>
      </c>
      <c r="L4025" s="8">
        <v>2595.2819904000003</v>
      </c>
      <c r="M4025" s="4"/>
      <c r="N4025" s="22" t="s">
        <v>8786</v>
      </c>
    </row>
    <row r="4026" spans="1:14" ht="50" customHeight="1" x14ac:dyDescent="0.2">
      <c r="A4026" s="6"/>
      <c r="B4026" s="24" t="s">
        <v>8787</v>
      </c>
      <c r="C4026" s="5" t="s">
        <v>8788</v>
      </c>
      <c r="D4026" s="6">
        <v>9</v>
      </c>
      <c r="E4026" s="6">
        <v>1460</v>
      </c>
      <c r="F4026" s="6">
        <v>1460</v>
      </c>
      <c r="G4026" s="6" t="s">
        <v>14</v>
      </c>
      <c r="H4026" s="7" t="s">
        <v>12972</v>
      </c>
      <c r="I4026" s="23" t="s">
        <v>1704</v>
      </c>
      <c r="J4026" s="5" t="s">
        <v>2993</v>
      </c>
      <c r="K4026" s="11">
        <v>171.87960240000001</v>
      </c>
      <c r="L4026" s="8">
        <v>1546.9164216000001</v>
      </c>
      <c r="M4026" s="4"/>
      <c r="N4026" s="22" t="s">
        <v>8789</v>
      </c>
    </row>
    <row r="4027" spans="1:14" ht="50" customHeight="1" x14ac:dyDescent="0.2">
      <c r="A4027" s="6"/>
      <c r="B4027" s="24" t="s">
        <v>8790</v>
      </c>
      <c r="C4027" s="5" t="s">
        <v>8791</v>
      </c>
      <c r="D4027" s="6">
        <v>12</v>
      </c>
      <c r="E4027" s="6">
        <v>799</v>
      </c>
      <c r="F4027" s="6">
        <v>775</v>
      </c>
      <c r="G4027" s="6" t="s">
        <v>14</v>
      </c>
      <c r="H4027" s="7" t="s">
        <v>12973</v>
      </c>
      <c r="I4027" s="23" t="s">
        <v>1704</v>
      </c>
      <c r="J4027" s="5" t="s">
        <v>2993</v>
      </c>
      <c r="K4027" s="11">
        <v>96.266491200000004</v>
      </c>
      <c r="L4027" s="8">
        <v>1155.1978944</v>
      </c>
      <c r="M4027" s="4"/>
      <c r="N4027" s="22" t="s">
        <v>8792</v>
      </c>
    </row>
    <row r="4028" spans="1:14" x14ac:dyDescent="0.2">
      <c r="A4028" s="5"/>
      <c r="B4028" s="5"/>
      <c r="C4028" s="5"/>
      <c r="D4028" s="6"/>
      <c r="E4028" s="6"/>
      <c r="F4028" s="6"/>
      <c r="G4028" s="6"/>
      <c r="H4028" s="7"/>
      <c r="I4028" s="13"/>
      <c r="J4028" s="5"/>
      <c r="K4028" s="11"/>
      <c r="L4028" s="8"/>
      <c r="M4028" s="4"/>
      <c r="N4028" s="12"/>
    </row>
    <row r="4029" spans="1:14" ht="50" customHeight="1" x14ac:dyDescent="0.2">
      <c r="A4029" s="6"/>
      <c r="B4029" s="21" t="s">
        <v>8793</v>
      </c>
      <c r="C4029" s="5" t="s">
        <v>8794</v>
      </c>
      <c r="D4029" s="6">
        <v>24</v>
      </c>
      <c r="E4029" s="6">
        <v>1963</v>
      </c>
      <c r="F4029" s="6">
        <v>1963</v>
      </c>
      <c r="G4029" s="6" t="s">
        <v>14</v>
      </c>
      <c r="H4029" s="7" t="s">
        <v>12974</v>
      </c>
      <c r="I4029" s="6" t="s">
        <v>1704</v>
      </c>
      <c r="J4029" s="5" t="s">
        <v>2993</v>
      </c>
      <c r="K4029" s="11">
        <v>87.548590800000028</v>
      </c>
      <c r="L4029" s="8">
        <v>2101.1661792000004</v>
      </c>
      <c r="M4029" s="4"/>
      <c r="N4029" s="22" t="s">
        <v>8795</v>
      </c>
    </row>
    <row r="4030" spans="1:14" ht="50" customHeight="1" x14ac:dyDescent="0.2">
      <c r="A4030" s="6"/>
      <c r="B4030" s="21" t="s">
        <v>8796</v>
      </c>
      <c r="C4030" s="5" t="s">
        <v>8797</v>
      </c>
      <c r="D4030" s="6">
        <v>24</v>
      </c>
      <c r="E4030" s="6">
        <v>2065</v>
      </c>
      <c r="F4030" s="6">
        <v>2063</v>
      </c>
      <c r="G4030" s="6" t="s">
        <v>14</v>
      </c>
      <c r="H4030" s="7" t="s">
        <v>12975</v>
      </c>
      <c r="I4030" s="6" t="s">
        <v>1704</v>
      </c>
      <c r="J4030" s="5" t="s">
        <v>2993</v>
      </c>
      <c r="K4030" s="11">
        <v>208.55565720000004</v>
      </c>
      <c r="L4030" s="8">
        <v>5005.335772800001</v>
      </c>
      <c r="M4030" s="4"/>
      <c r="N4030" s="22" t="s">
        <v>8798</v>
      </c>
    </row>
    <row r="4031" spans="1:14" x14ac:dyDescent="0.2">
      <c r="A4031" s="5"/>
      <c r="B4031" s="5"/>
      <c r="C4031" s="5"/>
      <c r="D4031" s="6"/>
      <c r="E4031" s="6"/>
      <c r="F4031" s="6"/>
      <c r="G4031" s="6"/>
      <c r="H4031" s="7"/>
      <c r="I4031" s="13"/>
      <c r="J4031" s="5"/>
      <c r="K4031" s="11"/>
      <c r="L4031" s="8"/>
      <c r="M4031" s="4"/>
      <c r="N4031" s="12"/>
    </row>
    <row r="4032" spans="1:14" ht="50" customHeight="1" x14ac:dyDescent="0.2">
      <c r="A4032" s="6"/>
      <c r="B4032" s="24" t="s">
        <v>8799</v>
      </c>
      <c r="C4032" s="5" t="s">
        <v>8800</v>
      </c>
      <c r="D4032" s="6">
        <v>24</v>
      </c>
      <c r="E4032" s="6">
        <v>510</v>
      </c>
      <c r="F4032" s="6">
        <v>510</v>
      </c>
      <c r="G4032" s="6" t="s">
        <v>14</v>
      </c>
      <c r="H4032" s="7" t="s">
        <v>12976</v>
      </c>
      <c r="I4032" s="23" t="s">
        <v>1704</v>
      </c>
      <c r="J4032" s="5" t="s">
        <v>2993</v>
      </c>
      <c r="K4032" s="11">
        <v>152.57412720000005</v>
      </c>
      <c r="L4032" s="8">
        <v>3661.7790528000014</v>
      </c>
      <c r="M4032" s="4"/>
      <c r="N4032" s="22" t="s">
        <v>8801</v>
      </c>
    </row>
    <row r="4033" spans="1:14" x14ac:dyDescent="0.2">
      <c r="A4033" s="5"/>
      <c r="B4033" s="5"/>
      <c r="C4033" s="5"/>
      <c r="D4033" s="6"/>
      <c r="E4033" s="6"/>
      <c r="F4033" s="6"/>
      <c r="G4033" s="6"/>
      <c r="H4033" s="7"/>
      <c r="I4033" s="15"/>
      <c r="J4033" s="5"/>
      <c r="K4033" s="11"/>
      <c r="L4033" s="8"/>
      <c r="M4033" s="4"/>
      <c r="N4033" s="12"/>
    </row>
    <row r="4034" spans="1:14" ht="50" customHeight="1" x14ac:dyDescent="0.2">
      <c r="A4034" s="17"/>
      <c r="B4034" s="10" t="s">
        <v>8802</v>
      </c>
      <c r="C4034" s="5" t="s">
        <v>8803</v>
      </c>
      <c r="D4034" s="6">
        <v>6</v>
      </c>
      <c r="E4034" s="6">
        <v>11</v>
      </c>
      <c r="F4034" s="6">
        <v>11</v>
      </c>
      <c r="G4034" s="6" t="s">
        <v>14</v>
      </c>
      <c r="H4034" s="7" t="s">
        <v>12977</v>
      </c>
      <c r="I4034" s="5" t="s">
        <v>1704</v>
      </c>
      <c r="J4034" s="5" t="s">
        <v>2993</v>
      </c>
      <c r="K4034" s="11">
        <v>653.92949160000012</v>
      </c>
      <c r="L4034" s="8">
        <v>3923.5769496000007</v>
      </c>
      <c r="M4034" s="4"/>
      <c r="N4034" s="12" t="s">
        <v>8804</v>
      </c>
    </row>
    <row r="4035" spans="1:14" x14ac:dyDescent="0.2">
      <c r="A4035" s="5"/>
      <c r="B4035" s="5"/>
      <c r="C4035" s="5"/>
      <c r="D4035" s="6"/>
      <c r="E4035" s="6"/>
      <c r="F4035" s="6"/>
      <c r="G4035" s="6"/>
      <c r="H4035" s="7"/>
      <c r="I4035" s="15"/>
      <c r="J4035" s="5"/>
      <c r="K4035" s="11"/>
      <c r="L4035" s="8"/>
      <c r="M4035" s="4"/>
      <c r="N4035" s="12"/>
    </row>
    <row r="4036" spans="1:14" ht="50" customHeight="1" x14ac:dyDescent="0.2">
      <c r="A4036" s="5"/>
      <c r="B4036" s="10" t="s">
        <v>8805</v>
      </c>
      <c r="C4036" s="5" t="s">
        <v>8806</v>
      </c>
      <c r="D4036" s="6">
        <v>24</v>
      </c>
      <c r="E4036" s="6">
        <v>103</v>
      </c>
      <c r="F4036" s="6">
        <v>103</v>
      </c>
      <c r="G4036" s="6" t="s">
        <v>14</v>
      </c>
      <c r="H4036" s="7" t="s">
        <v>12978</v>
      </c>
      <c r="I4036" s="5" t="s">
        <v>1704</v>
      </c>
      <c r="J4036" s="5" t="s">
        <v>2993</v>
      </c>
      <c r="K4036" s="11">
        <v>161.61813360000002</v>
      </c>
      <c r="L4036" s="8">
        <v>3878.8352064000005</v>
      </c>
      <c r="M4036" s="4"/>
      <c r="N4036" s="12" t="s">
        <v>8807</v>
      </c>
    </row>
    <row r="4037" spans="1:14" ht="50" customHeight="1" x14ac:dyDescent="0.2">
      <c r="A4037" s="5"/>
      <c r="B4037" s="10" t="s">
        <v>8808</v>
      </c>
      <c r="C4037" s="5" t="s">
        <v>8809</v>
      </c>
      <c r="D4037" s="6">
        <v>24</v>
      </c>
      <c r="E4037" s="6">
        <v>198</v>
      </c>
      <c r="F4037" s="6">
        <v>198</v>
      </c>
      <c r="G4037" s="6" t="s">
        <v>14</v>
      </c>
      <c r="H4037" s="7" t="s">
        <v>12979</v>
      </c>
      <c r="I4037" s="5" t="s">
        <v>1704</v>
      </c>
      <c r="J4037" s="5" t="s">
        <v>2993</v>
      </c>
      <c r="K4037" s="11">
        <v>217.12137480000001</v>
      </c>
      <c r="L4037" s="8">
        <v>5210.9129952000003</v>
      </c>
      <c r="M4037" s="4"/>
      <c r="N4037" s="12" t="s">
        <v>8810</v>
      </c>
    </row>
    <row r="4038" spans="1:14" ht="50" customHeight="1" x14ac:dyDescent="0.2">
      <c r="A4038" s="5"/>
      <c r="B4038" s="10" t="s">
        <v>8811</v>
      </c>
      <c r="C4038" s="5" t="s">
        <v>8812</v>
      </c>
      <c r="D4038" s="6">
        <v>24</v>
      </c>
      <c r="E4038" s="6">
        <v>289</v>
      </c>
      <c r="F4038" s="6">
        <v>289</v>
      </c>
      <c r="G4038" s="6" t="s">
        <v>14</v>
      </c>
      <c r="H4038" s="7" t="s">
        <v>12980</v>
      </c>
      <c r="I4038" s="5" t="s">
        <v>1704</v>
      </c>
      <c r="J4038" s="5" t="s">
        <v>2993</v>
      </c>
      <c r="K4038" s="11">
        <v>267.01559280000004</v>
      </c>
      <c r="L4038" s="8">
        <v>6408.3742272000009</v>
      </c>
      <c r="M4038" s="4"/>
      <c r="N4038" s="12" t="s">
        <v>8813</v>
      </c>
    </row>
    <row r="4039" spans="1:14" x14ac:dyDescent="0.2">
      <c r="A4039" s="5"/>
      <c r="B4039" s="5"/>
      <c r="C4039" s="5"/>
      <c r="D4039" s="6"/>
      <c r="E4039" s="6"/>
      <c r="F4039" s="6"/>
      <c r="G4039" s="6"/>
      <c r="H4039" s="7"/>
      <c r="I4039" s="15"/>
      <c r="J4039" s="5"/>
      <c r="K4039" s="11"/>
      <c r="L4039" s="8"/>
      <c r="M4039" s="4"/>
      <c r="N4039" s="12"/>
    </row>
    <row r="4040" spans="1:14" ht="50" customHeight="1" x14ac:dyDescent="0.2">
      <c r="A4040" s="5"/>
      <c r="B4040" s="10" t="s">
        <v>8814</v>
      </c>
      <c r="C4040" s="5" t="s">
        <v>8815</v>
      </c>
      <c r="D4040" s="6">
        <v>24</v>
      </c>
      <c r="E4040" s="6">
        <v>76</v>
      </c>
      <c r="F4040" s="6">
        <v>76</v>
      </c>
      <c r="G4040" s="6" t="s">
        <v>14</v>
      </c>
      <c r="H4040" s="7" t="s">
        <v>12981</v>
      </c>
      <c r="I4040" s="5" t="s">
        <v>1704</v>
      </c>
      <c r="J4040" s="5" t="s">
        <v>2993</v>
      </c>
      <c r="K4040" s="11">
        <v>86.809417200000013</v>
      </c>
      <c r="L4040" s="8">
        <v>2083.4260128000005</v>
      </c>
      <c r="M4040" s="4"/>
      <c r="N4040" s="12" t="s">
        <v>8816</v>
      </c>
    </row>
    <row r="4041" spans="1:14" ht="50" customHeight="1" x14ac:dyDescent="0.2">
      <c r="A4041" s="5"/>
      <c r="B4041" s="10" t="s">
        <v>8817</v>
      </c>
      <c r="C4041" s="5" t="s">
        <v>8818</v>
      </c>
      <c r="D4041" s="6">
        <v>24</v>
      </c>
      <c r="E4041" s="6">
        <v>258</v>
      </c>
      <c r="F4041" s="6">
        <v>258</v>
      </c>
      <c r="G4041" s="6" t="s">
        <v>14</v>
      </c>
      <c r="H4041" s="7" t="s">
        <v>12982</v>
      </c>
      <c r="I4041" s="5" t="s">
        <v>1704</v>
      </c>
      <c r="J4041" s="5" t="s">
        <v>2993</v>
      </c>
      <c r="K4041" s="11">
        <v>198.12026520000001</v>
      </c>
      <c r="L4041" s="8">
        <v>4754.8863648000006</v>
      </c>
      <c r="M4041" s="4"/>
      <c r="N4041" s="12" t="s">
        <v>8819</v>
      </c>
    </row>
    <row r="4042" spans="1:14" ht="50" customHeight="1" x14ac:dyDescent="0.2">
      <c r="A4042" s="5"/>
      <c r="B4042" s="10" t="s">
        <v>8820</v>
      </c>
      <c r="C4042" s="5" t="s">
        <v>8821</v>
      </c>
      <c r="D4042" s="6">
        <v>24</v>
      </c>
      <c r="E4042" s="6">
        <v>324</v>
      </c>
      <c r="F4042" s="6">
        <v>324</v>
      </c>
      <c r="G4042" s="6" t="s">
        <v>14</v>
      </c>
      <c r="H4042" s="7" t="s">
        <v>12983</v>
      </c>
      <c r="I4042" s="5" t="s">
        <v>1704</v>
      </c>
      <c r="J4042" s="5" t="s">
        <v>2993</v>
      </c>
      <c r="K4042" s="11">
        <v>179.77136760000002</v>
      </c>
      <c r="L4042" s="8">
        <v>4314.5128224</v>
      </c>
      <c r="M4042" s="4"/>
      <c r="N4042" s="12" t="s">
        <v>8822</v>
      </c>
    </row>
    <row r="4043" spans="1:14" ht="50" customHeight="1" x14ac:dyDescent="0.2">
      <c r="A4043" s="5"/>
      <c r="B4043" s="10" t="s">
        <v>8823</v>
      </c>
      <c r="C4043" s="5" t="s">
        <v>8824</v>
      </c>
      <c r="D4043" s="6">
        <v>24</v>
      </c>
      <c r="E4043" s="6">
        <v>314</v>
      </c>
      <c r="F4043" s="6">
        <v>314</v>
      </c>
      <c r="G4043" s="6" t="s">
        <v>14</v>
      </c>
      <c r="H4043" s="7" t="s">
        <v>12984</v>
      </c>
      <c r="I4043" s="5" t="s">
        <v>1704</v>
      </c>
      <c r="J4043" s="5" t="s">
        <v>2993</v>
      </c>
      <c r="K4043" s="11">
        <v>300.16970280000004</v>
      </c>
      <c r="L4043" s="8">
        <v>7204.0728672000005</v>
      </c>
      <c r="M4043" s="4"/>
      <c r="N4043" s="12" t="s">
        <v>8825</v>
      </c>
    </row>
    <row r="4044" spans="1:14" x14ac:dyDescent="0.2">
      <c r="A4044" s="5"/>
      <c r="B4044" s="5"/>
      <c r="C4044" s="5"/>
      <c r="D4044" s="6"/>
      <c r="E4044" s="6"/>
      <c r="F4044" s="6"/>
      <c r="G4044" s="6"/>
      <c r="H4044" s="7"/>
      <c r="I4044" s="15"/>
      <c r="J4044" s="5"/>
      <c r="K4044" s="11"/>
      <c r="L4044" s="8"/>
      <c r="M4044" s="4"/>
      <c r="N4044" s="12"/>
    </row>
    <row r="4045" spans="1:14" ht="50" customHeight="1" x14ac:dyDescent="0.2">
      <c r="A4045" s="5"/>
      <c r="B4045" s="7" t="s">
        <v>8826</v>
      </c>
      <c r="C4045" s="5" t="s">
        <v>8827</v>
      </c>
      <c r="D4045" s="6">
        <v>24</v>
      </c>
      <c r="E4045" s="6">
        <v>60</v>
      </c>
      <c r="F4045" s="6">
        <v>60</v>
      </c>
      <c r="G4045" s="6" t="s">
        <v>14</v>
      </c>
      <c r="H4045" s="7" t="s">
        <v>12985</v>
      </c>
      <c r="I4045" s="13" t="s">
        <v>1704</v>
      </c>
      <c r="J4045" s="5" t="s">
        <v>2993</v>
      </c>
      <c r="K4045" s="11">
        <v>81.700423200000003</v>
      </c>
      <c r="L4045" s="8">
        <v>1960.8101568000002</v>
      </c>
      <c r="M4045" s="4"/>
      <c r="N4045" s="12" t="s">
        <v>8828</v>
      </c>
    </row>
    <row r="4046" spans="1:14" ht="50" customHeight="1" x14ac:dyDescent="0.2">
      <c r="A4046" s="5"/>
      <c r="B4046" s="7" t="s">
        <v>8829</v>
      </c>
      <c r="C4046" s="5" t="s">
        <v>8830</v>
      </c>
      <c r="D4046" s="6">
        <v>24</v>
      </c>
      <c r="E4046" s="6">
        <v>6</v>
      </c>
      <c r="F4046" s="6">
        <v>6</v>
      </c>
      <c r="G4046" s="6" t="s">
        <v>14</v>
      </c>
      <c r="H4046" s="7" t="s">
        <v>12986</v>
      </c>
      <c r="I4046" s="13" t="s">
        <v>1704</v>
      </c>
      <c r="J4046" s="5" t="s">
        <v>2993</v>
      </c>
      <c r="K4046" s="11">
        <v>144.83454480000006</v>
      </c>
      <c r="L4046" s="8">
        <v>3476.0290752000014</v>
      </c>
      <c r="M4046" s="4"/>
      <c r="N4046" s="12" t="s">
        <v>8831</v>
      </c>
    </row>
    <row r="4047" spans="1:14" ht="50" customHeight="1" x14ac:dyDescent="0.2">
      <c r="A4047" s="5"/>
      <c r="B4047" s="7" t="s">
        <v>8832</v>
      </c>
      <c r="C4047" s="5" t="s">
        <v>8833</v>
      </c>
      <c r="D4047" s="6">
        <v>24</v>
      </c>
      <c r="E4047" s="6">
        <v>391</v>
      </c>
      <c r="F4047" s="6">
        <v>391</v>
      </c>
      <c r="G4047" s="6" t="s">
        <v>14</v>
      </c>
      <c r="H4047" s="7" t="s">
        <v>12987</v>
      </c>
      <c r="I4047" s="13" t="s">
        <v>1704</v>
      </c>
      <c r="J4047" s="5" t="s">
        <v>2993</v>
      </c>
      <c r="K4047" s="11">
        <v>283.62525840000006</v>
      </c>
      <c r="L4047" s="8">
        <v>6807.0062016000011</v>
      </c>
      <c r="M4047" s="4"/>
      <c r="N4047" s="12" t="s">
        <v>8834</v>
      </c>
    </row>
    <row r="4048" spans="1:14" x14ac:dyDescent="0.2">
      <c r="A4048" s="5"/>
      <c r="B4048" s="5"/>
      <c r="C4048" s="5"/>
      <c r="D4048" s="6"/>
      <c r="E4048" s="6"/>
      <c r="F4048" s="6"/>
      <c r="G4048" s="6"/>
      <c r="H4048" s="7"/>
      <c r="I4048" s="15"/>
      <c r="J4048" s="5"/>
      <c r="K4048" s="11"/>
      <c r="L4048" s="8"/>
      <c r="M4048" s="4"/>
      <c r="N4048" s="12"/>
    </row>
    <row r="4049" spans="1:14" ht="50" customHeight="1" x14ac:dyDescent="0.2">
      <c r="A4049" s="5"/>
      <c r="B4049" s="10" t="s">
        <v>8835</v>
      </c>
      <c r="C4049" s="5" t="s">
        <v>8836</v>
      </c>
      <c r="D4049" s="6">
        <v>12</v>
      </c>
      <c r="E4049" s="6">
        <v>401</v>
      </c>
      <c r="F4049" s="6">
        <v>401</v>
      </c>
      <c r="G4049" s="6" t="s">
        <v>14</v>
      </c>
      <c r="H4049" s="7" t="s">
        <v>12988</v>
      </c>
      <c r="I4049" s="5" t="s">
        <v>1704</v>
      </c>
      <c r="J4049" s="5" t="s">
        <v>2993</v>
      </c>
      <c r="K4049" s="11">
        <v>626.58006840000007</v>
      </c>
      <c r="L4049" s="8">
        <v>7518.9608208000009</v>
      </c>
      <c r="M4049" s="4"/>
      <c r="N4049" s="12" t="s">
        <v>8837</v>
      </c>
    </row>
    <row r="4050" spans="1:14" ht="50" customHeight="1" x14ac:dyDescent="0.2">
      <c r="A4050" s="6"/>
      <c r="B4050" s="21" t="s">
        <v>8838</v>
      </c>
      <c r="C4050" s="5" t="s">
        <v>8839</v>
      </c>
      <c r="D4050" s="6">
        <v>24</v>
      </c>
      <c r="E4050" s="6">
        <v>1069</v>
      </c>
      <c r="F4050" s="6">
        <v>1069</v>
      </c>
      <c r="G4050" s="6" t="s">
        <v>14</v>
      </c>
      <c r="H4050" s="7" t="s">
        <v>12989</v>
      </c>
      <c r="I4050" s="6" t="s">
        <v>1704</v>
      </c>
      <c r="J4050" s="5" t="s">
        <v>2993</v>
      </c>
      <c r="K4050" s="11">
        <v>140.55168600000005</v>
      </c>
      <c r="L4050" s="8">
        <v>3373.2404640000013</v>
      </c>
      <c r="M4050" s="4"/>
      <c r="N4050" s="22" t="s">
        <v>8840</v>
      </c>
    </row>
    <row r="4051" spans="1:14" x14ac:dyDescent="0.2">
      <c r="A4051" s="5"/>
      <c r="B4051" s="5"/>
      <c r="C4051" s="5"/>
      <c r="D4051" s="6"/>
      <c r="E4051" s="6"/>
      <c r="F4051" s="6"/>
      <c r="G4051" s="6"/>
      <c r="H4051" s="7"/>
      <c r="I4051" s="15"/>
      <c r="J4051" s="5"/>
      <c r="K4051" s="11"/>
      <c r="L4051" s="8"/>
      <c r="M4051" s="4"/>
      <c r="N4051" s="12"/>
    </row>
    <row r="4052" spans="1:14" ht="50" customHeight="1" x14ac:dyDescent="0.2">
      <c r="A4052" s="6"/>
      <c r="B4052" s="24" t="s">
        <v>8841</v>
      </c>
      <c r="C4052" s="5" t="s">
        <v>8842</v>
      </c>
      <c r="D4052" s="6">
        <v>6</v>
      </c>
      <c r="E4052" s="6">
        <v>431</v>
      </c>
      <c r="F4052" s="6">
        <v>431</v>
      </c>
      <c r="G4052" s="6" t="s">
        <v>14</v>
      </c>
      <c r="H4052" s="7" t="s">
        <v>12990</v>
      </c>
      <c r="I4052" s="23" t="s">
        <v>1704</v>
      </c>
      <c r="J4052" s="5" t="s">
        <v>2993</v>
      </c>
      <c r="K4052" s="11">
        <v>522.00874440000018</v>
      </c>
      <c r="L4052" s="8">
        <v>3132.0524664000013</v>
      </c>
      <c r="M4052" s="4"/>
      <c r="N4052" s="22" t="s">
        <v>8843</v>
      </c>
    </row>
    <row r="4053" spans="1:14" ht="50" customHeight="1" x14ac:dyDescent="0.2">
      <c r="A4053" s="5"/>
      <c r="B4053" s="7" t="s">
        <v>8844</v>
      </c>
      <c r="C4053" s="5" t="s">
        <v>8845</v>
      </c>
      <c r="D4053" s="6">
        <v>12</v>
      </c>
      <c r="E4053" s="6">
        <v>326</v>
      </c>
      <c r="F4053" s="6">
        <v>326</v>
      </c>
      <c r="G4053" s="6" t="s">
        <v>30</v>
      </c>
      <c r="H4053" s="7" t="s">
        <v>12991</v>
      </c>
      <c r="I4053" s="13" t="s">
        <v>1704</v>
      </c>
      <c r="J4053" s="5" t="s">
        <v>2993</v>
      </c>
      <c r="K4053" s="11">
        <v>631.1751984</v>
      </c>
      <c r="L4053" s="8">
        <v>7574.1023808</v>
      </c>
      <c r="M4053" s="4"/>
      <c r="N4053" s="12" t="s">
        <v>8846</v>
      </c>
    </row>
    <row r="4054" spans="1:14" ht="50" customHeight="1" x14ac:dyDescent="0.2">
      <c r="A4054" s="5"/>
      <c r="B4054" s="7" t="s">
        <v>8847</v>
      </c>
      <c r="C4054" s="5" t="s">
        <v>8848</v>
      </c>
      <c r="D4054" s="6">
        <v>6</v>
      </c>
      <c r="E4054" s="6">
        <v>373</v>
      </c>
      <c r="F4054" s="6">
        <v>373</v>
      </c>
      <c r="G4054" s="6" t="s">
        <v>30</v>
      </c>
      <c r="H4054" s="7" t="s">
        <v>12992</v>
      </c>
      <c r="I4054" s="13" t="s">
        <v>1704</v>
      </c>
      <c r="J4054" s="5" t="s">
        <v>2993</v>
      </c>
      <c r="K4054" s="11">
        <v>400.24471679999999</v>
      </c>
      <c r="L4054" s="8">
        <v>2401.4683008000002</v>
      </c>
      <c r="M4054" s="4"/>
      <c r="N4054" s="12" t="s">
        <v>8849</v>
      </c>
    </row>
    <row r="4055" spans="1:14" x14ac:dyDescent="0.2">
      <c r="A4055" s="5"/>
      <c r="B4055" s="5"/>
      <c r="C4055" s="5"/>
      <c r="D4055" s="6"/>
      <c r="E4055" s="6"/>
      <c r="F4055" s="6"/>
      <c r="G4055" s="6"/>
      <c r="H4055" s="7"/>
      <c r="I4055" s="13"/>
      <c r="J4055" s="5"/>
      <c r="K4055" s="11"/>
      <c r="L4055" s="8"/>
      <c r="M4055" s="4"/>
      <c r="N4055" s="12"/>
    </row>
    <row r="4056" spans="1:14" ht="50" customHeight="1" x14ac:dyDescent="0.2">
      <c r="A4056" s="6"/>
      <c r="B4056" s="21" t="s">
        <v>8850</v>
      </c>
      <c r="C4056" s="5" t="s">
        <v>8851</v>
      </c>
      <c r="D4056" s="6">
        <v>24</v>
      </c>
      <c r="E4056" s="6">
        <v>1818</v>
      </c>
      <c r="F4056" s="6">
        <v>1818</v>
      </c>
      <c r="G4056" s="6" t="s">
        <v>14</v>
      </c>
      <c r="H4056" s="7" t="s">
        <v>12993</v>
      </c>
      <c r="I4056" s="6" t="s">
        <v>1704</v>
      </c>
      <c r="J4056" s="5" t="s">
        <v>2993</v>
      </c>
      <c r="K4056" s="11">
        <v>282.25561320000008</v>
      </c>
      <c r="L4056" s="8">
        <v>6774.134716800002</v>
      </c>
      <c r="M4056" s="4"/>
      <c r="N4056" s="22" t="s">
        <v>8852</v>
      </c>
    </row>
    <row r="4057" spans="1:14" ht="50" customHeight="1" x14ac:dyDescent="0.2">
      <c r="A4057" s="6"/>
      <c r="B4057" s="21" t="s">
        <v>8853</v>
      </c>
      <c r="C4057" s="5" t="s">
        <v>8854</v>
      </c>
      <c r="D4057" s="6">
        <v>12</v>
      </c>
      <c r="E4057" s="6">
        <v>751</v>
      </c>
      <c r="F4057" s="6">
        <v>751</v>
      </c>
      <c r="G4057" s="6" t="s">
        <v>14</v>
      </c>
      <c r="H4057" s="7" t="s">
        <v>12994</v>
      </c>
      <c r="I4057" s="6" t="s">
        <v>1704</v>
      </c>
      <c r="J4057" s="5" t="s">
        <v>2993</v>
      </c>
      <c r="K4057" s="11">
        <v>402.13217880000008</v>
      </c>
      <c r="L4057" s="8">
        <v>4825.5861456000011</v>
      </c>
      <c r="M4057" s="4"/>
      <c r="N4057" s="22" t="s">
        <v>8855</v>
      </c>
    </row>
    <row r="4058" spans="1:14" ht="50" customHeight="1" x14ac:dyDescent="0.2">
      <c r="A4058" s="6"/>
      <c r="B4058" s="21" t="s">
        <v>8856</v>
      </c>
      <c r="C4058" s="5" t="s">
        <v>8857</v>
      </c>
      <c r="D4058" s="6">
        <v>12</v>
      </c>
      <c r="E4058" s="6">
        <v>868</v>
      </c>
      <c r="F4058" s="6">
        <v>868</v>
      </c>
      <c r="G4058" s="6" t="s">
        <v>14</v>
      </c>
      <c r="H4058" s="7" t="s">
        <v>12995</v>
      </c>
      <c r="I4058" s="6" t="s">
        <v>1704</v>
      </c>
      <c r="J4058" s="5" t="s">
        <v>2993</v>
      </c>
      <c r="K4058" s="11">
        <v>603.9700524000001</v>
      </c>
      <c r="L4058" s="8">
        <v>7247.6406288000017</v>
      </c>
      <c r="M4058" s="4"/>
      <c r="N4058" s="22" t="s">
        <v>8858</v>
      </c>
    </row>
    <row r="4059" spans="1:14" ht="50" customHeight="1" x14ac:dyDescent="0.2">
      <c r="A4059" s="6"/>
      <c r="B4059" s="21" t="s">
        <v>8859</v>
      </c>
      <c r="C4059" s="5" t="s">
        <v>8860</v>
      </c>
      <c r="D4059" s="6">
        <v>12</v>
      </c>
      <c r="E4059" s="6">
        <v>381</v>
      </c>
      <c r="F4059" s="6">
        <v>381</v>
      </c>
      <c r="G4059" s="6" t="s">
        <v>14</v>
      </c>
      <c r="H4059" s="7" t="s">
        <v>12996</v>
      </c>
      <c r="I4059" s="6" t="s">
        <v>1704</v>
      </c>
      <c r="J4059" s="5" t="s">
        <v>2993</v>
      </c>
      <c r="K4059" s="11">
        <v>704.45418119999999</v>
      </c>
      <c r="L4059" s="8">
        <v>8453.4501744000008</v>
      </c>
      <c r="M4059" s="4"/>
      <c r="N4059" s="22" t="s">
        <v>8861</v>
      </c>
    </row>
    <row r="4060" spans="1:14" x14ac:dyDescent="0.2">
      <c r="A4060" s="5"/>
      <c r="B4060" s="5"/>
      <c r="C4060" s="5"/>
      <c r="D4060" s="6"/>
      <c r="E4060" s="6"/>
      <c r="F4060" s="6"/>
      <c r="G4060" s="6"/>
      <c r="H4060" s="7"/>
      <c r="I4060" s="13"/>
      <c r="J4060" s="5"/>
      <c r="K4060" s="11"/>
      <c r="L4060" s="8"/>
      <c r="M4060" s="4"/>
      <c r="N4060" s="12"/>
    </row>
    <row r="4061" spans="1:14" ht="50" customHeight="1" x14ac:dyDescent="0.2">
      <c r="A4061" s="5"/>
      <c r="B4061" s="7" t="s">
        <v>8862</v>
      </c>
      <c r="C4061" s="5" t="s">
        <v>8863</v>
      </c>
      <c r="D4061" s="6">
        <v>36</v>
      </c>
      <c r="E4061" s="6">
        <v>0</v>
      </c>
      <c r="F4061" s="6">
        <v>0</v>
      </c>
      <c r="G4061" s="6" t="s">
        <v>30</v>
      </c>
      <c r="H4061" s="7" t="s">
        <v>12997</v>
      </c>
      <c r="I4061" s="13" t="s">
        <v>1704</v>
      </c>
      <c r="J4061" s="5" t="s">
        <v>2993</v>
      </c>
      <c r="K4061" s="11">
        <v>125.55673920000001</v>
      </c>
      <c r="L4061" s="8">
        <v>4520.0426112000005</v>
      </c>
      <c r="M4061" s="4"/>
      <c r="N4061" s="12" t="s">
        <v>8864</v>
      </c>
    </row>
    <row r="4062" spans="1:14" ht="50" customHeight="1" x14ac:dyDescent="0.2">
      <c r="A4062" s="5"/>
      <c r="B4062" s="5" t="s">
        <v>8865</v>
      </c>
      <c r="C4062" s="5" t="s">
        <v>8866</v>
      </c>
      <c r="D4062" s="6">
        <v>12</v>
      </c>
      <c r="E4062" s="6">
        <v>1388</v>
      </c>
      <c r="F4062" s="6">
        <v>1335</v>
      </c>
      <c r="G4062" s="6" t="s">
        <v>30</v>
      </c>
      <c r="H4062" s="7" t="s">
        <v>12998</v>
      </c>
      <c r="I4062" s="5" t="s">
        <v>1704</v>
      </c>
      <c r="J4062" s="5" t="s">
        <v>2993</v>
      </c>
      <c r="K4062" s="11">
        <v>375.36579360000002</v>
      </c>
      <c r="L4062" s="8">
        <v>4504.3895232000004</v>
      </c>
      <c r="M4062" s="4"/>
      <c r="N4062" s="12" t="s">
        <v>8867</v>
      </c>
    </row>
    <row r="4063" spans="1:14" x14ac:dyDescent="0.2">
      <c r="A4063" s="5"/>
      <c r="B4063" s="5"/>
      <c r="C4063" s="5"/>
      <c r="D4063" s="6"/>
      <c r="E4063" s="6"/>
      <c r="F4063" s="6"/>
      <c r="G4063" s="6"/>
      <c r="H4063" s="7"/>
      <c r="I4063" s="15"/>
      <c r="J4063" s="5"/>
      <c r="K4063" s="11"/>
      <c r="L4063" s="8"/>
      <c r="M4063" s="4"/>
      <c r="N4063" s="12"/>
    </row>
    <row r="4064" spans="1:14" ht="50" customHeight="1" x14ac:dyDescent="0.2">
      <c r="A4064" s="5"/>
      <c r="B4064" s="10" t="s">
        <v>8868</v>
      </c>
      <c r="C4064" s="5" t="s">
        <v>8869</v>
      </c>
      <c r="D4064" s="6">
        <v>5</v>
      </c>
      <c r="E4064" s="6">
        <v>352</v>
      </c>
      <c r="F4064" s="6">
        <v>336</v>
      </c>
      <c r="G4064" s="6" t="s">
        <v>14</v>
      </c>
      <c r="H4064" s="7" t="s">
        <v>12999</v>
      </c>
      <c r="I4064" s="5" t="s">
        <v>96</v>
      </c>
      <c r="J4064" s="5" t="s">
        <v>4660</v>
      </c>
      <c r="K4064" s="11">
        <v>346.15064880000006</v>
      </c>
      <c r="L4064" s="8">
        <v>1730.7532440000002</v>
      </c>
      <c r="M4064" s="4"/>
      <c r="N4064" s="12" t="s">
        <v>8870</v>
      </c>
    </row>
    <row r="4065" spans="1:14" x14ac:dyDescent="0.2">
      <c r="A4065" s="5"/>
      <c r="B4065" s="5"/>
      <c r="C4065" s="5"/>
      <c r="D4065" s="6"/>
      <c r="E4065" s="6"/>
      <c r="F4065" s="6"/>
      <c r="G4065" s="6"/>
      <c r="H4065" s="7"/>
      <c r="I4065" s="15"/>
      <c r="J4065" s="5"/>
      <c r="K4065" s="11"/>
      <c r="L4065" s="8"/>
      <c r="M4065" s="4"/>
      <c r="N4065" s="12"/>
    </row>
    <row r="4066" spans="1:14" ht="31.5" customHeight="1" x14ac:dyDescent="0.2">
      <c r="A4066" s="45" t="s">
        <v>4284</v>
      </c>
      <c r="B4066" s="46"/>
      <c r="C4066" s="46"/>
      <c r="D4066" s="46"/>
      <c r="E4066" s="46"/>
      <c r="F4066" s="46"/>
      <c r="G4066" s="46"/>
      <c r="H4066" s="46"/>
      <c r="I4066" s="46"/>
      <c r="J4066" s="46"/>
      <c r="K4066" s="46"/>
      <c r="L4066" s="46"/>
      <c r="M4066" s="46"/>
      <c r="N4066" s="47"/>
    </row>
    <row r="4067" spans="1:14" x14ac:dyDescent="0.2">
      <c r="A4067" s="5"/>
      <c r="B4067" s="5"/>
      <c r="C4067" s="5"/>
      <c r="D4067" s="6"/>
      <c r="E4067" s="6"/>
      <c r="F4067" s="6"/>
      <c r="G4067" s="6"/>
      <c r="H4067" s="7"/>
      <c r="I4067" s="5"/>
      <c r="J4067" s="5"/>
      <c r="K4067" s="11"/>
      <c r="L4067" s="8"/>
      <c r="M4067" s="4"/>
      <c r="N4067" s="12"/>
    </row>
    <row r="4068" spans="1:14" ht="50" customHeight="1" x14ac:dyDescent="0.2">
      <c r="A4068" s="5"/>
      <c r="B4068" s="10" t="s">
        <v>8871</v>
      </c>
      <c r="C4068" s="5" t="s">
        <v>8872</v>
      </c>
      <c r="D4068" s="6">
        <v>8</v>
      </c>
      <c r="E4068" s="6">
        <v>39</v>
      </c>
      <c r="F4068" s="6">
        <v>34</v>
      </c>
      <c r="G4068" s="6" t="s">
        <v>30</v>
      </c>
      <c r="H4068" s="7" t="s">
        <v>13000</v>
      </c>
      <c r="I4068" s="5" t="s">
        <v>4321</v>
      </c>
      <c r="J4068" s="5" t="s">
        <v>4284</v>
      </c>
      <c r="K4068" s="11">
        <v>251.2083456</v>
      </c>
      <c r="L4068" s="8">
        <v>2009.6667648</v>
      </c>
      <c r="M4068" s="4"/>
      <c r="N4068" s="12" t="s">
        <v>8873</v>
      </c>
    </row>
    <row r="4069" spans="1:14" ht="50" customHeight="1" x14ac:dyDescent="0.2">
      <c r="A4069" s="5"/>
      <c r="B4069" s="5" t="s">
        <v>8874</v>
      </c>
      <c r="C4069" s="5" t="s">
        <v>8875</v>
      </c>
      <c r="D4069" s="6">
        <v>6</v>
      </c>
      <c r="E4069" s="6">
        <v>568</v>
      </c>
      <c r="F4069" s="6">
        <v>563</v>
      </c>
      <c r="G4069" s="6" t="s">
        <v>30</v>
      </c>
      <c r="H4069" s="7" t="s">
        <v>13001</v>
      </c>
      <c r="I4069" s="5" t="s">
        <v>4283</v>
      </c>
      <c r="J4069" s="5" t="s">
        <v>4284</v>
      </c>
      <c r="K4069" s="11">
        <v>239.51596319999999</v>
      </c>
      <c r="L4069" s="8">
        <v>1437.0957791999999</v>
      </c>
      <c r="M4069" s="4"/>
      <c r="N4069" s="12" t="s">
        <v>8876</v>
      </c>
    </row>
    <row r="4070" spans="1:14" ht="50" customHeight="1" x14ac:dyDescent="0.2">
      <c r="A4070" s="5"/>
      <c r="B4070" s="7" t="s">
        <v>8877</v>
      </c>
      <c r="C4070" s="5" t="s">
        <v>8878</v>
      </c>
      <c r="D4070" s="6">
        <v>3</v>
      </c>
      <c r="E4070" s="6">
        <v>18</v>
      </c>
      <c r="F4070" s="6">
        <v>13</v>
      </c>
      <c r="G4070" s="6" t="s">
        <v>30</v>
      </c>
      <c r="H4070" s="7" t="s">
        <v>13002</v>
      </c>
      <c r="I4070" s="13" t="s">
        <v>4283</v>
      </c>
      <c r="J4070" s="5" t="s">
        <v>4284</v>
      </c>
      <c r="K4070" s="11">
        <v>869.83735679999984</v>
      </c>
      <c r="L4070" s="8">
        <v>2609.5120703999996</v>
      </c>
      <c r="M4070" s="4"/>
      <c r="N4070" s="12" t="s">
        <v>8879</v>
      </c>
    </row>
    <row r="4071" spans="1:14" ht="50" customHeight="1" x14ac:dyDescent="0.2">
      <c r="A4071" s="5"/>
      <c r="B4071" s="7" t="s">
        <v>8880</v>
      </c>
      <c r="C4071" s="5" t="s">
        <v>8881</v>
      </c>
      <c r="D4071" s="6">
        <v>3</v>
      </c>
      <c r="E4071" s="6">
        <v>9</v>
      </c>
      <c r="F4071" s="6">
        <v>3</v>
      </c>
      <c r="G4071" s="6" t="s">
        <v>30</v>
      </c>
      <c r="H4071" s="7" t="s">
        <v>13003</v>
      </c>
      <c r="I4071" s="13" t="s">
        <v>4283</v>
      </c>
      <c r="J4071" s="5" t="s">
        <v>4284</v>
      </c>
      <c r="K4071" s="11">
        <v>382.67056799999995</v>
      </c>
      <c r="L4071" s="8">
        <v>1148.0117039999998</v>
      </c>
      <c r="M4071" s="4"/>
      <c r="N4071" s="12" t="s">
        <v>8882</v>
      </c>
    </row>
    <row r="4072" spans="1:14" ht="50" customHeight="1" x14ac:dyDescent="0.2">
      <c r="A4072" s="5"/>
      <c r="B4072" s="7" t="s">
        <v>8883</v>
      </c>
      <c r="C4072" s="5" t="s">
        <v>13450</v>
      </c>
      <c r="D4072" s="6">
        <v>3</v>
      </c>
      <c r="E4072" s="6">
        <v>78</v>
      </c>
      <c r="F4072" s="6">
        <v>61</v>
      </c>
      <c r="G4072" s="6" t="s">
        <v>30</v>
      </c>
      <c r="H4072" s="7" t="s">
        <v>13004</v>
      </c>
      <c r="I4072" s="13" t="s">
        <v>4283</v>
      </c>
      <c r="J4072" s="5" t="s">
        <v>4284</v>
      </c>
      <c r="K4072" s="11">
        <v>1245.8197872000001</v>
      </c>
      <c r="L4072" s="8">
        <v>3737.4593616000002</v>
      </c>
      <c r="M4072" s="4"/>
      <c r="N4072" s="12" t="s">
        <v>8884</v>
      </c>
    </row>
    <row r="4073" spans="1:14" ht="50" customHeight="1" x14ac:dyDescent="0.2">
      <c r="A4073" s="6"/>
      <c r="B4073" s="21" t="s">
        <v>8885</v>
      </c>
      <c r="C4073" s="5" t="s">
        <v>8886</v>
      </c>
      <c r="D4073" s="6">
        <v>3</v>
      </c>
      <c r="E4073" s="6">
        <v>28</v>
      </c>
      <c r="F4073" s="6">
        <v>23</v>
      </c>
      <c r="G4073" s="6" t="s">
        <v>30</v>
      </c>
      <c r="H4073" s="7" t="s">
        <v>13005</v>
      </c>
      <c r="I4073" s="6" t="s">
        <v>4283</v>
      </c>
      <c r="J4073" s="5" t="s">
        <v>4284</v>
      </c>
      <c r="K4073" s="11">
        <v>923.20015679999995</v>
      </c>
      <c r="L4073" s="8">
        <v>2769.6004703999997</v>
      </c>
      <c r="M4073" s="4"/>
      <c r="N4073" s="22" t="s">
        <v>8887</v>
      </c>
    </row>
    <row r="4074" spans="1:14" ht="50" customHeight="1" x14ac:dyDescent="0.2">
      <c r="A4074" s="5"/>
      <c r="B4074" s="10" t="s">
        <v>8888</v>
      </c>
      <c r="C4074" s="5" t="s">
        <v>13451</v>
      </c>
      <c r="D4074" s="6">
        <v>3</v>
      </c>
      <c r="E4074" s="6">
        <v>0</v>
      </c>
      <c r="F4074" s="6">
        <v>0</v>
      </c>
      <c r="G4074" s="6" t="s">
        <v>30</v>
      </c>
      <c r="H4074" s="7" t="s">
        <v>13006</v>
      </c>
      <c r="I4074" s="5" t="s">
        <v>4283</v>
      </c>
      <c r="J4074" s="5" t="s">
        <v>4284</v>
      </c>
      <c r="K4074" s="11">
        <v>396.71091360000003</v>
      </c>
      <c r="L4074" s="8">
        <v>1190.1327408000002</v>
      </c>
      <c r="M4074" s="4"/>
      <c r="N4074" s="12" t="s">
        <v>8889</v>
      </c>
    </row>
    <row r="4075" spans="1:14" ht="50" customHeight="1" x14ac:dyDescent="0.2">
      <c r="A4075" s="5"/>
      <c r="B4075" s="7" t="s">
        <v>8890</v>
      </c>
      <c r="C4075" s="5" t="s">
        <v>8891</v>
      </c>
      <c r="D4075" s="6">
        <v>3</v>
      </c>
      <c r="E4075" s="6">
        <v>9</v>
      </c>
      <c r="F4075" s="6">
        <v>4</v>
      </c>
      <c r="G4075" s="6" t="s">
        <v>30</v>
      </c>
      <c r="H4075" s="7" t="s">
        <v>13007</v>
      </c>
      <c r="I4075" s="13" t="s">
        <v>4283</v>
      </c>
      <c r="J4075" s="5" t="s">
        <v>4284</v>
      </c>
      <c r="K4075" s="11">
        <v>925.31095199999993</v>
      </c>
      <c r="L4075" s="8">
        <v>2775.9328559999999</v>
      </c>
      <c r="M4075" s="4"/>
      <c r="N4075" s="12" t="s">
        <v>8892</v>
      </c>
    </row>
    <row r="4076" spans="1:14" x14ac:dyDescent="0.2">
      <c r="A4076" s="5"/>
      <c r="B4076" s="5"/>
      <c r="C4076" s="5"/>
      <c r="D4076" s="6"/>
      <c r="E4076" s="6"/>
      <c r="F4076" s="6"/>
      <c r="G4076" s="6"/>
      <c r="H4076" s="7"/>
      <c r="I4076" s="15"/>
      <c r="J4076" s="5"/>
      <c r="K4076" s="11"/>
      <c r="L4076" s="8"/>
      <c r="M4076" s="4"/>
      <c r="N4076" s="12"/>
    </row>
    <row r="4077" spans="1:14" ht="50" customHeight="1" x14ac:dyDescent="0.2">
      <c r="A4077" s="18"/>
      <c r="B4077" s="19" t="s">
        <v>8893</v>
      </c>
      <c r="C4077" s="5" t="s">
        <v>8894</v>
      </c>
      <c r="D4077" s="6">
        <v>6</v>
      </c>
      <c r="E4077" s="6">
        <v>504</v>
      </c>
      <c r="F4077" s="6">
        <v>499</v>
      </c>
      <c r="G4077" s="6" t="s">
        <v>14</v>
      </c>
      <c r="H4077" s="7" t="s">
        <v>13008</v>
      </c>
      <c r="I4077" s="18" t="s">
        <v>4283</v>
      </c>
      <c r="J4077" s="5" t="s">
        <v>4284</v>
      </c>
      <c r="K4077" s="11">
        <v>313.69223160000001</v>
      </c>
      <c r="L4077" s="8">
        <v>1882.1533896000001</v>
      </c>
      <c r="M4077" s="4"/>
      <c r="N4077" s="12" t="s">
        <v>8895</v>
      </c>
    </row>
    <row r="4078" spans="1:14" ht="50" customHeight="1" x14ac:dyDescent="0.2">
      <c r="A4078" s="18"/>
      <c r="B4078" s="19" t="s">
        <v>8896</v>
      </c>
      <c r="C4078" s="5" t="s">
        <v>8897</v>
      </c>
      <c r="D4078" s="6">
        <v>5</v>
      </c>
      <c r="E4078" s="6">
        <v>1190</v>
      </c>
      <c r="F4078" s="6">
        <v>1165</v>
      </c>
      <c r="G4078" s="6" t="s">
        <v>14</v>
      </c>
      <c r="H4078" s="7" t="s">
        <v>13009</v>
      </c>
      <c r="I4078" s="18" t="s">
        <v>4283</v>
      </c>
      <c r="J4078" s="5" t="s">
        <v>4284</v>
      </c>
      <c r="K4078" s="11">
        <v>361.80373680000002</v>
      </c>
      <c r="L4078" s="8">
        <v>1809.0186840000001</v>
      </c>
      <c r="M4078" s="4"/>
      <c r="N4078" s="12" t="s">
        <v>8898</v>
      </c>
    </row>
    <row r="4079" spans="1:14" ht="50" customHeight="1" x14ac:dyDescent="0.2">
      <c r="A4079" s="18"/>
      <c r="B4079" s="19" t="s">
        <v>8899</v>
      </c>
      <c r="C4079" s="5" t="s">
        <v>8900</v>
      </c>
      <c r="D4079" s="6">
        <v>5</v>
      </c>
      <c r="E4079" s="6">
        <v>1231</v>
      </c>
      <c r="F4079" s="6">
        <v>1226</v>
      </c>
      <c r="G4079" s="6" t="s">
        <v>14</v>
      </c>
      <c r="H4079" s="7" t="s">
        <v>13010</v>
      </c>
      <c r="I4079" s="18" t="s">
        <v>4283</v>
      </c>
      <c r="J4079" s="5" t="s">
        <v>4284</v>
      </c>
      <c r="K4079" s="11">
        <v>182.33673480000004</v>
      </c>
      <c r="L4079" s="8">
        <v>911.68367400000022</v>
      </c>
      <c r="M4079" s="4"/>
      <c r="N4079" s="12" t="s">
        <v>8901</v>
      </c>
    </row>
    <row r="4080" spans="1:14" x14ac:dyDescent="0.2">
      <c r="A4080" s="5"/>
      <c r="B4080" s="5"/>
      <c r="C4080" s="5"/>
      <c r="D4080" s="6"/>
      <c r="E4080" s="6"/>
      <c r="F4080" s="6"/>
      <c r="G4080" s="6"/>
      <c r="H4080" s="7"/>
      <c r="I4080" s="5"/>
      <c r="J4080" s="5"/>
      <c r="K4080" s="11"/>
      <c r="L4080" s="8"/>
      <c r="M4080" s="4"/>
      <c r="N4080" s="12"/>
    </row>
    <row r="4081" spans="1:14" ht="50" customHeight="1" x14ac:dyDescent="0.2">
      <c r="A4081" s="18"/>
      <c r="B4081" s="19" t="s">
        <v>8902</v>
      </c>
      <c r="C4081" s="5" t="s">
        <v>8903</v>
      </c>
      <c r="D4081" s="6">
        <v>5</v>
      </c>
      <c r="E4081" s="6">
        <v>1467</v>
      </c>
      <c r="F4081" s="6">
        <v>1462</v>
      </c>
      <c r="G4081" s="6" t="s">
        <v>14</v>
      </c>
      <c r="H4081" s="7" t="s">
        <v>13011</v>
      </c>
      <c r="I4081" s="18" t="s">
        <v>4283</v>
      </c>
      <c r="J4081" s="5" t="s">
        <v>4284</v>
      </c>
      <c r="K4081" s="11">
        <v>182.33673480000004</v>
      </c>
      <c r="L4081" s="8">
        <v>911.68367400000022</v>
      </c>
      <c r="M4081" s="4"/>
      <c r="N4081" s="12" t="s">
        <v>8904</v>
      </c>
    </row>
    <row r="4082" spans="1:14" ht="50" customHeight="1" x14ac:dyDescent="0.2">
      <c r="A4082" s="18"/>
      <c r="B4082" s="19" t="s">
        <v>8905</v>
      </c>
      <c r="C4082" s="5" t="s">
        <v>8906</v>
      </c>
      <c r="D4082" s="6">
        <v>6</v>
      </c>
      <c r="E4082" s="6">
        <v>821</v>
      </c>
      <c r="F4082" s="6">
        <v>816</v>
      </c>
      <c r="G4082" s="6" t="s">
        <v>14</v>
      </c>
      <c r="H4082" s="7" t="s">
        <v>13012</v>
      </c>
      <c r="I4082" s="18" t="s">
        <v>4283</v>
      </c>
      <c r="J4082" s="5" t="s">
        <v>4284</v>
      </c>
      <c r="K4082" s="11">
        <v>313.69223160000001</v>
      </c>
      <c r="L4082" s="8">
        <v>1882.1533896000001</v>
      </c>
      <c r="M4082" s="4"/>
      <c r="N4082" s="12" t="s">
        <v>8907</v>
      </c>
    </row>
    <row r="4083" spans="1:14" ht="50" customHeight="1" x14ac:dyDescent="0.2">
      <c r="A4083" s="5"/>
      <c r="B4083" s="5" t="s">
        <v>8908</v>
      </c>
      <c r="C4083" s="5" t="s">
        <v>8909</v>
      </c>
      <c r="D4083" s="6">
        <v>5</v>
      </c>
      <c r="E4083" s="6">
        <v>1626</v>
      </c>
      <c r="F4083" s="6">
        <v>1621</v>
      </c>
      <c r="G4083" s="6" t="s">
        <v>14</v>
      </c>
      <c r="H4083" s="7" t="s">
        <v>13013</v>
      </c>
      <c r="I4083" s="5" t="s">
        <v>4283</v>
      </c>
      <c r="J4083" s="5" t="s">
        <v>4284</v>
      </c>
      <c r="K4083" s="11">
        <v>361.4993712000001</v>
      </c>
      <c r="L4083" s="8">
        <v>1807.4968560000004</v>
      </c>
      <c r="M4083" s="4"/>
      <c r="N4083" s="22" t="s">
        <v>8910</v>
      </c>
    </row>
    <row r="4084" spans="1:14" x14ac:dyDescent="0.2">
      <c r="A4084" s="5"/>
      <c r="B4084" s="5"/>
      <c r="C4084" s="5"/>
      <c r="D4084" s="6"/>
      <c r="E4084" s="6"/>
      <c r="F4084" s="6"/>
      <c r="G4084" s="6"/>
      <c r="H4084" s="7"/>
      <c r="I4084" s="15"/>
      <c r="J4084" s="5"/>
      <c r="K4084" s="11"/>
      <c r="L4084" s="8"/>
      <c r="M4084" s="4"/>
      <c r="N4084" s="12"/>
    </row>
    <row r="4085" spans="1:14" ht="16" x14ac:dyDescent="0.2">
      <c r="A4085" s="5"/>
      <c r="B4085" s="5" t="s">
        <v>8911</v>
      </c>
      <c r="C4085" s="5" t="s">
        <v>8912</v>
      </c>
      <c r="D4085" s="6">
        <v>5</v>
      </c>
      <c r="E4085" s="6">
        <v>3417</v>
      </c>
      <c r="F4085" s="6">
        <v>3412</v>
      </c>
      <c r="G4085" s="6" t="s">
        <v>14</v>
      </c>
      <c r="H4085" s="7" t="s">
        <v>13014</v>
      </c>
      <c r="I4085" s="5" t="s">
        <v>4283</v>
      </c>
      <c r="J4085" s="5" t="s">
        <v>4284</v>
      </c>
      <c r="K4085" s="11">
        <v>186.35870880000002</v>
      </c>
      <c r="L4085" s="8">
        <v>931.79354400000011</v>
      </c>
      <c r="M4085" s="4"/>
      <c r="N4085" s="22" t="s">
        <v>8913</v>
      </c>
    </row>
    <row r="4086" spans="1:14" ht="50" customHeight="1" x14ac:dyDescent="0.2">
      <c r="A4086" s="5"/>
      <c r="B4086" s="5" t="s">
        <v>8914</v>
      </c>
      <c r="C4086" s="5" t="s">
        <v>8915</v>
      </c>
      <c r="D4086" s="6">
        <v>6</v>
      </c>
      <c r="E4086" s="6">
        <v>2498</v>
      </c>
      <c r="F4086" s="6">
        <v>2493</v>
      </c>
      <c r="G4086" s="6" t="s">
        <v>14</v>
      </c>
      <c r="H4086" s="7" t="s">
        <v>13015</v>
      </c>
      <c r="I4086" s="5" t="s">
        <v>4283</v>
      </c>
      <c r="J4086" s="5" t="s">
        <v>4284</v>
      </c>
      <c r="K4086" s="11">
        <v>312.27910560000004</v>
      </c>
      <c r="L4086" s="8">
        <v>1873.6746336000001</v>
      </c>
      <c r="M4086" s="4"/>
      <c r="N4086" s="22" t="s">
        <v>8916</v>
      </c>
    </row>
    <row r="4087" spans="1:14" ht="50" customHeight="1" x14ac:dyDescent="0.2">
      <c r="A4087" s="16"/>
      <c r="B4087" s="10" t="s">
        <v>8917</v>
      </c>
      <c r="C4087" s="5" t="s">
        <v>8918</v>
      </c>
      <c r="D4087" s="6">
        <v>5</v>
      </c>
      <c r="E4087" s="6">
        <v>2243</v>
      </c>
      <c r="F4087" s="6">
        <v>2238</v>
      </c>
      <c r="G4087" s="6" t="s">
        <v>14</v>
      </c>
      <c r="H4087" s="7" t="s">
        <v>13016</v>
      </c>
      <c r="I4087" s="5" t="s">
        <v>4283</v>
      </c>
      <c r="J4087" s="5" t="s">
        <v>4284</v>
      </c>
      <c r="K4087" s="11">
        <v>326.97561600000006</v>
      </c>
      <c r="L4087" s="8">
        <v>1634.8780800000004</v>
      </c>
      <c r="M4087" s="4"/>
      <c r="N4087" s="12" t="s">
        <v>8919</v>
      </c>
    </row>
    <row r="4088" spans="1:14" ht="50" customHeight="1" x14ac:dyDescent="0.2">
      <c r="A4088" s="5"/>
      <c r="B4088" s="5" t="s">
        <v>8920</v>
      </c>
      <c r="C4088" s="5" t="s">
        <v>8921</v>
      </c>
      <c r="D4088" s="6">
        <v>5</v>
      </c>
      <c r="E4088" s="6">
        <v>0</v>
      </c>
      <c r="F4088" s="6">
        <v>0</v>
      </c>
      <c r="G4088" s="6" t="s">
        <v>14</v>
      </c>
      <c r="H4088" s="7" t="s">
        <v>13017</v>
      </c>
      <c r="I4088" s="5" t="s">
        <v>4283</v>
      </c>
      <c r="J4088" s="5" t="s">
        <v>4284</v>
      </c>
      <c r="K4088" s="11">
        <v>571.33771200000012</v>
      </c>
      <c r="L4088" s="8">
        <v>2856.6885600000005</v>
      </c>
      <c r="M4088" s="4"/>
      <c r="N4088" s="12" t="s">
        <v>8922</v>
      </c>
    </row>
    <row r="4089" spans="1:14" ht="50" customHeight="1" x14ac:dyDescent="0.2">
      <c r="A4089" s="5"/>
      <c r="B4089" s="5" t="s">
        <v>8923</v>
      </c>
      <c r="C4089" s="5" t="s">
        <v>8924</v>
      </c>
      <c r="D4089" s="6">
        <v>5</v>
      </c>
      <c r="E4089" s="6">
        <v>10</v>
      </c>
      <c r="F4089" s="6">
        <v>5</v>
      </c>
      <c r="G4089" s="6" t="s">
        <v>14</v>
      </c>
      <c r="H4089" s="7" t="s">
        <v>13018</v>
      </c>
      <c r="I4089" s="5" t="s">
        <v>4283</v>
      </c>
      <c r="J4089" s="5" t="s">
        <v>4284</v>
      </c>
      <c r="K4089" s="11">
        <v>504.3337992000001</v>
      </c>
      <c r="L4089" s="8">
        <v>2521.6689960000003</v>
      </c>
      <c r="M4089" s="4"/>
      <c r="N4089" s="12" t="s">
        <v>8925</v>
      </c>
    </row>
    <row r="4090" spans="1:14" x14ac:dyDescent="0.2">
      <c r="A4090" s="5"/>
      <c r="B4090" s="5"/>
      <c r="C4090" s="5"/>
      <c r="D4090" s="6"/>
      <c r="E4090" s="6"/>
      <c r="F4090" s="6"/>
      <c r="G4090" s="6"/>
      <c r="H4090" s="7"/>
      <c r="I4090" s="15"/>
      <c r="J4090" s="5"/>
      <c r="K4090" s="11"/>
      <c r="L4090" s="8"/>
      <c r="M4090" s="4"/>
      <c r="N4090" s="12"/>
    </row>
    <row r="4091" spans="1:14" ht="50" customHeight="1" x14ac:dyDescent="0.2">
      <c r="A4091" s="5"/>
      <c r="B4091" s="5" t="s">
        <v>8926</v>
      </c>
      <c r="C4091" s="5" t="s">
        <v>8927</v>
      </c>
      <c r="D4091" s="6">
        <v>5</v>
      </c>
      <c r="E4091" s="6">
        <v>658</v>
      </c>
      <c r="F4091" s="6">
        <v>653</v>
      </c>
      <c r="G4091" s="6" t="s">
        <v>58</v>
      </c>
      <c r="H4091" s="7" t="s">
        <v>13019</v>
      </c>
      <c r="I4091" s="5" t="s">
        <v>4283</v>
      </c>
      <c r="J4091" s="5" t="s">
        <v>4284</v>
      </c>
      <c r="K4091" s="11">
        <v>397.84931999999998</v>
      </c>
      <c r="L4091" s="8">
        <v>1989.2465999999999</v>
      </c>
      <c r="M4091" s="4"/>
      <c r="N4091" s="12" t="s">
        <v>8928</v>
      </c>
    </row>
    <row r="4092" spans="1:14" ht="50" customHeight="1" x14ac:dyDescent="0.2">
      <c r="A4092" s="5"/>
      <c r="B4092" s="10" t="s">
        <v>8929</v>
      </c>
      <c r="C4092" s="5" t="s">
        <v>8930</v>
      </c>
      <c r="D4092" s="6">
        <v>6</v>
      </c>
      <c r="E4092" s="6">
        <v>490</v>
      </c>
      <c r="F4092" s="6">
        <v>485</v>
      </c>
      <c r="G4092" s="6" t="s">
        <v>58</v>
      </c>
      <c r="H4092" s="7" t="s">
        <v>13020</v>
      </c>
      <c r="I4092" s="5" t="s">
        <v>4283</v>
      </c>
      <c r="J4092" s="5" t="s">
        <v>4284</v>
      </c>
      <c r="K4092" s="11">
        <v>328.45396320000009</v>
      </c>
      <c r="L4092" s="8">
        <v>1970.7237792000005</v>
      </c>
      <c r="M4092" s="4"/>
      <c r="N4092" s="12" t="s">
        <v>8931</v>
      </c>
    </row>
    <row r="4093" spans="1:14" x14ac:dyDescent="0.2">
      <c r="A4093" s="5"/>
      <c r="B4093" s="5"/>
      <c r="C4093" s="5"/>
      <c r="D4093" s="6"/>
      <c r="E4093" s="6"/>
      <c r="F4093" s="6"/>
      <c r="G4093" s="6"/>
      <c r="H4093" s="7"/>
      <c r="I4093" s="5"/>
      <c r="J4093" s="5"/>
      <c r="K4093" s="11"/>
      <c r="L4093" s="8"/>
      <c r="M4093" s="4"/>
      <c r="N4093" s="12"/>
    </row>
    <row r="4094" spans="1:14" ht="50" customHeight="1" x14ac:dyDescent="0.2">
      <c r="A4094" s="5"/>
      <c r="B4094" s="10" t="s">
        <v>8932</v>
      </c>
      <c r="C4094" s="5" t="s">
        <v>8933</v>
      </c>
      <c r="D4094" s="6">
        <v>6</v>
      </c>
      <c r="E4094" s="6">
        <v>49</v>
      </c>
      <c r="F4094" s="6">
        <v>44</v>
      </c>
      <c r="G4094" s="6" t="s">
        <v>30</v>
      </c>
      <c r="H4094" s="7" t="s">
        <v>13021</v>
      </c>
      <c r="I4094" s="5" t="s">
        <v>4283</v>
      </c>
      <c r="J4094" s="5" t="s">
        <v>4284</v>
      </c>
      <c r="K4094" s="11">
        <v>384.99481440000005</v>
      </c>
      <c r="L4094" s="8">
        <v>2309.9688864000004</v>
      </c>
      <c r="M4094" s="4"/>
      <c r="N4094" s="12" t="s">
        <v>8934</v>
      </c>
    </row>
    <row r="4095" spans="1:14" ht="50" customHeight="1" x14ac:dyDescent="0.2">
      <c r="A4095" s="5"/>
      <c r="B4095" s="7" t="s">
        <v>8935</v>
      </c>
      <c r="C4095" s="5" t="s">
        <v>8936</v>
      </c>
      <c r="D4095" s="6">
        <v>5</v>
      </c>
      <c r="E4095" s="6">
        <v>36</v>
      </c>
      <c r="F4095" s="6">
        <v>31</v>
      </c>
      <c r="G4095" s="6" t="s">
        <v>30</v>
      </c>
      <c r="H4095" s="7" t="s">
        <v>13022</v>
      </c>
      <c r="I4095" s="13" t="s">
        <v>4283</v>
      </c>
      <c r="J4095" s="5" t="s">
        <v>4284</v>
      </c>
      <c r="K4095" s="11">
        <v>548.5221504000001</v>
      </c>
      <c r="L4095" s="8">
        <v>2742.6107520000005</v>
      </c>
      <c r="M4095" s="4"/>
      <c r="N4095" s="12" t="s">
        <v>8937</v>
      </c>
    </row>
    <row r="4096" spans="1:14" ht="50" customHeight="1" x14ac:dyDescent="0.2">
      <c r="A4096" s="5"/>
      <c r="B4096" s="5" t="s">
        <v>8938</v>
      </c>
      <c r="C4096" s="5" t="s">
        <v>8939</v>
      </c>
      <c r="D4096" s="6">
        <v>5</v>
      </c>
      <c r="E4096" s="6">
        <v>3</v>
      </c>
      <c r="F4096" s="6">
        <v>3</v>
      </c>
      <c r="G4096" s="6" t="s">
        <v>14</v>
      </c>
      <c r="H4096" s="7" t="s">
        <v>13023</v>
      </c>
      <c r="I4096" s="5" t="s">
        <v>4283</v>
      </c>
      <c r="J4096" s="5" t="s">
        <v>4284</v>
      </c>
      <c r="K4096" s="11">
        <v>589.25180160000014</v>
      </c>
      <c r="L4096" s="8">
        <v>2946.2590080000009</v>
      </c>
      <c r="M4096" s="4"/>
      <c r="N4096" s="12" t="s">
        <v>8940</v>
      </c>
    </row>
    <row r="4097" spans="1:14" x14ac:dyDescent="0.2">
      <c r="A4097" s="5"/>
      <c r="B4097" s="5"/>
      <c r="C4097" s="5"/>
      <c r="D4097" s="6"/>
      <c r="E4097" s="6"/>
      <c r="F4097" s="6"/>
      <c r="G4097" s="6"/>
      <c r="H4097" s="7"/>
      <c r="I4097" s="5"/>
      <c r="J4097" s="5"/>
      <c r="K4097" s="11"/>
      <c r="L4097" s="8"/>
      <c r="M4097" s="4"/>
      <c r="N4097" s="12"/>
    </row>
    <row r="4098" spans="1:14" ht="50" customHeight="1" x14ac:dyDescent="0.2">
      <c r="A4098" s="5"/>
      <c r="B4098" s="10" t="s">
        <v>8941</v>
      </c>
      <c r="C4098" s="5" t="s">
        <v>8942</v>
      </c>
      <c r="D4098" s="6">
        <v>6</v>
      </c>
      <c r="E4098" s="6">
        <v>7</v>
      </c>
      <c r="F4098" s="6">
        <v>2</v>
      </c>
      <c r="G4098" s="6" t="s">
        <v>14</v>
      </c>
      <c r="H4098" s="7" t="s">
        <v>13024</v>
      </c>
      <c r="I4098" s="5" t="s">
        <v>4283</v>
      </c>
      <c r="J4098" s="5" t="s">
        <v>4284</v>
      </c>
      <c r="K4098" s="11">
        <v>331.2367344000001</v>
      </c>
      <c r="L4098" s="8">
        <v>1987.4204064000005</v>
      </c>
      <c r="M4098" s="4"/>
      <c r="N4098" s="12" t="s">
        <v>8943</v>
      </c>
    </row>
    <row r="4099" spans="1:14" ht="50" customHeight="1" x14ac:dyDescent="0.2">
      <c r="A4099" s="5"/>
      <c r="B4099" s="10" t="s">
        <v>8944</v>
      </c>
      <c r="C4099" s="5" t="s">
        <v>8945</v>
      </c>
      <c r="D4099" s="6">
        <v>5</v>
      </c>
      <c r="E4099" s="6">
        <v>0</v>
      </c>
      <c r="F4099" s="6">
        <v>0</v>
      </c>
      <c r="G4099" s="6" t="s">
        <v>14</v>
      </c>
      <c r="H4099" s="7" t="s">
        <v>13025</v>
      </c>
      <c r="I4099" s="5" t="s">
        <v>4283</v>
      </c>
      <c r="J4099" s="5" t="s">
        <v>4284</v>
      </c>
      <c r="K4099" s="11">
        <v>365.86919160000002</v>
      </c>
      <c r="L4099" s="8">
        <v>1829.3459580000001</v>
      </c>
      <c r="M4099" s="4"/>
      <c r="N4099" s="12" t="s">
        <v>8946</v>
      </c>
    </row>
    <row r="4100" spans="1:14" x14ac:dyDescent="0.2">
      <c r="A4100" s="5"/>
      <c r="B4100" s="5"/>
      <c r="C4100" s="5"/>
      <c r="D4100" s="6"/>
      <c r="E4100" s="6"/>
      <c r="F4100" s="6"/>
      <c r="G4100" s="6"/>
      <c r="H4100" s="7"/>
      <c r="I4100" s="5"/>
      <c r="J4100" s="5"/>
      <c r="K4100" s="11"/>
      <c r="L4100" s="8"/>
      <c r="M4100" s="4"/>
      <c r="N4100" s="12"/>
    </row>
    <row r="4101" spans="1:14" ht="50" customHeight="1" x14ac:dyDescent="0.2">
      <c r="A4101" s="5"/>
      <c r="B4101" s="10" t="s">
        <v>8947</v>
      </c>
      <c r="C4101" s="5" t="s">
        <v>8948</v>
      </c>
      <c r="D4101" s="6">
        <v>10</v>
      </c>
      <c r="E4101" s="6">
        <v>29</v>
      </c>
      <c r="F4101" s="6">
        <v>24</v>
      </c>
      <c r="G4101" s="6" t="s">
        <v>14</v>
      </c>
      <c r="H4101" s="7" t="s">
        <v>13026</v>
      </c>
      <c r="I4101" s="5" t="s">
        <v>4283</v>
      </c>
      <c r="J4101" s="5" t="s">
        <v>4284</v>
      </c>
      <c r="K4101" s="11">
        <v>593.51292000000012</v>
      </c>
      <c r="L4101" s="8">
        <v>5935.1292000000012</v>
      </c>
      <c r="M4101" s="4"/>
      <c r="N4101" s="12" t="s">
        <v>8949</v>
      </c>
    </row>
    <row r="4102" spans="1:14" ht="50" customHeight="1" x14ac:dyDescent="0.2">
      <c r="A4102" s="5"/>
      <c r="B4102" s="10" t="s">
        <v>8950</v>
      </c>
      <c r="C4102" s="5" t="s">
        <v>8951</v>
      </c>
      <c r="D4102" s="6">
        <v>5</v>
      </c>
      <c r="E4102" s="6">
        <v>0</v>
      </c>
      <c r="F4102" s="6">
        <v>0</v>
      </c>
      <c r="G4102" s="6" t="s">
        <v>30</v>
      </c>
      <c r="H4102" s="7" t="s">
        <v>13027</v>
      </c>
      <c r="I4102" s="5" t="s">
        <v>4283</v>
      </c>
      <c r="J4102" s="5" t="s">
        <v>4284</v>
      </c>
      <c r="K4102" s="11">
        <v>685.98472319999996</v>
      </c>
      <c r="L4102" s="8">
        <v>3429.923616</v>
      </c>
      <c r="M4102" s="4"/>
      <c r="N4102" s="12" t="s">
        <v>8952</v>
      </c>
    </row>
    <row r="4103" spans="1:14" x14ac:dyDescent="0.2">
      <c r="A4103" s="5"/>
      <c r="B4103" s="5"/>
      <c r="C4103" s="5"/>
      <c r="D4103" s="6"/>
      <c r="E4103" s="6"/>
      <c r="F4103" s="6"/>
      <c r="G4103" s="6"/>
      <c r="H4103" s="7"/>
      <c r="I4103" s="15"/>
      <c r="J4103" s="5"/>
      <c r="K4103" s="11"/>
      <c r="L4103" s="8"/>
      <c r="M4103" s="4"/>
      <c r="N4103" s="12"/>
    </row>
    <row r="4104" spans="1:14" ht="50" customHeight="1" x14ac:dyDescent="0.2">
      <c r="A4104" s="5"/>
      <c r="B4104" s="10" t="s">
        <v>8953</v>
      </c>
      <c r="C4104" s="5" t="s">
        <v>8954</v>
      </c>
      <c r="D4104" s="6">
        <v>6</v>
      </c>
      <c r="E4104" s="6">
        <v>92</v>
      </c>
      <c r="F4104" s="6">
        <v>87</v>
      </c>
      <c r="G4104" s="6" t="s">
        <v>30</v>
      </c>
      <c r="H4104" s="7" t="s">
        <v>13028</v>
      </c>
      <c r="I4104" s="5" t="s">
        <v>4283</v>
      </c>
      <c r="J4104" s="5" t="s">
        <v>4284</v>
      </c>
      <c r="K4104" s="11">
        <v>244.9708272</v>
      </c>
      <c r="L4104" s="8">
        <v>1469.8249632</v>
      </c>
      <c r="M4104" s="4"/>
      <c r="N4104" s="12" t="s">
        <v>8955</v>
      </c>
    </row>
    <row r="4105" spans="1:14" ht="50" customHeight="1" x14ac:dyDescent="0.2">
      <c r="A4105" s="5"/>
      <c r="B4105" s="10" t="s">
        <v>8956</v>
      </c>
      <c r="C4105" s="5" t="s">
        <v>8957</v>
      </c>
      <c r="D4105" s="6">
        <v>6</v>
      </c>
      <c r="E4105" s="6">
        <v>46</v>
      </c>
      <c r="F4105" s="6">
        <v>41</v>
      </c>
      <c r="G4105" s="6" t="s">
        <v>30</v>
      </c>
      <c r="H4105" s="7" t="s">
        <v>13029</v>
      </c>
      <c r="I4105" s="5" t="s">
        <v>4283</v>
      </c>
      <c r="J4105" s="5" t="s">
        <v>4284</v>
      </c>
      <c r="K4105" s="11">
        <v>271.88939520000002</v>
      </c>
      <c r="L4105" s="8">
        <v>1631.3363712</v>
      </c>
      <c r="M4105" s="4"/>
      <c r="N4105" s="12" t="s">
        <v>8958</v>
      </c>
    </row>
    <row r="4106" spans="1:14" ht="50" customHeight="1" x14ac:dyDescent="0.2">
      <c r="A4106" s="5"/>
      <c r="B4106" s="10" t="s">
        <v>8959</v>
      </c>
      <c r="C4106" s="5" t="s">
        <v>8960</v>
      </c>
      <c r="D4106" s="6">
        <v>5</v>
      </c>
      <c r="E4106" s="6">
        <v>82</v>
      </c>
      <c r="F4106" s="6">
        <v>77</v>
      </c>
      <c r="G4106" s="6" t="s">
        <v>30</v>
      </c>
      <c r="H4106" s="7" t="s">
        <v>13030</v>
      </c>
      <c r="I4106" s="5" t="s">
        <v>4283</v>
      </c>
      <c r="J4106" s="5" t="s">
        <v>4284</v>
      </c>
      <c r="K4106" s="11">
        <v>486.43156799999997</v>
      </c>
      <c r="L4106" s="8">
        <v>2432.1578399999999</v>
      </c>
      <c r="M4106" s="4"/>
      <c r="N4106" s="12" t="s">
        <v>8961</v>
      </c>
    </row>
    <row r="4107" spans="1:14" ht="50" customHeight="1" x14ac:dyDescent="0.2">
      <c r="A4107" s="5"/>
      <c r="B4107" s="10" t="s">
        <v>8962</v>
      </c>
      <c r="C4107" s="5" t="s">
        <v>8963</v>
      </c>
      <c r="D4107" s="6">
        <v>5</v>
      </c>
      <c r="E4107" s="6">
        <v>136</v>
      </c>
      <c r="F4107" s="6">
        <v>101</v>
      </c>
      <c r="G4107" s="6" t="s">
        <v>30</v>
      </c>
      <c r="H4107" s="7" t="s">
        <v>13031</v>
      </c>
      <c r="I4107" s="5" t="s">
        <v>4283</v>
      </c>
      <c r="J4107" s="5" t="s">
        <v>4284</v>
      </c>
      <c r="K4107" s="11">
        <v>681.69198240000003</v>
      </c>
      <c r="L4107" s="8">
        <v>3408.4599120000003</v>
      </c>
      <c r="M4107" s="4"/>
      <c r="N4107" s="12" t="s">
        <v>8964</v>
      </c>
    </row>
    <row r="4108" spans="1:14" x14ac:dyDescent="0.2">
      <c r="A4108" s="5"/>
      <c r="B4108" s="5"/>
      <c r="C4108" s="5"/>
      <c r="D4108" s="6"/>
      <c r="E4108" s="6"/>
      <c r="F4108" s="6"/>
      <c r="G4108" s="6"/>
      <c r="H4108" s="7"/>
      <c r="I4108" s="15"/>
      <c r="J4108" s="5"/>
      <c r="K4108" s="11"/>
      <c r="L4108" s="8"/>
      <c r="M4108" s="4"/>
      <c r="N4108" s="12"/>
    </row>
    <row r="4109" spans="1:14" ht="50" customHeight="1" x14ac:dyDescent="0.2">
      <c r="A4109" s="5"/>
      <c r="B4109" s="10" t="s">
        <v>8965</v>
      </c>
      <c r="C4109" s="5" t="s">
        <v>8966</v>
      </c>
      <c r="D4109" s="6">
        <v>6</v>
      </c>
      <c r="E4109" s="6">
        <v>86</v>
      </c>
      <c r="F4109" s="6">
        <v>81</v>
      </c>
      <c r="G4109" s="6" t="s">
        <v>14</v>
      </c>
      <c r="H4109" s="7" t="s">
        <v>13032</v>
      </c>
      <c r="I4109" s="5" t="s">
        <v>4283</v>
      </c>
      <c r="J4109" s="5" t="s">
        <v>4284</v>
      </c>
      <c r="K4109" s="11">
        <v>208.01214720000004</v>
      </c>
      <c r="L4109" s="8">
        <v>1248.0728832000002</v>
      </c>
      <c r="M4109" s="4"/>
      <c r="N4109" s="12" t="s">
        <v>8967</v>
      </c>
    </row>
    <row r="4110" spans="1:14" ht="50" customHeight="1" x14ac:dyDescent="0.2">
      <c r="A4110" s="5"/>
      <c r="B4110" s="10" t="s">
        <v>8968</v>
      </c>
      <c r="C4110" s="5" t="s">
        <v>8969</v>
      </c>
      <c r="D4110" s="6">
        <v>6</v>
      </c>
      <c r="E4110" s="6">
        <v>18</v>
      </c>
      <c r="F4110" s="6">
        <v>13</v>
      </c>
      <c r="G4110" s="6" t="s">
        <v>30</v>
      </c>
      <c r="H4110" s="7" t="s">
        <v>13033</v>
      </c>
      <c r="I4110" s="5" t="s">
        <v>4283</v>
      </c>
      <c r="J4110" s="5" t="s">
        <v>4284</v>
      </c>
      <c r="K4110" s="11">
        <v>300.75274080000003</v>
      </c>
      <c r="L4110" s="8">
        <v>1804.5164448</v>
      </c>
      <c r="M4110" s="4"/>
      <c r="N4110" s="12" t="s">
        <v>8970</v>
      </c>
    </row>
    <row r="4111" spans="1:14" ht="50" customHeight="1" x14ac:dyDescent="0.2">
      <c r="A4111" s="5"/>
      <c r="B4111" s="10" t="s">
        <v>8971</v>
      </c>
      <c r="C4111" s="5" t="s">
        <v>8972</v>
      </c>
      <c r="D4111" s="6">
        <v>5</v>
      </c>
      <c r="E4111" s="6">
        <v>77</v>
      </c>
      <c r="F4111" s="6">
        <v>72</v>
      </c>
      <c r="G4111" s="6" t="s">
        <v>30</v>
      </c>
      <c r="H4111" s="7" t="s">
        <v>13034</v>
      </c>
      <c r="I4111" s="5" t="s">
        <v>4283</v>
      </c>
      <c r="J4111" s="5" t="s">
        <v>4284</v>
      </c>
      <c r="K4111" s="11">
        <v>524.87650080000003</v>
      </c>
      <c r="L4111" s="8">
        <v>2624.3825040000002</v>
      </c>
      <c r="M4111" s="4"/>
      <c r="N4111" s="12" t="s">
        <v>8973</v>
      </c>
    </row>
    <row r="4112" spans="1:14" ht="50" customHeight="1" x14ac:dyDescent="0.2">
      <c r="A4112" s="5"/>
      <c r="B4112" s="10" t="s">
        <v>8974</v>
      </c>
      <c r="C4112" s="5" t="s">
        <v>8975</v>
      </c>
      <c r="D4112" s="6">
        <v>5</v>
      </c>
      <c r="E4112" s="6">
        <v>59</v>
      </c>
      <c r="F4112" s="6">
        <v>54</v>
      </c>
      <c r="G4112" s="6" t="s">
        <v>30</v>
      </c>
      <c r="H4112" s="7" t="s">
        <v>13035</v>
      </c>
      <c r="I4112" s="5" t="s">
        <v>4283</v>
      </c>
      <c r="J4112" s="5" t="s">
        <v>4284</v>
      </c>
      <c r="K4112" s="11">
        <v>741.48203520000004</v>
      </c>
      <c r="L4112" s="8">
        <v>3707.4101760000003</v>
      </c>
      <c r="M4112" s="4"/>
      <c r="N4112" s="12" t="s">
        <v>8976</v>
      </c>
    </row>
    <row r="4113" spans="1:14" x14ac:dyDescent="0.2">
      <c r="A4113" s="5"/>
      <c r="B4113" s="5"/>
      <c r="C4113" s="5"/>
      <c r="D4113" s="6"/>
      <c r="E4113" s="6"/>
      <c r="F4113" s="6"/>
      <c r="G4113" s="6"/>
      <c r="H4113" s="7"/>
      <c r="I4113" s="15"/>
      <c r="J4113" s="5"/>
      <c r="K4113" s="11"/>
      <c r="L4113" s="8"/>
      <c r="M4113" s="4"/>
      <c r="N4113" s="12"/>
    </row>
    <row r="4114" spans="1:14" ht="50" customHeight="1" x14ac:dyDescent="0.2">
      <c r="A4114" s="5"/>
      <c r="B4114" s="5" t="s">
        <v>8977</v>
      </c>
      <c r="C4114" s="5" t="s">
        <v>8978</v>
      </c>
      <c r="D4114" s="6">
        <v>6</v>
      </c>
      <c r="E4114" s="6">
        <v>88</v>
      </c>
      <c r="F4114" s="6">
        <v>0</v>
      </c>
      <c r="G4114" s="6" t="s">
        <v>30</v>
      </c>
      <c r="H4114" s="7" t="s">
        <v>13036</v>
      </c>
      <c r="I4114" s="5" t="s">
        <v>4283</v>
      </c>
      <c r="J4114" s="5" t="s">
        <v>4284</v>
      </c>
      <c r="K4114" s="11">
        <v>270.51382080000002</v>
      </c>
      <c r="L4114" s="8">
        <v>1623.0829248</v>
      </c>
      <c r="M4114" s="4"/>
      <c r="N4114" s="12" t="s">
        <v>8979</v>
      </c>
    </row>
    <row r="4115" spans="1:14" ht="50" customHeight="1" x14ac:dyDescent="0.2">
      <c r="A4115" s="5"/>
      <c r="B4115" s="10" t="s">
        <v>8980</v>
      </c>
      <c r="C4115" s="5" t="s">
        <v>8981</v>
      </c>
      <c r="D4115" s="6">
        <v>5</v>
      </c>
      <c r="E4115" s="6">
        <v>665</v>
      </c>
      <c r="F4115" s="6">
        <v>660</v>
      </c>
      <c r="G4115" s="6" t="s">
        <v>30</v>
      </c>
      <c r="H4115" s="7" t="s">
        <v>13037</v>
      </c>
      <c r="I4115" s="5" t="s">
        <v>4283</v>
      </c>
      <c r="J4115" s="5" t="s">
        <v>4284</v>
      </c>
      <c r="K4115" s="11">
        <v>443.93896799999999</v>
      </c>
      <c r="L4115" s="8">
        <v>2219.6948400000001</v>
      </c>
      <c r="M4115" s="4"/>
      <c r="N4115" s="12" t="s">
        <v>8982</v>
      </c>
    </row>
    <row r="4116" spans="1:14" ht="50" customHeight="1" x14ac:dyDescent="0.2">
      <c r="A4116" s="5"/>
      <c r="B4116" s="10" t="s">
        <v>8983</v>
      </c>
      <c r="C4116" s="5" t="s">
        <v>8984</v>
      </c>
      <c r="D4116" s="6">
        <v>5</v>
      </c>
      <c r="E4116" s="6">
        <v>202</v>
      </c>
      <c r="F4116" s="6">
        <v>187</v>
      </c>
      <c r="G4116" s="6" t="s">
        <v>30</v>
      </c>
      <c r="H4116" s="7" t="s">
        <v>13038</v>
      </c>
      <c r="I4116" s="5" t="s">
        <v>4283</v>
      </c>
      <c r="J4116" s="5" t="s">
        <v>4284</v>
      </c>
      <c r="K4116" s="11">
        <v>679.6760544</v>
      </c>
      <c r="L4116" s="8">
        <v>3398.3802719999999</v>
      </c>
      <c r="M4116" s="4"/>
      <c r="N4116" s="12" t="s">
        <v>8985</v>
      </c>
    </row>
    <row r="4117" spans="1:14" x14ac:dyDescent="0.2">
      <c r="A4117" s="5"/>
      <c r="B4117" s="5"/>
      <c r="C4117" s="5"/>
      <c r="D4117" s="6"/>
      <c r="E4117" s="6"/>
      <c r="F4117" s="6"/>
      <c r="G4117" s="6"/>
      <c r="H4117" s="7"/>
      <c r="I4117" s="15"/>
      <c r="J4117" s="5"/>
      <c r="K4117" s="11"/>
      <c r="L4117" s="8"/>
      <c r="M4117" s="4"/>
      <c r="N4117" s="12"/>
    </row>
    <row r="4118" spans="1:14" ht="50" customHeight="1" x14ac:dyDescent="0.2">
      <c r="A4118" s="5"/>
      <c r="B4118" s="10" t="s">
        <v>8986</v>
      </c>
      <c r="C4118" s="5" t="s">
        <v>8987</v>
      </c>
      <c r="D4118" s="6">
        <v>5</v>
      </c>
      <c r="E4118" s="6">
        <v>45</v>
      </c>
      <c r="F4118" s="6">
        <v>40</v>
      </c>
      <c r="G4118" s="6" t="s">
        <v>30</v>
      </c>
      <c r="H4118" s="7" t="s">
        <v>13039</v>
      </c>
      <c r="I4118" s="5" t="s">
        <v>4283</v>
      </c>
      <c r="J4118" s="5" t="s">
        <v>4284</v>
      </c>
      <c r="K4118" s="11">
        <v>693.43179840000005</v>
      </c>
      <c r="L4118" s="8">
        <v>3467.1589920000001</v>
      </c>
      <c r="M4118" s="4"/>
      <c r="N4118" s="12" t="s">
        <v>8988</v>
      </c>
    </row>
    <row r="4119" spans="1:14" ht="50" customHeight="1" x14ac:dyDescent="0.2">
      <c r="A4119" s="5"/>
      <c r="B4119" s="10" t="s">
        <v>8989</v>
      </c>
      <c r="C4119" s="5" t="s">
        <v>8990</v>
      </c>
      <c r="D4119" s="6">
        <v>5</v>
      </c>
      <c r="E4119" s="6">
        <v>21</v>
      </c>
      <c r="F4119" s="6">
        <v>6</v>
      </c>
      <c r="G4119" s="6" t="s">
        <v>30</v>
      </c>
      <c r="H4119" s="7" t="s">
        <v>13040</v>
      </c>
      <c r="I4119" s="5" t="s">
        <v>4283</v>
      </c>
      <c r="J4119" s="5" t="s">
        <v>4284</v>
      </c>
      <c r="K4119" s="11">
        <v>342.58917600000001</v>
      </c>
      <c r="L4119" s="8">
        <v>1712.94588</v>
      </c>
      <c r="M4119" s="4"/>
      <c r="N4119" s="12" t="s">
        <v>8991</v>
      </c>
    </row>
    <row r="4120" spans="1:14" ht="50" customHeight="1" x14ac:dyDescent="0.2">
      <c r="A4120" s="5"/>
      <c r="B4120" s="5" t="s">
        <v>8992</v>
      </c>
      <c r="C4120" s="5" t="s">
        <v>8993</v>
      </c>
      <c r="D4120" s="6">
        <v>6</v>
      </c>
      <c r="E4120" s="6">
        <v>187</v>
      </c>
      <c r="F4120" s="6">
        <v>182</v>
      </c>
      <c r="G4120" s="6" t="s">
        <v>30</v>
      </c>
      <c r="H4120" s="7" t="s">
        <v>13041</v>
      </c>
      <c r="I4120" s="5" t="s">
        <v>4283</v>
      </c>
      <c r="J4120" s="5" t="s">
        <v>4284</v>
      </c>
      <c r="K4120" s="11">
        <v>200.0037744</v>
      </c>
      <c r="L4120" s="8">
        <v>1200.0226464</v>
      </c>
      <c r="M4120" s="4"/>
      <c r="N4120" s="12" t="s">
        <v>8994</v>
      </c>
    </row>
    <row r="4121" spans="1:14" ht="50" customHeight="1" x14ac:dyDescent="0.2">
      <c r="A4121" s="5"/>
      <c r="B4121" s="10" t="s">
        <v>8995</v>
      </c>
      <c r="C4121" s="5" t="s">
        <v>8996</v>
      </c>
      <c r="D4121" s="6">
        <v>6</v>
      </c>
      <c r="E4121" s="6">
        <v>15</v>
      </c>
      <c r="F4121" s="6">
        <v>10</v>
      </c>
      <c r="G4121" s="6" t="s">
        <v>30</v>
      </c>
      <c r="H4121" s="7" t="s">
        <v>13042</v>
      </c>
      <c r="I4121" s="5" t="s">
        <v>4283</v>
      </c>
      <c r="J4121" s="5" t="s">
        <v>4284</v>
      </c>
      <c r="K4121" s="11">
        <v>215.68057920000001</v>
      </c>
      <c r="L4121" s="8">
        <v>1294.0834752000001</v>
      </c>
      <c r="M4121" s="4"/>
      <c r="N4121" s="12" t="s">
        <v>8997</v>
      </c>
    </row>
    <row r="4122" spans="1:14" x14ac:dyDescent="0.2">
      <c r="A4122" s="5"/>
      <c r="B4122" s="5"/>
      <c r="C4122" s="5"/>
      <c r="D4122" s="6"/>
      <c r="E4122" s="6"/>
      <c r="F4122" s="6"/>
      <c r="G4122" s="6"/>
      <c r="H4122" s="7"/>
      <c r="I4122" s="15"/>
      <c r="J4122" s="5"/>
      <c r="K4122" s="11"/>
      <c r="L4122" s="8"/>
      <c r="M4122" s="4"/>
      <c r="N4122" s="12"/>
    </row>
    <row r="4123" spans="1:14" ht="50" customHeight="1" x14ac:dyDescent="0.2">
      <c r="A4123" s="5"/>
      <c r="B4123" s="10" t="s">
        <v>8998</v>
      </c>
      <c r="C4123" s="5" t="s">
        <v>8999</v>
      </c>
      <c r="D4123" s="6">
        <v>5</v>
      </c>
      <c r="E4123" s="6">
        <v>256</v>
      </c>
      <c r="F4123" s="6">
        <v>251</v>
      </c>
      <c r="G4123" s="6" t="s">
        <v>14</v>
      </c>
      <c r="H4123" s="7" t="s">
        <v>13043</v>
      </c>
      <c r="I4123" s="5" t="s">
        <v>4283</v>
      </c>
      <c r="J4123" s="5" t="s">
        <v>4284</v>
      </c>
      <c r="K4123" s="11">
        <v>611.23134600000014</v>
      </c>
      <c r="L4123" s="8">
        <v>3056.1567300000006</v>
      </c>
      <c r="M4123" s="4"/>
      <c r="N4123" s="12" t="s">
        <v>9000</v>
      </c>
    </row>
    <row r="4124" spans="1:14" ht="50" customHeight="1" x14ac:dyDescent="0.2">
      <c r="A4124" s="6"/>
      <c r="B4124" s="26" t="s">
        <v>13044</v>
      </c>
      <c r="C4124" s="5" t="s">
        <v>9001</v>
      </c>
      <c r="D4124" s="6">
        <v>6</v>
      </c>
      <c r="E4124" s="6">
        <v>1167</v>
      </c>
      <c r="F4124" s="6">
        <v>1162</v>
      </c>
      <c r="G4124" s="6" t="s">
        <v>14</v>
      </c>
      <c r="H4124" s="7" t="s">
        <v>13045</v>
      </c>
      <c r="I4124" s="27" t="s">
        <v>96</v>
      </c>
      <c r="J4124" s="5" t="s">
        <v>4284</v>
      </c>
      <c r="K4124" s="11">
        <v>60.916600800000005</v>
      </c>
      <c r="L4124" s="8">
        <v>365.49960480000004</v>
      </c>
      <c r="M4124" s="4"/>
      <c r="N4124" s="22" t="s">
        <v>9002</v>
      </c>
    </row>
    <row r="4125" spans="1:14" x14ac:dyDescent="0.2">
      <c r="A4125" s="5"/>
      <c r="B4125" s="5"/>
      <c r="C4125" s="5"/>
      <c r="D4125" s="6"/>
      <c r="E4125" s="6"/>
      <c r="F4125" s="6"/>
      <c r="G4125" s="6"/>
      <c r="H4125" s="7"/>
      <c r="I4125" s="15"/>
      <c r="J4125" s="5"/>
      <c r="K4125" s="11"/>
      <c r="L4125" s="8"/>
      <c r="M4125" s="4"/>
      <c r="N4125" s="12"/>
    </row>
    <row r="4126" spans="1:14" ht="31.5" customHeight="1" x14ac:dyDescent="0.2">
      <c r="A4126" s="45" t="s">
        <v>4376</v>
      </c>
      <c r="B4126" s="46"/>
      <c r="C4126" s="46"/>
      <c r="D4126" s="46"/>
      <c r="E4126" s="46"/>
      <c r="F4126" s="46"/>
      <c r="G4126" s="46"/>
      <c r="H4126" s="46"/>
      <c r="I4126" s="46"/>
      <c r="J4126" s="46"/>
      <c r="K4126" s="46"/>
      <c r="L4126" s="46"/>
      <c r="M4126" s="46"/>
      <c r="N4126" s="47"/>
    </row>
    <row r="4127" spans="1:14" x14ac:dyDescent="0.2">
      <c r="A4127" s="5"/>
      <c r="B4127" s="5"/>
      <c r="C4127" s="5"/>
      <c r="D4127" s="6"/>
      <c r="E4127" s="6"/>
      <c r="F4127" s="6"/>
      <c r="G4127" s="6"/>
      <c r="H4127" s="7"/>
      <c r="I4127" s="15"/>
      <c r="J4127" s="5"/>
      <c r="K4127" s="11"/>
      <c r="L4127" s="8"/>
      <c r="M4127" s="4"/>
      <c r="N4127" s="12"/>
    </row>
    <row r="4128" spans="1:14" ht="50" customHeight="1" x14ac:dyDescent="0.2">
      <c r="A4128" s="6"/>
      <c r="B4128" s="21" t="s">
        <v>9003</v>
      </c>
      <c r="C4128" s="5" t="s">
        <v>9004</v>
      </c>
      <c r="D4128" s="6">
        <v>48</v>
      </c>
      <c r="E4128" s="6">
        <v>584</v>
      </c>
      <c r="F4128" s="6">
        <v>581</v>
      </c>
      <c r="G4128" s="6" t="s">
        <v>14</v>
      </c>
      <c r="H4128" s="7" t="s">
        <v>13046</v>
      </c>
      <c r="I4128" s="6" t="s">
        <v>1704</v>
      </c>
      <c r="J4128" s="5" t="s">
        <v>4376</v>
      </c>
      <c r="K4128" s="11">
        <v>127.42048440000002</v>
      </c>
      <c r="L4128" s="8">
        <v>6116.183251200001</v>
      </c>
      <c r="M4128" s="4"/>
      <c r="N4128" s="22" t="s">
        <v>9005</v>
      </c>
    </row>
    <row r="4129" spans="1:14" ht="50" customHeight="1" x14ac:dyDescent="0.2">
      <c r="A4129" s="5"/>
      <c r="B4129" s="10" t="s">
        <v>9006</v>
      </c>
      <c r="C4129" s="5" t="s">
        <v>9007</v>
      </c>
      <c r="D4129" s="6">
        <v>24</v>
      </c>
      <c r="E4129" s="6">
        <v>451</v>
      </c>
      <c r="F4129" s="6">
        <v>447</v>
      </c>
      <c r="G4129" s="6" t="s">
        <v>14</v>
      </c>
      <c r="H4129" s="7" t="s">
        <v>13047</v>
      </c>
      <c r="I4129" s="5" t="s">
        <v>1704</v>
      </c>
      <c r="J4129" s="5" t="s">
        <v>4376</v>
      </c>
      <c r="K4129" s="11">
        <v>261.45005040000007</v>
      </c>
      <c r="L4129" s="8">
        <v>6274.801209600002</v>
      </c>
      <c r="M4129" s="4"/>
      <c r="N4129" s="12" t="s">
        <v>9008</v>
      </c>
    </row>
    <row r="4130" spans="1:14" ht="50" customHeight="1" x14ac:dyDescent="0.2">
      <c r="A4130" s="6"/>
      <c r="B4130" s="21" t="s">
        <v>9009</v>
      </c>
      <c r="C4130" s="5" t="s">
        <v>9010</v>
      </c>
      <c r="D4130" s="6">
        <v>12</v>
      </c>
      <c r="E4130" s="6">
        <v>1223</v>
      </c>
      <c r="F4130" s="6">
        <v>1223</v>
      </c>
      <c r="G4130" s="6" t="s">
        <v>14</v>
      </c>
      <c r="H4130" s="7" t="s">
        <v>13048</v>
      </c>
      <c r="I4130" s="6" t="s">
        <v>1704</v>
      </c>
      <c r="J4130" s="5" t="s">
        <v>4376</v>
      </c>
      <c r="K4130" s="11">
        <v>536.68351440000015</v>
      </c>
      <c r="L4130" s="8">
        <v>6440.2021728000018</v>
      </c>
      <c r="M4130" s="4"/>
      <c r="N4130" s="22" t="s">
        <v>9011</v>
      </c>
    </row>
    <row r="4131" spans="1:14" ht="50" customHeight="1" x14ac:dyDescent="0.2">
      <c r="A4131" s="5"/>
      <c r="B4131" s="10" t="s">
        <v>9012</v>
      </c>
      <c r="C4131" s="5" t="s">
        <v>9013</v>
      </c>
      <c r="D4131" s="6">
        <v>48</v>
      </c>
      <c r="E4131" s="6">
        <v>362</v>
      </c>
      <c r="F4131" s="6">
        <v>361</v>
      </c>
      <c r="G4131" s="6" t="s">
        <v>14</v>
      </c>
      <c r="H4131" s="7" t="s">
        <v>13049</v>
      </c>
      <c r="I4131" s="5" t="s">
        <v>1704</v>
      </c>
      <c r="J4131" s="5" t="s">
        <v>4376</v>
      </c>
      <c r="K4131" s="11">
        <v>141.57348480000002</v>
      </c>
      <c r="L4131" s="8">
        <v>6795.5272704000008</v>
      </c>
      <c r="M4131" s="4"/>
      <c r="N4131" s="12" t="s">
        <v>9014</v>
      </c>
    </row>
    <row r="4132" spans="1:14" ht="50" customHeight="1" x14ac:dyDescent="0.2">
      <c r="A4132" s="6"/>
      <c r="B4132" s="21" t="s">
        <v>9015</v>
      </c>
      <c r="C4132" s="5" t="s">
        <v>9016</v>
      </c>
      <c r="D4132" s="6">
        <v>12</v>
      </c>
      <c r="E4132" s="6">
        <v>531</v>
      </c>
      <c r="F4132" s="6">
        <v>530</v>
      </c>
      <c r="G4132" s="6" t="s">
        <v>14</v>
      </c>
      <c r="H4132" s="7" t="s">
        <v>13050</v>
      </c>
      <c r="I4132" s="6" t="s">
        <v>1704</v>
      </c>
      <c r="J4132" s="5" t="s">
        <v>4376</v>
      </c>
      <c r="K4132" s="11">
        <v>542.68386480000004</v>
      </c>
      <c r="L4132" s="8">
        <v>6512.2063776000005</v>
      </c>
      <c r="M4132" s="4"/>
      <c r="N4132" s="22" t="s">
        <v>9017</v>
      </c>
    </row>
    <row r="4133" spans="1:14" ht="50" customHeight="1" x14ac:dyDescent="0.2">
      <c r="A4133" s="5"/>
      <c r="B4133" s="10" t="s">
        <v>9018</v>
      </c>
      <c r="C4133" s="5" t="s">
        <v>9019</v>
      </c>
      <c r="D4133" s="6">
        <v>48</v>
      </c>
      <c r="E4133" s="6">
        <v>346</v>
      </c>
      <c r="F4133" s="6">
        <v>346</v>
      </c>
      <c r="G4133" s="6" t="s">
        <v>14</v>
      </c>
      <c r="H4133" s="7" t="s">
        <v>13051</v>
      </c>
      <c r="I4133" s="5" t="s">
        <v>1704</v>
      </c>
      <c r="J4133" s="5" t="s">
        <v>4376</v>
      </c>
      <c r="K4133" s="11">
        <v>138.268944</v>
      </c>
      <c r="L4133" s="8">
        <v>6636.9093119999998</v>
      </c>
      <c r="M4133" s="4"/>
      <c r="N4133" s="12" t="s">
        <v>9020</v>
      </c>
    </row>
    <row r="4134" spans="1:14" ht="50" customHeight="1" x14ac:dyDescent="0.2">
      <c r="A4134" s="6"/>
      <c r="B4134" s="21" t="s">
        <v>9021</v>
      </c>
      <c r="C4134" s="5" t="s">
        <v>9022</v>
      </c>
      <c r="D4134" s="6">
        <v>12</v>
      </c>
      <c r="E4134" s="6">
        <v>897</v>
      </c>
      <c r="F4134" s="6">
        <v>897</v>
      </c>
      <c r="G4134" s="6" t="s">
        <v>14</v>
      </c>
      <c r="H4134" s="7" t="s">
        <v>13052</v>
      </c>
      <c r="I4134" s="6" t="s">
        <v>1704</v>
      </c>
      <c r="J4134" s="5" t="s">
        <v>4376</v>
      </c>
      <c r="K4134" s="11">
        <v>539.40106440000011</v>
      </c>
      <c r="L4134" s="8">
        <v>6472.8127728000018</v>
      </c>
      <c r="M4134" s="4"/>
      <c r="N4134" s="22" t="s">
        <v>9023</v>
      </c>
    </row>
    <row r="4135" spans="1:14" x14ac:dyDescent="0.2">
      <c r="A4135" s="5"/>
      <c r="B4135" s="5"/>
      <c r="C4135" s="5"/>
      <c r="D4135" s="6"/>
      <c r="E4135" s="6"/>
      <c r="F4135" s="6"/>
      <c r="G4135" s="6"/>
      <c r="H4135" s="7"/>
      <c r="I4135" s="15"/>
      <c r="J4135" s="5"/>
      <c r="K4135" s="11"/>
      <c r="L4135" s="8"/>
      <c r="M4135" s="4"/>
      <c r="N4135" s="12"/>
    </row>
    <row r="4136" spans="1:14" ht="31.5" customHeight="1" x14ac:dyDescent="0.2">
      <c r="A4136" s="45" t="s">
        <v>3512</v>
      </c>
      <c r="B4136" s="46"/>
      <c r="C4136" s="46"/>
      <c r="D4136" s="46"/>
      <c r="E4136" s="46"/>
      <c r="F4136" s="46"/>
      <c r="G4136" s="46"/>
      <c r="H4136" s="46"/>
      <c r="I4136" s="46"/>
      <c r="J4136" s="46"/>
      <c r="K4136" s="46"/>
      <c r="L4136" s="46"/>
      <c r="M4136" s="46"/>
      <c r="N4136" s="47"/>
    </row>
    <row r="4137" spans="1:14" x14ac:dyDescent="0.2">
      <c r="A4137" s="5"/>
      <c r="B4137" s="5"/>
      <c r="C4137" s="5"/>
      <c r="D4137" s="6"/>
      <c r="E4137" s="6"/>
      <c r="F4137" s="6"/>
      <c r="G4137" s="6"/>
      <c r="H4137" s="7"/>
      <c r="I4137" s="15"/>
      <c r="J4137" s="5"/>
      <c r="K4137" s="11"/>
      <c r="L4137" s="8"/>
      <c r="M4137" s="4"/>
      <c r="N4137" s="12"/>
    </row>
    <row r="4138" spans="1:14" ht="50" customHeight="1" x14ac:dyDescent="0.2">
      <c r="A4138" s="5"/>
      <c r="B4138" s="7" t="s">
        <v>9024</v>
      </c>
      <c r="C4138" s="5" t="s">
        <v>9025</v>
      </c>
      <c r="D4138" s="6">
        <v>16</v>
      </c>
      <c r="E4138" s="6">
        <v>128</v>
      </c>
      <c r="F4138" s="6">
        <v>128</v>
      </c>
      <c r="G4138" s="6" t="s">
        <v>14</v>
      </c>
      <c r="H4138" s="7" t="s">
        <v>13053</v>
      </c>
      <c r="I4138" s="13" t="s">
        <v>96</v>
      </c>
      <c r="J4138" s="5" t="s">
        <v>3512</v>
      </c>
      <c r="K4138" s="11">
        <v>120.44181600000002</v>
      </c>
      <c r="L4138" s="8">
        <v>1927.0690560000003</v>
      </c>
      <c r="M4138" s="4"/>
      <c r="N4138" s="12" t="s">
        <v>9026</v>
      </c>
    </row>
    <row r="4139" spans="1:14" ht="50" customHeight="1" x14ac:dyDescent="0.2">
      <c r="A4139" s="5"/>
      <c r="B4139" s="7" t="s">
        <v>9027</v>
      </c>
      <c r="C4139" s="5" t="s">
        <v>9028</v>
      </c>
      <c r="D4139" s="6">
        <v>16</v>
      </c>
      <c r="E4139" s="6">
        <v>282</v>
      </c>
      <c r="F4139" s="6">
        <v>281</v>
      </c>
      <c r="G4139" s="6" t="s">
        <v>14</v>
      </c>
      <c r="H4139" s="7" t="s">
        <v>13054</v>
      </c>
      <c r="I4139" s="13" t="s">
        <v>96</v>
      </c>
      <c r="J4139" s="5" t="s">
        <v>3512</v>
      </c>
      <c r="K4139" s="11">
        <v>120.70270080000003</v>
      </c>
      <c r="L4139" s="8">
        <v>1931.2432128000005</v>
      </c>
      <c r="M4139" s="4"/>
      <c r="N4139" s="12" t="s">
        <v>9029</v>
      </c>
    </row>
    <row r="4140" spans="1:14" ht="50" customHeight="1" x14ac:dyDescent="0.2">
      <c r="A4140" s="5"/>
      <c r="B4140" s="7" t="s">
        <v>9030</v>
      </c>
      <c r="C4140" s="5" t="s">
        <v>9031</v>
      </c>
      <c r="D4140" s="6">
        <v>16</v>
      </c>
      <c r="E4140" s="6">
        <v>99</v>
      </c>
      <c r="F4140" s="6">
        <v>99</v>
      </c>
      <c r="G4140" s="6" t="s">
        <v>14</v>
      </c>
      <c r="H4140" s="7" t="s">
        <v>13055</v>
      </c>
      <c r="I4140" s="13" t="s">
        <v>96</v>
      </c>
      <c r="J4140" s="5" t="s">
        <v>3512</v>
      </c>
      <c r="K4140" s="11">
        <v>134.26871040000003</v>
      </c>
      <c r="L4140" s="8">
        <v>2148.2993664000005</v>
      </c>
      <c r="M4140" s="4"/>
      <c r="N4140" s="12" t="s">
        <v>9032</v>
      </c>
    </row>
    <row r="4141" spans="1:14" x14ac:dyDescent="0.2">
      <c r="A4141" s="5"/>
      <c r="B4141" s="5"/>
      <c r="C4141" s="5"/>
      <c r="D4141" s="6"/>
      <c r="E4141" s="6"/>
      <c r="F4141" s="6"/>
      <c r="G4141" s="6"/>
      <c r="H4141" s="7"/>
      <c r="I4141" s="15"/>
      <c r="J4141" s="5"/>
      <c r="K4141" s="11"/>
      <c r="L4141" s="8"/>
      <c r="M4141" s="4"/>
      <c r="N4141" s="12"/>
    </row>
    <row r="4142" spans="1:14" ht="50" customHeight="1" x14ac:dyDescent="0.2">
      <c r="A4142" s="6"/>
      <c r="B4142" s="26" t="s">
        <v>9033</v>
      </c>
      <c r="C4142" s="5" t="s">
        <v>9034</v>
      </c>
      <c r="D4142" s="6">
        <v>10</v>
      </c>
      <c r="E4142" s="6">
        <v>2074</v>
      </c>
      <c r="F4142" s="6">
        <v>2071</v>
      </c>
      <c r="G4142" s="6" t="s">
        <v>14</v>
      </c>
      <c r="H4142" s="7" t="s">
        <v>13056</v>
      </c>
      <c r="I4142" s="27" t="s">
        <v>96</v>
      </c>
      <c r="J4142" s="5" t="s">
        <v>3512</v>
      </c>
      <c r="K4142" s="11">
        <v>191.11985640000003</v>
      </c>
      <c r="L4142" s="8">
        <v>1911.1985640000003</v>
      </c>
      <c r="M4142" s="4"/>
      <c r="N4142" s="22" t="s">
        <v>9035</v>
      </c>
    </row>
    <row r="4143" spans="1:14" x14ac:dyDescent="0.2">
      <c r="A4143" s="5"/>
      <c r="B4143" s="5"/>
      <c r="C4143" s="5"/>
      <c r="D4143" s="6"/>
      <c r="E4143" s="6"/>
      <c r="F4143" s="6"/>
      <c r="G4143" s="6"/>
      <c r="H4143" s="7"/>
      <c r="I4143" s="15"/>
      <c r="J4143" s="5"/>
      <c r="K4143" s="11"/>
      <c r="L4143" s="8"/>
      <c r="M4143" s="4"/>
      <c r="N4143" s="12"/>
    </row>
    <row r="4144" spans="1:14" ht="50" customHeight="1" x14ac:dyDescent="0.2">
      <c r="A4144" s="6"/>
      <c r="B4144" s="26" t="s">
        <v>9036</v>
      </c>
      <c r="C4144" s="5" t="s">
        <v>9037</v>
      </c>
      <c r="D4144" s="6">
        <v>13</v>
      </c>
      <c r="E4144" s="6">
        <v>673</v>
      </c>
      <c r="F4144" s="6">
        <v>673</v>
      </c>
      <c r="G4144" s="6" t="s">
        <v>14</v>
      </c>
      <c r="H4144" s="7" t="s">
        <v>13057</v>
      </c>
      <c r="I4144" s="27" t="s">
        <v>96</v>
      </c>
      <c r="J4144" s="5" t="s">
        <v>3512</v>
      </c>
      <c r="K4144" s="11">
        <v>143.29097640000001</v>
      </c>
      <c r="L4144" s="8">
        <v>1862.7826932</v>
      </c>
      <c r="M4144" s="4"/>
      <c r="N4144" s="22" t="s">
        <v>9038</v>
      </c>
    </row>
    <row r="4145" spans="1:14" ht="50" customHeight="1" x14ac:dyDescent="0.2">
      <c r="A4145" s="6"/>
      <c r="B4145" s="26" t="s">
        <v>9039</v>
      </c>
      <c r="C4145" s="5" t="s">
        <v>9040</v>
      </c>
      <c r="D4145" s="6">
        <v>13</v>
      </c>
      <c r="E4145" s="6">
        <v>312</v>
      </c>
      <c r="F4145" s="6">
        <v>308</v>
      </c>
      <c r="G4145" s="6" t="s">
        <v>14</v>
      </c>
      <c r="H4145" s="7" t="s">
        <v>13058</v>
      </c>
      <c r="I4145" s="27" t="s">
        <v>96</v>
      </c>
      <c r="J4145" s="5" t="s">
        <v>3512</v>
      </c>
      <c r="K4145" s="11">
        <v>143.20401480000001</v>
      </c>
      <c r="L4145" s="8">
        <v>1861.6521924000001</v>
      </c>
      <c r="M4145" s="4"/>
      <c r="N4145" s="22" t="s">
        <v>9041</v>
      </c>
    </row>
    <row r="4146" spans="1:14" x14ac:dyDescent="0.2">
      <c r="A4146" s="5"/>
      <c r="B4146" s="5"/>
      <c r="C4146" s="5"/>
      <c r="D4146" s="6"/>
      <c r="E4146" s="6"/>
      <c r="F4146" s="6"/>
      <c r="G4146" s="6"/>
      <c r="H4146" s="7"/>
      <c r="I4146" s="15"/>
      <c r="J4146" s="5"/>
      <c r="K4146" s="11"/>
      <c r="L4146" s="8"/>
      <c r="M4146" s="4"/>
      <c r="N4146" s="12"/>
    </row>
    <row r="4147" spans="1:14" ht="50" customHeight="1" x14ac:dyDescent="0.2">
      <c r="A4147" s="5"/>
      <c r="B4147" s="7" t="s">
        <v>9042</v>
      </c>
      <c r="C4147" s="5" t="s">
        <v>9043</v>
      </c>
      <c r="D4147" s="6">
        <v>13</v>
      </c>
      <c r="E4147" s="6">
        <v>162</v>
      </c>
      <c r="F4147" s="6">
        <v>155</v>
      </c>
      <c r="G4147" s="6" t="s">
        <v>14</v>
      </c>
      <c r="H4147" s="7" t="s">
        <v>13059</v>
      </c>
      <c r="I4147" s="13" t="s">
        <v>96</v>
      </c>
      <c r="J4147" s="5" t="s">
        <v>3512</v>
      </c>
      <c r="K4147" s="11">
        <v>221.99122440000002</v>
      </c>
      <c r="L4147" s="8">
        <v>2885.8859172000002</v>
      </c>
      <c r="M4147" s="4"/>
      <c r="N4147" s="12" t="s">
        <v>9044</v>
      </c>
    </row>
    <row r="4148" spans="1:14" x14ac:dyDescent="0.2">
      <c r="A4148" s="5"/>
      <c r="B4148" s="5"/>
      <c r="C4148" s="5"/>
      <c r="D4148" s="6"/>
      <c r="E4148" s="6"/>
      <c r="F4148" s="6"/>
      <c r="G4148" s="6"/>
      <c r="H4148" s="7"/>
      <c r="I4148" s="15"/>
      <c r="J4148" s="5"/>
      <c r="K4148" s="11"/>
      <c r="L4148" s="8"/>
      <c r="M4148" s="4"/>
      <c r="N4148" s="12"/>
    </row>
    <row r="4149" spans="1:14" ht="50" customHeight="1" x14ac:dyDescent="0.2">
      <c r="A4149" s="5"/>
      <c r="B4149" s="13" t="s">
        <v>9045</v>
      </c>
      <c r="C4149" s="5" t="s">
        <v>9046</v>
      </c>
      <c r="D4149" s="6">
        <v>12</v>
      </c>
      <c r="E4149" s="6">
        <v>45</v>
      </c>
      <c r="F4149" s="6">
        <v>45</v>
      </c>
      <c r="G4149" s="6" t="s">
        <v>14</v>
      </c>
      <c r="H4149" s="7" t="s">
        <v>13060</v>
      </c>
      <c r="I4149" s="13" t="s">
        <v>96</v>
      </c>
      <c r="J4149" s="5" t="s">
        <v>3512</v>
      </c>
      <c r="K4149" s="11">
        <v>218.55624120000002</v>
      </c>
      <c r="L4149" s="8">
        <v>2622.6748944000001</v>
      </c>
      <c r="M4149" s="4"/>
      <c r="N4149" s="12" t="s">
        <v>9047</v>
      </c>
    </row>
    <row r="4150" spans="1:14" ht="50" customHeight="1" x14ac:dyDescent="0.2">
      <c r="A4150" s="6"/>
      <c r="B4150" s="26" t="s">
        <v>9048</v>
      </c>
      <c r="C4150" s="5" t="s">
        <v>9049</v>
      </c>
      <c r="D4150" s="6">
        <v>11</v>
      </c>
      <c r="E4150" s="6">
        <v>634</v>
      </c>
      <c r="F4150" s="6">
        <v>633</v>
      </c>
      <c r="G4150" s="6" t="s">
        <v>14</v>
      </c>
      <c r="H4150" s="7" t="s">
        <v>13061</v>
      </c>
      <c r="I4150" s="27" t="s">
        <v>96</v>
      </c>
      <c r="J4150" s="5" t="s">
        <v>3512</v>
      </c>
      <c r="K4150" s="11">
        <v>159.98760360000003</v>
      </c>
      <c r="L4150" s="8">
        <v>1759.8636396000004</v>
      </c>
      <c r="M4150" s="4"/>
      <c r="N4150" s="22" t="s">
        <v>9050</v>
      </c>
    </row>
    <row r="4151" spans="1:14" x14ac:dyDescent="0.2">
      <c r="A4151" s="5"/>
      <c r="B4151" s="5"/>
      <c r="C4151" s="5"/>
      <c r="D4151" s="6"/>
      <c r="E4151" s="6"/>
      <c r="F4151" s="6"/>
      <c r="G4151" s="6"/>
      <c r="H4151" s="7"/>
      <c r="I4151" s="15"/>
      <c r="J4151" s="5"/>
      <c r="K4151" s="11"/>
      <c r="L4151" s="8"/>
      <c r="M4151" s="4"/>
      <c r="N4151" s="12"/>
    </row>
    <row r="4152" spans="1:14" ht="50" customHeight="1" x14ac:dyDescent="0.2">
      <c r="A4152" s="5"/>
      <c r="B4152" s="14" t="s">
        <v>9051</v>
      </c>
      <c r="C4152" s="5" t="s">
        <v>9052</v>
      </c>
      <c r="D4152" s="6">
        <v>10</v>
      </c>
      <c r="E4152" s="6">
        <v>196</v>
      </c>
      <c r="F4152" s="6">
        <v>176</v>
      </c>
      <c r="G4152" s="6" t="s">
        <v>14</v>
      </c>
      <c r="H4152" s="7" t="s">
        <v>13062</v>
      </c>
      <c r="I4152" s="15" t="s">
        <v>96</v>
      </c>
      <c r="J4152" s="5" t="s">
        <v>3512</v>
      </c>
      <c r="K4152" s="11">
        <v>220.31721360000006</v>
      </c>
      <c r="L4152" s="8">
        <v>2203.1721360000006</v>
      </c>
      <c r="M4152" s="4"/>
      <c r="N4152" s="12" t="s">
        <v>9053</v>
      </c>
    </row>
    <row r="4153" spans="1:14" x14ac:dyDescent="0.2">
      <c r="A4153" s="5"/>
      <c r="B4153" s="5"/>
      <c r="C4153" s="5"/>
      <c r="D4153" s="6"/>
      <c r="E4153" s="6"/>
      <c r="F4153" s="6"/>
      <c r="G4153" s="6"/>
      <c r="H4153" s="7"/>
      <c r="I4153" s="15"/>
      <c r="J4153" s="5"/>
      <c r="K4153" s="11"/>
      <c r="L4153" s="8"/>
      <c r="M4153" s="4"/>
      <c r="N4153" s="12"/>
    </row>
    <row r="4154" spans="1:14" ht="50" customHeight="1" x14ac:dyDescent="0.2">
      <c r="A4154" s="5"/>
      <c r="B4154" s="14" t="s">
        <v>9054</v>
      </c>
      <c r="C4154" s="5" t="s">
        <v>9055</v>
      </c>
      <c r="D4154" s="6">
        <v>11</v>
      </c>
      <c r="E4154" s="6">
        <v>151</v>
      </c>
      <c r="F4154" s="6">
        <v>150</v>
      </c>
      <c r="G4154" s="6" t="s">
        <v>14</v>
      </c>
      <c r="H4154" s="7" t="s">
        <v>13063</v>
      </c>
      <c r="I4154" s="15" t="s">
        <v>96</v>
      </c>
      <c r="J4154" s="5" t="s">
        <v>3512</v>
      </c>
      <c r="K4154" s="11">
        <v>262.99361879999998</v>
      </c>
      <c r="L4154" s="8">
        <v>2892.9298067999998</v>
      </c>
      <c r="M4154" s="4"/>
      <c r="N4154" s="12" t="s">
        <v>9056</v>
      </c>
    </row>
    <row r="4155" spans="1:14" ht="50" customHeight="1" x14ac:dyDescent="0.2">
      <c r="A4155" s="6"/>
      <c r="B4155" s="26" t="s">
        <v>9057</v>
      </c>
      <c r="C4155" s="5" t="s">
        <v>9058</v>
      </c>
      <c r="D4155" s="6">
        <v>12</v>
      </c>
      <c r="E4155" s="6">
        <v>2682</v>
      </c>
      <c r="F4155" s="6">
        <v>2676</v>
      </c>
      <c r="G4155" s="6" t="s">
        <v>14</v>
      </c>
      <c r="H4155" s="7" t="s">
        <v>13064</v>
      </c>
      <c r="I4155" s="27" t="s">
        <v>96</v>
      </c>
      <c r="J4155" s="5" t="s">
        <v>3512</v>
      </c>
      <c r="K4155" s="11">
        <v>385.08770520000002</v>
      </c>
      <c r="L4155" s="8">
        <v>4621.0524624</v>
      </c>
      <c r="M4155" s="4"/>
      <c r="N4155" s="22" t="s">
        <v>9059</v>
      </c>
    </row>
    <row r="4156" spans="1:14" x14ac:dyDescent="0.2">
      <c r="A4156" s="5"/>
      <c r="B4156" s="5"/>
      <c r="C4156" s="5"/>
      <c r="D4156" s="6"/>
      <c r="E4156" s="6"/>
      <c r="F4156" s="6"/>
      <c r="G4156" s="6"/>
      <c r="H4156" s="7"/>
      <c r="I4156" s="15"/>
      <c r="J4156" s="5"/>
      <c r="K4156" s="11"/>
      <c r="L4156" s="8"/>
      <c r="M4156" s="4"/>
      <c r="N4156" s="12"/>
    </row>
    <row r="4157" spans="1:14" ht="50" customHeight="1" x14ac:dyDescent="0.2">
      <c r="A4157" s="5"/>
      <c r="B4157" s="7" t="s">
        <v>9060</v>
      </c>
      <c r="C4157" s="5" t="s">
        <v>9061</v>
      </c>
      <c r="D4157" s="6">
        <v>16</v>
      </c>
      <c r="E4157" s="6">
        <v>165</v>
      </c>
      <c r="F4157" s="6">
        <v>165</v>
      </c>
      <c r="G4157" s="6" t="s">
        <v>30</v>
      </c>
      <c r="H4157" s="7" t="s">
        <v>13065</v>
      </c>
      <c r="I4157" s="13" t="s">
        <v>96</v>
      </c>
      <c r="J4157" s="5" t="s">
        <v>3512</v>
      </c>
      <c r="K4157" s="11">
        <v>216.01261440000005</v>
      </c>
      <c r="L4157" s="8">
        <v>3456.2018304000007</v>
      </c>
      <c r="M4157" s="4"/>
      <c r="N4157" s="12" t="s">
        <v>9062</v>
      </c>
    </row>
    <row r="4158" spans="1:14" ht="50" customHeight="1" x14ac:dyDescent="0.2">
      <c r="A4158" s="5"/>
      <c r="B4158" s="14" t="s">
        <v>9063</v>
      </c>
      <c r="C4158" s="5" t="s">
        <v>9064</v>
      </c>
      <c r="D4158" s="6">
        <v>12</v>
      </c>
      <c r="E4158" s="6">
        <v>103</v>
      </c>
      <c r="F4158" s="6">
        <v>103</v>
      </c>
      <c r="G4158" s="6" t="s">
        <v>30</v>
      </c>
      <c r="H4158" s="7" t="s">
        <v>13066</v>
      </c>
      <c r="I4158" s="15" t="s">
        <v>96</v>
      </c>
      <c r="J4158" s="5" t="s">
        <v>3512</v>
      </c>
      <c r="K4158" s="11">
        <v>546.01014600000008</v>
      </c>
      <c r="L4158" s="8">
        <v>6552.1217520000009</v>
      </c>
      <c r="M4158" s="4"/>
      <c r="N4158" s="12" t="s">
        <v>9065</v>
      </c>
    </row>
    <row r="4159" spans="1:14" x14ac:dyDescent="0.2">
      <c r="A4159" s="5"/>
      <c r="B4159" s="5"/>
      <c r="C4159" s="5"/>
      <c r="D4159" s="6"/>
      <c r="E4159" s="6"/>
      <c r="F4159" s="6"/>
      <c r="G4159" s="6"/>
      <c r="H4159" s="7"/>
      <c r="I4159" s="15"/>
      <c r="J4159" s="5"/>
      <c r="K4159" s="11"/>
      <c r="L4159" s="8"/>
      <c r="M4159" s="4"/>
      <c r="N4159" s="12"/>
    </row>
    <row r="4160" spans="1:14" ht="50" customHeight="1" x14ac:dyDescent="0.2">
      <c r="A4160" s="5"/>
      <c r="B4160" s="7" t="s">
        <v>9066</v>
      </c>
      <c r="C4160" s="5" t="s">
        <v>9067</v>
      </c>
      <c r="D4160" s="6">
        <v>12</v>
      </c>
      <c r="E4160" s="6">
        <v>129</v>
      </c>
      <c r="F4160" s="6">
        <v>129</v>
      </c>
      <c r="G4160" s="6" t="s">
        <v>30</v>
      </c>
      <c r="H4160" s="7" t="s">
        <v>13067</v>
      </c>
      <c r="I4160" s="13" t="s">
        <v>96</v>
      </c>
      <c r="J4160" s="5" t="s">
        <v>3512</v>
      </c>
      <c r="K4160" s="11">
        <v>416.89391039999998</v>
      </c>
      <c r="L4160" s="8">
        <v>5002.7269247999993</v>
      </c>
      <c r="M4160" s="4"/>
      <c r="N4160" s="12" t="s">
        <v>9068</v>
      </c>
    </row>
    <row r="4161" spans="1:14" x14ac:dyDescent="0.2">
      <c r="A4161" s="5"/>
      <c r="B4161" s="5"/>
      <c r="C4161" s="5"/>
      <c r="D4161" s="6"/>
      <c r="E4161" s="6"/>
      <c r="F4161" s="6"/>
      <c r="G4161" s="6"/>
      <c r="H4161" s="7"/>
      <c r="I4161" s="15"/>
      <c r="J4161" s="5"/>
      <c r="K4161" s="11"/>
      <c r="L4161" s="8"/>
      <c r="M4161" s="4"/>
      <c r="N4161" s="12"/>
    </row>
    <row r="4162" spans="1:14" ht="50" customHeight="1" x14ac:dyDescent="0.2">
      <c r="A4162" s="5"/>
      <c r="B4162" s="7" t="s">
        <v>9069</v>
      </c>
      <c r="C4162" s="5" t="s">
        <v>9070</v>
      </c>
      <c r="D4162" s="6">
        <v>12</v>
      </c>
      <c r="E4162" s="6">
        <v>133</v>
      </c>
      <c r="F4162" s="6">
        <v>132</v>
      </c>
      <c r="G4162" s="6" t="s">
        <v>14</v>
      </c>
      <c r="H4162" s="7" t="s">
        <v>13068</v>
      </c>
      <c r="I4162" s="13" t="s">
        <v>96</v>
      </c>
      <c r="J4162" s="5" t="s">
        <v>3512</v>
      </c>
      <c r="K4162" s="11">
        <v>342.19389600000005</v>
      </c>
      <c r="L4162" s="8">
        <v>4106.3267520000009</v>
      </c>
      <c r="M4162" s="4"/>
      <c r="N4162" s="12" t="s">
        <v>9071</v>
      </c>
    </row>
    <row r="4163" spans="1:14" x14ac:dyDescent="0.2">
      <c r="A4163" s="5"/>
      <c r="B4163" s="5"/>
      <c r="C4163" s="5"/>
      <c r="D4163" s="6"/>
      <c r="E4163" s="6"/>
      <c r="F4163" s="6"/>
      <c r="G4163" s="6"/>
      <c r="H4163" s="7"/>
      <c r="I4163" s="15"/>
      <c r="J4163" s="5"/>
      <c r="K4163" s="11"/>
      <c r="L4163" s="8"/>
      <c r="M4163" s="4"/>
      <c r="N4163" s="12"/>
    </row>
    <row r="4164" spans="1:14" ht="50" customHeight="1" x14ac:dyDescent="0.2">
      <c r="A4164" s="5"/>
      <c r="B4164" s="5" t="s">
        <v>9072</v>
      </c>
      <c r="C4164" s="5" t="s">
        <v>9073</v>
      </c>
      <c r="D4164" s="6">
        <v>12</v>
      </c>
      <c r="E4164" s="6">
        <v>211</v>
      </c>
      <c r="F4164" s="6">
        <v>211</v>
      </c>
      <c r="G4164" s="6" t="s">
        <v>14</v>
      </c>
      <c r="H4164" s="7" t="s">
        <v>13069</v>
      </c>
      <c r="I4164" s="5" t="s">
        <v>96</v>
      </c>
      <c r="J4164" s="5" t="s">
        <v>3512</v>
      </c>
      <c r="K4164" s="11">
        <v>334.08472680000006</v>
      </c>
      <c r="L4164" s="8">
        <v>4009.0167216000009</v>
      </c>
      <c r="M4164" s="4"/>
      <c r="N4164" s="12" t="s">
        <v>9074</v>
      </c>
    </row>
    <row r="4165" spans="1:14" x14ac:dyDescent="0.2">
      <c r="A4165" s="5"/>
      <c r="B4165" s="5"/>
      <c r="C4165" s="5"/>
      <c r="D4165" s="6"/>
      <c r="E4165" s="6"/>
      <c r="F4165" s="6"/>
      <c r="G4165" s="6"/>
      <c r="H4165" s="7"/>
      <c r="I4165" s="15"/>
      <c r="J4165" s="5"/>
      <c r="K4165" s="11"/>
      <c r="L4165" s="8"/>
      <c r="M4165" s="4"/>
      <c r="N4165" s="12"/>
    </row>
    <row r="4166" spans="1:14" ht="31.25" customHeight="1" x14ac:dyDescent="0.2">
      <c r="A4166" s="45" t="s">
        <v>2935</v>
      </c>
      <c r="B4166" s="46"/>
      <c r="C4166" s="46"/>
      <c r="D4166" s="46"/>
      <c r="E4166" s="46"/>
      <c r="F4166" s="46"/>
      <c r="G4166" s="46"/>
      <c r="H4166" s="46"/>
      <c r="I4166" s="46"/>
      <c r="J4166" s="46"/>
      <c r="K4166" s="46"/>
      <c r="L4166" s="46"/>
      <c r="M4166" s="46"/>
      <c r="N4166" s="47"/>
    </row>
    <row r="4167" spans="1:14" x14ac:dyDescent="0.2">
      <c r="A4167" s="5"/>
      <c r="B4167" s="5"/>
      <c r="C4167" s="5"/>
      <c r="D4167" s="6"/>
      <c r="E4167" s="6"/>
      <c r="F4167" s="6"/>
      <c r="G4167" s="6"/>
      <c r="H4167" s="7"/>
      <c r="I4167" s="15"/>
      <c r="J4167" s="5"/>
      <c r="K4167" s="11"/>
      <c r="L4167" s="8"/>
      <c r="M4167" s="4"/>
      <c r="N4167" s="12"/>
    </row>
    <row r="4168" spans="1:14" ht="50" customHeight="1" x14ac:dyDescent="0.2">
      <c r="A4168" s="5"/>
      <c r="B4168" s="5" t="s">
        <v>9075</v>
      </c>
      <c r="C4168" s="5" t="s">
        <v>9076</v>
      </c>
      <c r="D4168" s="6">
        <v>24</v>
      </c>
      <c r="E4168" s="6">
        <v>42</v>
      </c>
      <c r="F4168" s="6">
        <v>42</v>
      </c>
      <c r="G4168" s="6" t="s">
        <v>14</v>
      </c>
      <c r="H4168" s="7" t="s">
        <v>13070</v>
      </c>
      <c r="I4168" s="5" t="s">
        <v>96</v>
      </c>
      <c r="J4168" s="5" t="s">
        <v>2935</v>
      </c>
      <c r="K4168" s="11">
        <v>44.1547524</v>
      </c>
      <c r="L4168" s="8">
        <v>1059.7140575999999</v>
      </c>
      <c r="M4168" s="4"/>
      <c r="N4168" s="12" t="s">
        <v>9077</v>
      </c>
    </row>
    <row r="4169" spans="1:14" x14ac:dyDescent="0.2">
      <c r="A4169" s="5"/>
      <c r="B4169" s="5"/>
      <c r="C4169" s="5"/>
      <c r="D4169" s="6"/>
      <c r="E4169" s="6"/>
      <c r="F4169" s="6"/>
      <c r="G4169" s="6"/>
      <c r="H4169" s="7"/>
      <c r="I4169" s="5"/>
      <c r="J4169" s="5"/>
      <c r="K4169" s="11"/>
      <c r="L4169" s="8"/>
      <c r="M4169" s="4"/>
      <c r="N4169" s="12"/>
    </row>
    <row r="4170" spans="1:14" ht="50" customHeight="1" x14ac:dyDescent="0.2">
      <c r="A4170" s="5"/>
      <c r="B4170" s="7" t="s">
        <v>9078</v>
      </c>
      <c r="C4170" s="5" t="s">
        <v>9079</v>
      </c>
      <c r="D4170" s="6">
        <v>11</v>
      </c>
      <c r="E4170" s="6">
        <v>1109</v>
      </c>
      <c r="F4170" s="6">
        <v>966</v>
      </c>
      <c r="G4170" s="6" t="s">
        <v>30</v>
      </c>
      <c r="H4170" s="7" t="s">
        <v>13071</v>
      </c>
      <c r="I4170" s="13" t="s">
        <v>96</v>
      </c>
      <c r="J4170" s="5" t="s">
        <v>2935</v>
      </c>
      <c r="K4170" s="11">
        <v>162.46008</v>
      </c>
      <c r="L4170" s="8">
        <v>1787.06088</v>
      </c>
      <c r="M4170" s="4"/>
      <c r="N4170" s="12" t="s">
        <v>9080</v>
      </c>
    </row>
    <row r="4171" spans="1:14" ht="50" customHeight="1" x14ac:dyDescent="0.2">
      <c r="A4171" s="5"/>
      <c r="B4171" s="7" t="s">
        <v>9081</v>
      </c>
      <c r="C4171" s="5" t="s">
        <v>9082</v>
      </c>
      <c r="D4171" s="6">
        <v>9</v>
      </c>
      <c r="E4171" s="6">
        <v>403</v>
      </c>
      <c r="F4171" s="6">
        <v>277</v>
      </c>
      <c r="G4171" s="6" t="s">
        <v>30</v>
      </c>
      <c r="H4171" s="7" t="s">
        <v>13072</v>
      </c>
      <c r="I4171" s="13" t="s">
        <v>96</v>
      </c>
      <c r="J4171" s="5" t="s">
        <v>2935</v>
      </c>
      <c r="K4171" s="11">
        <v>217.22217120000002</v>
      </c>
      <c r="L4171" s="8">
        <v>1954.9995408000002</v>
      </c>
      <c r="M4171" s="4"/>
      <c r="N4171" s="12" t="s">
        <v>9083</v>
      </c>
    </row>
    <row r="4172" spans="1:14" ht="50" customHeight="1" x14ac:dyDescent="0.2">
      <c r="A4172" s="5"/>
      <c r="B4172" s="7" t="s">
        <v>9084</v>
      </c>
      <c r="C4172" s="5" t="s">
        <v>9085</v>
      </c>
      <c r="D4172" s="6">
        <v>9</v>
      </c>
      <c r="E4172" s="6">
        <v>417</v>
      </c>
      <c r="F4172" s="6">
        <v>336</v>
      </c>
      <c r="G4172" s="6" t="s">
        <v>30</v>
      </c>
      <c r="H4172" s="7" t="s">
        <v>13073</v>
      </c>
      <c r="I4172" s="13" t="s">
        <v>96</v>
      </c>
      <c r="J4172" s="5" t="s">
        <v>2935</v>
      </c>
      <c r="K4172" s="11">
        <v>314.81680319999998</v>
      </c>
      <c r="L4172" s="8">
        <v>2833.3512287999997</v>
      </c>
      <c r="M4172" s="4"/>
      <c r="N4172" s="12" t="s">
        <v>9086</v>
      </c>
    </row>
    <row r="4173" spans="1:14" ht="50" customHeight="1" x14ac:dyDescent="0.2">
      <c r="A4173" s="5"/>
      <c r="B4173" s="7" t="s">
        <v>9087</v>
      </c>
      <c r="C4173" s="5" t="s">
        <v>9088</v>
      </c>
      <c r="D4173" s="6">
        <v>5</v>
      </c>
      <c r="E4173" s="6">
        <v>862</v>
      </c>
      <c r="F4173" s="6">
        <v>766</v>
      </c>
      <c r="G4173" s="6" t="s">
        <v>30</v>
      </c>
      <c r="H4173" s="7" t="s">
        <v>13074</v>
      </c>
      <c r="I4173" s="13" t="s">
        <v>96</v>
      </c>
      <c r="J4173" s="5" t="s">
        <v>2935</v>
      </c>
      <c r="K4173" s="11">
        <v>402.75869759999995</v>
      </c>
      <c r="L4173" s="8">
        <v>2013.7934879999998</v>
      </c>
      <c r="M4173" s="4"/>
      <c r="N4173" s="12" t="s">
        <v>9089</v>
      </c>
    </row>
    <row r="4174" spans="1:14" x14ac:dyDescent="0.2">
      <c r="A4174" s="5"/>
      <c r="B4174" s="5"/>
      <c r="C4174" s="5"/>
      <c r="D4174" s="6"/>
      <c r="E4174" s="6"/>
      <c r="F4174" s="6"/>
      <c r="G4174" s="6"/>
      <c r="H4174" s="7"/>
      <c r="I4174" s="15"/>
      <c r="J4174" s="5"/>
      <c r="K4174" s="11"/>
      <c r="L4174" s="8"/>
      <c r="M4174" s="4"/>
      <c r="N4174" s="12"/>
    </row>
    <row r="4175" spans="1:14" ht="50" customHeight="1" x14ac:dyDescent="0.2">
      <c r="A4175" s="5"/>
      <c r="B4175" s="14" t="s">
        <v>9090</v>
      </c>
      <c r="C4175" s="5" t="s">
        <v>9091</v>
      </c>
      <c r="D4175" s="6">
        <v>11</v>
      </c>
      <c r="E4175" s="6">
        <v>1542</v>
      </c>
      <c r="F4175" s="6">
        <v>1542</v>
      </c>
      <c r="G4175" s="6" t="s">
        <v>14</v>
      </c>
      <c r="H4175" s="7" t="s">
        <v>13075</v>
      </c>
      <c r="I4175" s="15" t="s">
        <v>96</v>
      </c>
      <c r="J4175" s="5" t="s">
        <v>2935</v>
      </c>
      <c r="K4175" s="11">
        <v>143.87796720000006</v>
      </c>
      <c r="L4175" s="8">
        <v>1582.6576392000006</v>
      </c>
      <c r="M4175" s="4"/>
      <c r="N4175" s="12" t="s">
        <v>9092</v>
      </c>
    </row>
    <row r="4176" spans="1:14" ht="50" customHeight="1" x14ac:dyDescent="0.2">
      <c r="A4176" s="5"/>
      <c r="B4176" s="14" t="s">
        <v>9093</v>
      </c>
      <c r="C4176" s="5" t="s">
        <v>9094</v>
      </c>
      <c r="D4176" s="6">
        <v>9</v>
      </c>
      <c r="E4176" s="6">
        <v>929</v>
      </c>
      <c r="F4176" s="6">
        <v>903</v>
      </c>
      <c r="G4176" s="6" t="s">
        <v>14</v>
      </c>
      <c r="H4176" s="7" t="s">
        <v>13076</v>
      </c>
      <c r="I4176" s="15" t="s">
        <v>96</v>
      </c>
      <c r="J4176" s="5" t="s">
        <v>2935</v>
      </c>
      <c r="K4176" s="11">
        <v>276.73355160000006</v>
      </c>
      <c r="L4176" s="8">
        <v>2490.6019644000007</v>
      </c>
      <c r="M4176" s="4"/>
      <c r="N4176" s="12" t="s">
        <v>9095</v>
      </c>
    </row>
    <row r="4177" spans="1:14" ht="50" customHeight="1" x14ac:dyDescent="0.2">
      <c r="A4177" s="5"/>
      <c r="B4177" s="14" t="s">
        <v>9096</v>
      </c>
      <c r="C4177" s="5" t="s">
        <v>9097</v>
      </c>
      <c r="D4177" s="6">
        <v>20</v>
      </c>
      <c r="E4177" s="6">
        <v>1759</v>
      </c>
      <c r="F4177" s="6">
        <v>1759</v>
      </c>
      <c r="G4177" s="6" t="s">
        <v>14</v>
      </c>
      <c r="H4177" s="7" t="s">
        <v>13077</v>
      </c>
      <c r="I4177" s="15" t="s">
        <v>96</v>
      </c>
      <c r="J4177" s="5" t="s">
        <v>2935</v>
      </c>
      <c r="K4177" s="11">
        <v>100.8102348</v>
      </c>
      <c r="L4177" s="8">
        <v>2016.204696</v>
      </c>
      <c r="M4177" s="4"/>
      <c r="N4177" s="12" t="s">
        <v>9098</v>
      </c>
    </row>
    <row r="4178" spans="1:14" ht="50" customHeight="1" x14ac:dyDescent="0.2">
      <c r="A4178" s="5"/>
      <c r="B4178" s="14" t="s">
        <v>9099</v>
      </c>
      <c r="C4178" s="5" t="s">
        <v>9100</v>
      </c>
      <c r="D4178" s="6">
        <v>9</v>
      </c>
      <c r="E4178" s="6">
        <v>583</v>
      </c>
      <c r="F4178" s="6">
        <v>583</v>
      </c>
      <c r="G4178" s="6" t="s">
        <v>14</v>
      </c>
      <c r="H4178" s="7" t="s">
        <v>13078</v>
      </c>
      <c r="I4178" s="15" t="s">
        <v>96</v>
      </c>
      <c r="J4178" s="5" t="s">
        <v>2935</v>
      </c>
      <c r="K4178" s="11">
        <v>170.5316976</v>
      </c>
      <c r="L4178" s="8">
        <v>1534.7852783999999</v>
      </c>
      <c r="M4178" s="4"/>
      <c r="N4178" s="12" t="s">
        <v>9101</v>
      </c>
    </row>
    <row r="4179" spans="1:14" ht="50" customHeight="1" x14ac:dyDescent="0.2">
      <c r="A4179" s="5"/>
      <c r="B4179" s="14" t="s">
        <v>9102</v>
      </c>
      <c r="C4179" s="5" t="s">
        <v>9103</v>
      </c>
      <c r="D4179" s="6">
        <v>5</v>
      </c>
      <c r="E4179" s="6">
        <v>501</v>
      </c>
      <c r="F4179" s="6">
        <v>498</v>
      </c>
      <c r="G4179" s="6" t="s">
        <v>14</v>
      </c>
      <c r="H4179" s="7" t="s">
        <v>13079</v>
      </c>
      <c r="I4179" s="15" t="s">
        <v>96</v>
      </c>
      <c r="J4179" s="5" t="s">
        <v>2935</v>
      </c>
      <c r="K4179" s="11">
        <v>358.32527280000005</v>
      </c>
      <c r="L4179" s="8">
        <v>1791.6263640000002</v>
      </c>
      <c r="M4179" s="4"/>
      <c r="N4179" s="12" t="s">
        <v>9104</v>
      </c>
    </row>
    <row r="4180" spans="1:14" x14ac:dyDescent="0.2">
      <c r="A4180" s="5"/>
      <c r="B4180" s="5"/>
      <c r="C4180" s="5"/>
      <c r="D4180" s="6"/>
      <c r="E4180" s="6"/>
      <c r="F4180" s="6"/>
      <c r="G4180" s="6"/>
      <c r="H4180" s="7"/>
      <c r="I4180" s="15"/>
      <c r="J4180" s="5"/>
      <c r="K4180" s="11"/>
      <c r="L4180" s="8"/>
      <c r="M4180" s="4"/>
      <c r="N4180" s="12"/>
    </row>
    <row r="4181" spans="1:14" ht="50" customHeight="1" x14ac:dyDescent="0.2">
      <c r="A4181" s="6"/>
      <c r="B4181" s="26" t="s">
        <v>9105</v>
      </c>
      <c r="C4181" s="5" t="s">
        <v>9106</v>
      </c>
      <c r="D4181" s="6">
        <v>9</v>
      </c>
      <c r="E4181" s="6">
        <v>441</v>
      </c>
      <c r="F4181" s="6">
        <v>261</v>
      </c>
      <c r="G4181" s="6" t="s">
        <v>14</v>
      </c>
      <c r="H4181" s="7" t="s">
        <v>13080</v>
      </c>
      <c r="I4181" s="27" t="s">
        <v>96</v>
      </c>
      <c r="J4181" s="5" t="s">
        <v>2935</v>
      </c>
      <c r="K4181" s="11">
        <v>137.48628960000002</v>
      </c>
      <c r="L4181" s="8">
        <v>1237.3766064000001</v>
      </c>
      <c r="M4181" s="4"/>
      <c r="N4181" s="22" t="s">
        <v>9107</v>
      </c>
    </row>
    <row r="4182" spans="1:14" ht="50" customHeight="1" x14ac:dyDescent="0.2">
      <c r="A4182" s="6"/>
      <c r="B4182" s="24" t="s">
        <v>9108</v>
      </c>
      <c r="C4182" s="5" t="s">
        <v>9109</v>
      </c>
      <c r="D4182" s="6">
        <v>12</v>
      </c>
      <c r="E4182" s="6">
        <v>98</v>
      </c>
      <c r="F4182" s="6">
        <v>98</v>
      </c>
      <c r="G4182" s="6" t="s">
        <v>14</v>
      </c>
      <c r="H4182" s="7" t="s">
        <v>13081</v>
      </c>
      <c r="I4182" s="6" t="s">
        <v>96</v>
      </c>
      <c r="J4182" s="5" t="s">
        <v>2935</v>
      </c>
      <c r="K4182" s="11">
        <v>62.373207600000008</v>
      </c>
      <c r="L4182" s="8">
        <v>748.47849120000012</v>
      </c>
      <c r="M4182" s="4"/>
      <c r="N4182" s="22" t="s">
        <v>9110</v>
      </c>
    </row>
    <row r="4183" spans="1:14" x14ac:dyDescent="0.2">
      <c r="A4183" s="5"/>
      <c r="B4183" s="5"/>
      <c r="C4183" s="5"/>
      <c r="D4183" s="6"/>
      <c r="E4183" s="6"/>
      <c r="F4183" s="6"/>
      <c r="G4183" s="6"/>
      <c r="H4183" s="7"/>
      <c r="I4183" s="15"/>
      <c r="J4183" s="5"/>
      <c r="K4183" s="11"/>
      <c r="L4183" s="8"/>
      <c r="M4183" s="4"/>
      <c r="N4183" s="12"/>
    </row>
    <row r="4184" spans="1:14" ht="50" customHeight="1" x14ac:dyDescent="0.2">
      <c r="A4184" s="5"/>
      <c r="B4184" s="14" t="s">
        <v>9111</v>
      </c>
      <c r="C4184" s="5" t="s">
        <v>9112</v>
      </c>
      <c r="D4184" s="6">
        <v>6</v>
      </c>
      <c r="E4184" s="6">
        <v>400</v>
      </c>
      <c r="F4184" s="6">
        <v>354</v>
      </c>
      <c r="G4184" s="6" t="s">
        <v>30</v>
      </c>
      <c r="H4184" s="7" t="s">
        <v>13082</v>
      </c>
      <c r="I4184" s="15" t="s">
        <v>96</v>
      </c>
      <c r="J4184" s="5" t="s">
        <v>2935</v>
      </c>
      <c r="K4184" s="11">
        <v>453.98698559999991</v>
      </c>
      <c r="L4184" s="8">
        <v>2723.9219135999992</v>
      </c>
      <c r="M4184" s="4"/>
      <c r="N4184" s="12" t="s">
        <v>9113</v>
      </c>
    </row>
    <row r="4185" spans="1:14" ht="50" customHeight="1" x14ac:dyDescent="0.2">
      <c r="A4185" s="5"/>
      <c r="B4185" s="14" t="s">
        <v>9114</v>
      </c>
      <c r="C4185" s="5" t="s">
        <v>9115</v>
      </c>
      <c r="D4185" s="6">
        <v>9</v>
      </c>
      <c r="E4185" s="6">
        <v>925</v>
      </c>
      <c r="F4185" s="6">
        <v>801</v>
      </c>
      <c r="G4185" s="6" t="s">
        <v>14</v>
      </c>
      <c r="H4185" s="7" t="s">
        <v>13083</v>
      </c>
      <c r="I4185" s="15" t="s">
        <v>96</v>
      </c>
      <c r="J4185" s="5" t="s">
        <v>2935</v>
      </c>
      <c r="K4185" s="11">
        <v>172.81443960000001</v>
      </c>
      <c r="L4185" s="8">
        <v>1555.3299564000001</v>
      </c>
      <c r="M4185" s="4"/>
      <c r="N4185" s="12" t="s">
        <v>9116</v>
      </c>
    </row>
    <row r="4186" spans="1:14" x14ac:dyDescent="0.2">
      <c r="A4186" s="5"/>
      <c r="B4186" s="5"/>
      <c r="C4186" s="5"/>
      <c r="D4186" s="6"/>
      <c r="E4186" s="6"/>
      <c r="F4186" s="6"/>
      <c r="G4186" s="6"/>
      <c r="H4186" s="7"/>
      <c r="I4186" s="15"/>
      <c r="J4186" s="5"/>
      <c r="K4186" s="11"/>
      <c r="L4186" s="8"/>
      <c r="M4186" s="4"/>
      <c r="N4186" s="12"/>
    </row>
    <row r="4187" spans="1:14" ht="50" customHeight="1" x14ac:dyDescent="0.2">
      <c r="A4187" s="5"/>
      <c r="B4187" s="14" t="s">
        <v>9117</v>
      </c>
      <c r="C4187" s="5" t="s">
        <v>9118</v>
      </c>
      <c r="D4187" s="6">
        <v>12</v>
      </c>
      <c r="E4187" s="6">
        <v>143</v>
      </c>
      <c r="F4187" s="6">
        <v>143</v>
      </c>
      <c r="G4187" s="6" t="s">
        <v>30</v>
      </c>
      <c r="H4187" s="7" t="s">
        <v>13084</v>
      </c>
      <c r="I4187" s="15" t="s">
        <v>96</v>
      </c>
      <c r="J4187" s="5" t="s">
        <v>2935</v>
      </c>
      <c r="K4187" s="11">
        <v>219.54641759999998</v>
      </c>
      <c r="L4187" s="8">
        <v>2634.5570111999996</v>
      </c>
      <c r="M4187" s="4"/>
      <c r="N4187" s="12" t="s">
        <v>9119</v>
      </c>
    </row>
    <row r="4188" spans="1:14" ht="50" customHeight="1" x14ac:dyDescent="0.2">
      <c r="A4188" s="5"/>
      <c r="B4188" s="14" t="s">
        <v>9120</v>
      </c>
      <c r="C4188" s="5" t="s">
        <v>9121</v>
      </c>
      <c r="D4188" s="6">
        <v>6</v>
      </c>
      <c r="E4188" s="6">
        <v>259</v>
      </c>
      <c r="F4188" s="6">
        <v>248</v>
      </c>
      <c r="G4188" s="6" t="s">
        <v>30</v>
      </c>
      <c r="H4188" s="7" t="s">
        <v>13085</v>
      </c>
      <c r="I4188" s="15" t="s">
        <v>96</v>
      </c>
      <c r="J4188" s="5" t="s">
        <v>2935</v>
      </c>
      <c r="K4188" s="11">
        <v>697.70082240000011</v>
      </c>
      <c r="L4188" s="8">
        <v>4186.2049344000006</v>
      </c>
      <c r="M4188" s="4"/>
      <c r="N4188" s="12" t="s">
        <v>9122</v>
      </c>
    </row>
    <row r="4189" spans="1:14" ht="50" customHeight="1" x14ac:dyDescent="0.2">
      <c r="A4189" s="5"/>
      <c r="B4189" s="14" t="s">
        <v>9123</v>
      </c>
      <c r="C4189" s="5" t="s">
        <v>9124</v>
      </c>
      <c r="D4189" s="6">
        <v>6</v>
      </c>
      <c r="E4189" s="6">
        <v>1057</v>
      </c>
      <c r="F4189" s="6">
        <v>897</v>
      </c>
      <c r="G4189" s="6" t="s">
        <v>30</v>
      </c>
      <c r="H4189" s="7" t="s">
        <v>13086</v>
      </c>
      <c r="I4189" s="15" t="s">
        <v>96</v>
      </c>
      <c r="J4189" s="5" t="s">
        <v>2935</v>
      </c>
      <c r="K4189" s="11">
        <v>416.08753919999998</v>
      </c>
      <c r="L4189" s="8">
        <v>2496.5252351999998</v>
      </c>
      <c r="M4189" s="4"/>
      <c r="N4189" s="12" t="s">
        <v>9125</v>
      </c>
    </row>
    <row r="4190" spans="1:14" x14ac:dyDescent="0.2">
      <c r="A4190" s="5"/>
      <c r="B4190" s="5"/>
      <c r="C4190" s="5"/>
      <c r="D4190" s="6"/>
      <c r="E4190" s="6"/>
      <c r="F4190" s="6"/>
      <c r="G4190" s="6"/>
      <c r="H4190" s="7"/>
      <c r="I4190" s="15"/>
      <c r="J4190" s="5"/>
      <c r="K4190" s="11"/>
      <c r="L4190" s="8"/>
      <c r="M4190" s="4"/>
      <c r="N4190" s="12"/>
    </row>
    <row r="4191" spans="1:14" ht="50" customHeight="1" x14ac:dyDescent="0.2">
      <c r="A4191" s="5"/>
      <c r="B4191" s="14" t="s">
        <v>9126</v>
      </c>
      <c r="C4191" s="5" t="s">
        <v>9127</v>
      </c>
      <c r="D4191" s="6">
        <v>8</v>
      </c>
      <c r="E4191" s="6">
        <v>1721</v>
      </c>
      <c r="F4191" s="6">
        <v>1449</v>
      </c>
      <c r="G4191" s="6" t="s">
        <v>30</v>
      </c>
      <c r="H4191" s="7" t="s">
        <v>13087</v>
      </c>
      <c r="I4191" s="15" t="s">
        <v>96</v>
      </c>
      <c r="J4191" s="5" t="s">
        <v>2935</v>
      </c>
      <c r="K4191" s="11">
        <v>540.31613760000005</v>
      </c>
      <c r="L4191" s="8">
        <v>4322.5291008000004</v>
      </c>
      <c r="M4191" s="4"/>
      <c r="N4191" s="12" t="s">
        <v>9128</v>
      </c>
    </row>
    <row r="4192" spans="1:14" ht="50" customHeight="1" x14ac:dyDescent="0.2">
      <c r="A4192" s="5"/>
      <c r="B4192" s="14" t="s">
        <v>9129</v>
      </c>
      <c r="C4192" s="5" t="s">
        <v>9130</v>
      </c>
      <c r="D4192" s="6">
        <v>8</v>
      </c>
      <c r="E4192" s="6">
        <v>1153</v>
      </c>
      <c r="F4192" s="6">
        <v>753</v>
      </c>
      <c r="G4192" s="6" t="s">
        <v>30</v>
      </c>
      <c r="H4192" s="7" t="s">
        <v>13088</v>
      </c>
      <c r="I4192" s="15" t="s">
        <v>96</v>
      </c>
      <c r="J4192" s="5" t="s">
        <v>2935</v>
      </c>
      <c r="K4192" s="11">
        <v>264.51347039999996</v>
      </c>
      <c r="L4192" s="8">
        <v>2116.1077631999997</v>
      </c>
      <c r="M4192" s="4"/>
      <c r="N4192" s="12" t="s">
        <v>9131</v>
      </c>
    </row>
    <row r="4193" spans="1:14" x14ac:dyDescent="0.2">
      <c r="A4193" s="5"/>
      <c r="B4193" s="5"/>
      <c r="C4193" s="5"/>
      <c r="D4193" s="6"/>
      <c r="E4193" s="6"/>
      <c r="F4193" s="6"/>
      <c r="G4193" s="6"/>
      <c r="H4193" s="7"/>
      <c r="I4193" s="15"/>
      <c r="J4193" s="5"/>
      <c r="K4193" s="11"/>
      <c r="L4193" s="8"/>
      <c r="M4193" s="4"/>
      <c r="N4193" s="12"/>
    </row>
    <row r="4194" spans="1:14" ht="50" customHeight="1" x14ac:dyDescent="0.2">
      <c r="A4194" s="5"/>
      <c r="B4194" s="14" t="s">
        <v>9132</v>
      </c>
      <c r="C4194" s="5" t="s">
        <v>9133</v>
      </c>
      <c r="D4194" s="6">
        <v>8</v>
      </c>
      <c r="E4194" s="6">
        <v>515</v>
      </c>
      <c r="F4194" s="6">
        <v>507</v>
      </c>
      <c r="G4194" s="6" t="s">
        <v>30</v>
      </c>
      <c r="H4194" s="7" t="s">
        <v>13089</v>
      </c>
      <c r="I4194" s="15" t="s">
        <v>96</v>
      </c>
      <c r="J4194" s="5" t="s">
        <v>2935</v>
      </c>
      <c r="K4194" s="11">
        <v>642.10864320000007</v>
      </c>
      <c r="L4194" s="8">
        <v>5136.8691456000006</v>
      </c>
      <c r="M4194" s="4"/>
      <c r="N4194" s="12" t="s">
        <v>9134</v>
      </c>
    </row>
    <row r="4195" spans="1:14" ht="50" customHeight="1" x14ac:dyDescent="0.2">
      <c r="A4195" s="5"/>
      <c r="B4195" s="14" t="s">
        <v>9135</v>
      </c>
      <c r="C4195" s="5" t="s">
        <v>9136</v>
      </c>
      <c r="D4195" s="6">
        <v>4</v>
      </c>
      <c r="E4195" s="6">
        <v>87</v>
      </c>
      <c r="F4195" s="6">
        <v>87</v>
      </c>
      <c r="G4195" s="6" t="s">
        <v>30</v>
      </c>
      <c r="H4195" s="7" t="s">
        <v>13090</v>
      </c>
      <c r="I4195" s="15" t="s">
        <v>96</v>
      </c>
      <c r="J4195" s="5" t="s">
        <v>2935</v>
      </c>
      <c r="K4195" s="11">
        <v>873.51346079999996</v>
      </c>
      <c r="L4195" s="8">
        <v>3494.0538431999998</v>
      </c>
      <c r="M4195" s="4"/>
      <c r="N4195" s="12" t="s">
        <v>9137</v>
      </c>
    </row>
    <row r="4196" spans="1:14" ht="50" customHeight="1" x14ac:dyDescent="0.2">
      <c r="A4196" s="5"/>
      <c r="B4196" s="14" t="s">
        <v>9138</v>
      </c>
      <c r="C4196" s="5" t="s">
        <v>9139</v>
      </c>
      <c r="D4196" s="6">
        <v>6</v>
      </c>
      <c r="E4196" s="6">
        <v>111</v>
      </c>
      <c r="F4196" s="6">
        <v>87</v>
      </c>
      <c r="G4196" s="6" t="s">
        <v>30</v>
      </c>
      <c r="H4196" s="7" t="s">
        <v>13091</v>
      </c>
      <c r="I4196" s="15" t="s">
        <v>96</v>
      </c>
      <c r="J4196" s="5" t="s">
        <v>2935</v>
      </c>
      <c r="K4196" s="11">
        <v>994.0185216000001</v>
      </c>
      <c r="L4196" s="8">
        <v>5964.1111296000008</v>
      </c>
      <c r="M4196" s="4"/>
      <c r="N4196" s="12" t="s">
        <v>9140</v>
      </c>
    </row>
    <row r="4197" spans="1:14" ht="50" customHeight="1" x14ac:dyDescent="0.2">
      <c r="A4197" s="5"/>
      <c r="B4197" s="14" t="s">
        <v>9141</v>
      </c>
      <c r="C4197" s="5" t="s">
        <v>9142</v>
      </c>
      <c r="D4197" s="6">
        <v>5</v>
      </c>
      <c r="E4197" s="6">
        <v>170</v>
      </c>
      <c r="F4197" s="6">
        <v>155</v>
      </c>
      <c r="G4197" s="6" t="s">
        <v>30</v>
      </c>
      <c r="H4197" s="7" t="s">
        <v>13092</v>
      </c>
      <c r="I4197" s="15" t="s">
        <v>96</v>
      </c>
      <c r="J4197" s="5" t="s">
        <v>2935</v>
      </c>
      <c r="K4197" s="11">
        <v>1142.1536544000001</v>
      </c>
      <c r="L4197" s="8">
        <v>5710.7682720000003</v>
      </c>
      <c r="M4197" s="4"/>
      <c r="N4197" s="12" t="s">
        <v>9143</v>
      </c>
    </row>
    <row r="4198" spans="1:14" x14ac:dyDescent="0.2">
      <c r="A4198" s="5"/>
      <c r="B4198" s="5"/>
      <c r="C4198" s="5"/>
      <c r="D4198" s="6"/>
      <c r="E4198" s="6"/>
      <c r="F4198" s="6"/>
      <c r="G4198" s="6"/>
      <c r="H4198" s="7"/>
      <c r="I4198" s="15"/>
      <c r="J4198" s="5"/>
      <c r="K4198" s="11"/>
      <c r="L4198" s="8"/>
      <c r="M4198" s="4"/>
      <c r="N4198" s="12"/>
    </row>
    <row r="4199" spans="1:14" ht="50" customHeight="1" x14ac:dyDescent="0.2">
      <c r="A4199" s="5"/>
      <c r="B4199" s="14" t="s">
        <v>9144</v>
      </c>
      <c r="C4199" s="5" t="s">
        <v>9145</v>
      </c>
      <c r="D4199" s="6">
        <v>2</v>
      </c>
      <c r="E4199" s="6">
        <v>76</v>
      </c>
      <c r="F4199" s="6">
        <v>31</v>
      </c>
      <c r="G4199" s="6" t="s">
        <v>14</v>
      </c>
      <c r="H4199" s="7" t="s">
        <v>13093</v>
      </c>
      <c r="I4199" s="15" t="s">
        <v>96</v>
      </c>
      <c r="J4199" s="5" t="s">
        <v>2935</v>
      </c>
      <c r="K4199" s="11">
        <v>972.12198599999999</v>
      </c>
      <c r="L4199" s="8">
        <v>1944.243972</v>
      </c>
      <c r="M4199" s="4"/>
      <c r="N4199" s="12" t="s">
        <v>9146</v>
      </c>
    </row>
    <row r="4200" spans="1:14" x14ac:dyDescent="0.2">
      <c r="A4200" s="5"/>
      <c r="B4200" s="5"/>
      <c r="C4200" s="5"/>
      <c r="D4200" s="6"/>
      <c r="E4200" s="6"/>
      <c r="F4200" s="6"/>
      <c r="G4200" s="6"/>
      <c r="H4200" s="7"/>
      <c r="I4200" s="15"/>
      <c r="J4200" s="5"/>
      <c r="K4200" s="11"/>
      <c r="L4200" s="8"/>
      <c r="M4200" s="4"/>
      <c r="N4200" s="12"/>
    </row>
    <row r="4201" spans="1:14" ht="50" customHeight="1" x14ac:dyDescent="0.2">
      <c r="A4201" s="5"/>
      <c r="B4201" s="14" t="s">
        <v>9147</v>
      </c>
      <c r="C4201" s="5" t="s">
        <v>9148</v>
      </c>
      <c r="D4201" s="6">
        <v>26</v>
      </c>
      <c r="E4201" s="6">
        <v>407</v>
      </c>
      <c r="F4201" s="6">
        <v>406</v>
      </c>
      <c r="G4201" s="6" t="s">
        <v>14</v>
      </c>
      <c r="H4201" s="7" t="s">
        <v>13094</v>
      </c>
      <c r="I4201" s="15" t="s">
        <v>96</v>
      </c>
      <c r="J4201" s="5" t="s">
        <v>2935</v>
      </c>
      <c r="K4201" s="11">
        <v>59.26433040000002</v>
      </c>
      <c r="L4201" s="8">
        <v>1540.8725904000005</v>
      </c>
      <c r="M4201" s="4"/>
      <c r="N4201" s="12" t="s">
        <v>9149</v>
      </c>
    </row>
    <row r="4202" spans="1:14" ht="50" customHeight="1" x14ac:dyDescent="0.2">
      <c r="A4202" s="5"/>
      <c r="B4202" s="10" t="s">
        <v>9150</v>
      </c>
      <c r="C4202" s="5" t="s">
        <v>9151</v>
      </c>
      <c r="D4202" s="6">
        <v>20</v>
      </c>
      <c r="E4202" s="6">
        <v>154</v>
      </c>
      <c r="F4202" s="6">
        <v>154</v>
      </c>
      <c r="G4202" s="6" t="s">
        <v>14</v>
      </c>
      <c r="H4202" s="7" t="s">
        <v>13095</v>
      </c>
      <c r="I4202" s="5" t="s">
        <v>96</v>
      </c>
      <c r="J4202" s="5" t="s">
        <v>2935</v>
      </c>
      <c r="K4202" s="11">
        <v>72.808599600000022</v>
      </c>
      <c r="L4202" s="8">
        <v>1456.1719920000005</v>
      </c>
      <c r="M4202" s="4"/>
      <c r="N4202" s="12" t="s">
        <v>9152</v>
      </c>
    </row>
    <row r="4203" spans="1:14" ht="50" customHeight="1" x14ac:dyDescent="0.2">
      <c r="A4203" s="5"/>
      <c r="B4203" s="14" t="s">
        <v>9153</v>
      </c>
      <c r="C4203" s="5" t="s">
        <v>9154</v>
      </c>
      <c r="D4203" s="6">
        <v>16</v>
      </c>
      <c r="E4203" s="6">
        <v>201</v>
      </c>
      <c r="F4203" s="6">
        <v>201</v>
      </c>
      <c r="G4203" s="6" t="s">
        <v>14</v>
      </c>
      <c r="H4203" s="7" t="s">
        <v>13096</v>
      </c>
      <c r="I4203" s="15" t="s">
        <v>96</v>
      </c>
      <c r="J4203" s="5" t="s">
        <v>2935</v>
      </c>
      <c r="K4203" s="11">
        <v>156.98742840000003</v>
      </c>
      <c r="L4203" s="8">
        <v>2511.7988544000004</v>
      </c>
      <c r="M4203" s="4"/>
      <c r="N4203" s="12" t="s">
        <v>9155</v>
      </c>
    </row>
    <row r="4204" spans="1:14" x14ac:dyDescent="0.2">
      <c r="A4204" s="5"/>
      <c r="B4204" s="5"/>
      <c r="C4204" s="5"/>
      <c r="D4204" s="6"/>
      <c r="E4204" s="6"/>
      <c r="F4204" s="6"/>
      <c r="G4204" s="6"/>
      <c r="H4204" s="7"/>
      <c r="I4204" s="30"/>
      <c r="J4204" s="5"/>
      <c r="K4204" s="11"/>
      <c r="L4204" s="8"/>
      <c r="M4204" s="4"/>
      <c r="N4204" s="12"/>
    </row>
    <row r="4205" spans="1:14" ht="50" customHeight="1" x14ac:dyDescent="0.2">
      <c r="A4205" s="6"/>
      <c r="B4205" s="26" t="s">
        <v>9156</v>
      </c>
      <c r="C4205" s="5" t="s">
        <v>9157</v>
      </c>
      <c r="D4205" s="6">
        <v>12</v>
      </c>
      <c r="E4205" s="6">
        <v>660</v>
      </c>
      <c r="F4205" s="6">
        <v>660</v>
      </c>
      <c r="G4205" s="6" t="s">
        <v>14</v>
      </c>
      <c r="H4205" s="7" t="s">
        <v>13097</v>
      </c>
      <c r="I4205" s="27" t="s">
        <v>96</v>
      </c>
      <c r="J4205" s="5" t="s">
        <v>2935</v>
      </c>
      <c r="K4205" s="11">
        <v>145.00846800000002</v>
      </c>
      <c r="L4205" s="8">
        <v>1740.1016160000004</v>
      </c>
      <c r="M4205" s="4"/>
      <c r="N4205" s="22" t="s">
        <v>9158</v>
      </c>
    </row>
    <row r="4206" spans="1:14" ht="50" customHeight="1" x14ac:dyDescent="0.2">
      <c r="A4206" s="5"/>
      <c r="B4206" s="36" t="s">
        <v>9159</v>
      </c>
      <c r="C4206" s="5" t="s">
        <v>9160</v>
      </c>
      <c r="D4206" s="6">
        <v>20</v>
      </c>
      <c r="E4206" s="6">
        <v>326</v>
      </c>
      <c r="F4206" s="6">
        <v>266</v>
      </c>
      <c r="G4206" s="6" t="s">
        <v>30</v>
      </c>
      <c r="H4206" s="7" t="s">
        <v>13098</v>
      </c>
      <c r="I4206" s="37" t="s">
        <v>96</v>
      </c>
      <c r="J4206" s="5" t="s">
        <v>2935</v>
      </c>
      <c r="K4206" s="11">
        <v>122.5684224</v>
      </c>
      <c r="L4206" s="8">
        <v>2451.3684480000002</v>
      </c>
      <c r="M4206" s="4"/>
      <c r="N4206" s="12" t="s">
        <v>9161</v>
      </c>
    </row>
    <row r="4207" spans="1:14" ht="50" customHeight="1" x14ac:dyDescent="0.2">
      <c r="A4207" s="5"/>
      <c r="B4207" s="14" t="s">
        <v>9162</v>
      </c>
      <c r="C4207" s="5" t="s">
        <v>9163</v>
      </c>
      <c r="D4207" s="6">
        <v>9</v>
      </c>
      <c r="E4207" s="6">
        <v>347</v>
      </c>
      <c r="F4207" s="6">
        <v>347</v>
      </c>
      <c r="G4207" s="6" t="s">
        <v>14</v>
      </c>
      <c r="H4207" s="7" t="s">
        <v>13099</v>
      </c>
      <c r="I4207" s="15" t="s">
        <v>96</v>
      </c>
      <c r="J4207" s="5" t="s">
        <v>2935</v>
      </c>
      <c r="K4207" s="11">
        <v>128.05095599999999</v>
      </c>
      <c r="L4207" s="8">
        <v>1152.4586039999999</v>
      </c>
      <c r="M4207" s="4"/>
      <c r="N4207" s="12" t="s">
        <v>9164</v>
      </c>
    </row>
    <row r="4208" spans="1:14" ht="50" customHeight="1" x14ac:dyDescent="0.2">
      <c r="A4208" s="5"/>
      <c r="B4208" s="14" t="s">
        <v>9165</v>
      </c>
      <c r="C4208" s="5" t="s">
        <v>9166</v>
      </c>
      <c r="D4208" s="6">
        <v>9</v>
      </c>
      <c r="E4208" s="6">
        <v>51</v>
      </c>
      <c r="F4208" s="6">
        <v>51</v>
      </c>
      <c r="G4208" s="6" t="s">
        <v>14</v>
      </c>
      <c r="H4208" s="7" t="s">
        <v>13100</v>
      </c>
      <c r="I4208" s="15" t="s">
        <v>96</v>
      </c>
      <c r="J4208" s="5" t="s">
        <v>2935</v>
      </c>
      <c r="K4208" s="11">
        <v>190.98941400000001</v>
      </c>
      <c r="L4208" s="8">
        <v>1718.9047260000002</v>
      </c>
      <c r="M4208" s="4"/>
      <c r="N4208" s="12" t="s">
        <v>9167</v>
      </c>
    </row>
    <row r="4209" spans="1:14" ht="50" customHeight="1" x14ac:dyDescent="0.2">
      <c r="A4209" s="6"/>
      <c r="B4209" s="21" t="s">
        <v>9168</v>
      </c>
      <c r="C4209" s="5" t="s">
        <v>9169</v>
      </c>
      <c r="D4209" s="6">
        <v>12</v>
      </c>
      <c r="E4209" s="6">
        <v>32</v>
      </c>
      <c r="F4209" s="6">
        <v>32</v>
      </c>
      <c r="G4209" s="6" t="s">
        <v>14</v>
      </c>
      <c r="H4209" s="7" t="s">
        <v>13101</v>
      </c>
      <c r="I4209" s="6" t="s">
        <v>96</v>
      </c>
      <c r="J4209" s="5" t="s">
        <v>2935</v>
      </c>
      <c r="K4209" s="11">
        <v>86.961600000000004</v>
      </c>
      <c r="L4209" s="8">
        <v>1043.5392000000002</v>
      </c>
      <c r="M4209" s="4"/>
      <c r="N4209" s="22" t="s">
        <v>9170</v>
      </c>
    </row>
    <row r="4210" spans="1:14" ht="50" customHeight="1" x14ac:dyDescent="0.2">
      <c r="A4210" s="5"/>
      <c r="B4210" s="14" t="s">
        <v>9171</v>
      </c>
      <c r="C4210" s="5" t="s">
        <v>9172</v>
      </c>
      <c r="D4210" s="6">
        <v>6</v>
      </c>
      <c r="E4210" s="6">
        <v>5</v>
      </c>
      <c r="F4210" s="6">
        <v>5</v>
      </c>
      <c r="G4210" s="6" t="s">
        <v>14</v>
      </c>
      <c r="H4210" s="7" t="s">
        <v>13102</v>
      </c>
      <c r="I4210" s="15" t="s">
        <v>96</v>
      </c>
      <c r="J4210" s="5" t="s">
        <v>2935</v>
      </c>
      <c r="K4210" s="11">
        <v>345.3897348000001</v>
      </c>
      <c r="L4210" s="8">
        <v>2072.3384088000007</v>
      </c>
      <c r="M4210" s="4"/>
      <c r="N4210" s="12" t="s">
        <v>9173</v>
      </c>
    </row>
    <row r="4211" spans="1:14" x14ac:dyDescent="0.2">
      <c r="A4211" s="5"/>
      <c r="B4211" s="5"/>
      <c r="C4211" s="5"/>
      <c r="D4211" s="6"/>
      <c r="E4211" s="6"/>
      <c r="F4211" s="6"/>
      <c r="G4211" s="6"/>
      <c r="H4211" s="7"/>
      <c r="I4211" s="15"/>
      <c r="J4211" s="5"/>
      <c r="K4211" s="11"/>
      <c r="L4211" s="8"/>
      <c r="M4211" s="4"/>
      <c r="N4211" s="12"/>
    </row>
    <row r="4212" spans="1:14" ht="31.25" customHeight="1" x14ac:dyDescent="0.2">
      <c r="A4212" s="45" t="s">
        <v>4376</v>
      </c>
      <c r="B4212" s="46"/>
      <c r="C4212" s="46"/>
      <c r="D4212" s="46"/>
      <c r="E4212" s="46"/>
      <c r="F4212" s="46"/>
      <c r="G4212" s="46"/>
      <c r="H4212" s="46"/>
      <c r="I4212" s="46"/>
      <c r="J4212" s="46"/>
      <c r="K4212" s="46"/>
      <c r="L4212" s="46"/>
      <c r="M4212" s="46"/>
      <c r="N4212" s="47"/>
    </row>
    <row r="4213" spans="1:14" x14ac:dyDescent="0.2">
      <c r="A4213" s="5"/>
      <c r="B4213" s="5"/>
      <c r="C4213" s="5"/>
      <c r="D4213" s="6"/>
      <c r="E4213" s="6"/>
      <c r="F4213" s="6"/>
      <c r="G4213" s="6"/>
      <c r="H4213" s="7"/>
      <c r="I4213" s="15"/>
      <c r="J4213" s="5"/>
      <c r="K4213" s="11"/>
      <c r="L4213" s="8"/>
      <c r="M4213" s="4"/>
      <c r="N4213" s="12"/>
    </row>
    <row r="4214" spans="1:14" ht="50" customHeight="1" x14ac:dyDescent="0.2">
      <c r="A4214" s="6"/>
      <c r="B4214" s="21" t="s">
        <v>9174</v>
      </c>
      <c r="C4214" s="5" t="s">
        <v>9175</v>
      </c>
      <c r="D4214" s="6">
        <v>12</v>
      </c>
      <c r="E4214" s="6">
        <v>2150</v>
      </c>
      <c r="F4214" s="6">
        <v>2150</v>
      </c>
      <c r="G4214" s="6" t="s">
        <v>14</v>
      </c>
      <c r="H4214" s="7" t="s">
        <v>13103</v>
      </c>
      <c r="I4214" s="6" t="s">
        <v>1704</v>
      </c>
      <c r="J4214" s="5" t="s">
        <v>4376</v>
      </c>
      <c r="K4214" s="11">
        <v>551.77135200000009</v>
      </c>
      <c r="L4214" s="8">
        <v>6621.2562240000007</v>
      </c>
      <c r="M4214" s="4"/>
      <c r="N4214" s="22" t="s">
        <v>9176</v>
      </c>
    </row>
    <row r="4215" spans="1:14" ht="50" customHeight="1" x14ac:dyDescent="0.2">
      <c r="A4215" s="6"/>
      <c r="B4215" s="21" t="s">
        <v>9177</v>
      </c>
      <c r="C4215" s="5" t="s">
        <v>9178</v>
      </c>
      <c r="D4215" s="6">
        <v>12</v>
      </c>
      <c r="E4215" s="6">
        <v>2101</v>
      </c>
      <c r="F4215" s="6">
        <v>2100</v>
      </c>
      <c r="G4215" s="6" t="s">
        <v>14</v>
      </c>
      <c r="H4215" s="7" t="s">
        <v>13104</v>
      </c>
      <c r="I4215" s="6" t="s">
        <v>1704</v>
      </c>
      <c r="J4215" s="5" t="s">
        <v>4376</v>
      </c>
      <c r="K4215" s="11">
        <v>552.29312159999995</v>
      </c>
      <c r="L4215" s="8">
        <v>6627.5174591999994</v>
      </c>
      <c r="M4215" s="4"/>
      <c r="N4215" s="22" t="s">
        <v>9179</v>
      </c>
    </row>
    <row r="4216" spans="1:14" x14ac:dyDescent="0.2">
      <c r="A4216" s="5"/>
      <c r="B4216" s="5"/>
      <c r="C4216" s="5"/>
      <c r="D4216" s="6"/>
      <c r="E4216" s="6"/>
      <c r="F4216" s="6"/>
      <c r="G4216" s="6"/>
      <c r="H4216" s="7"/>
      <c r="I4216" s="15"/>
      <c r="J4216" s="5"/>
      <c r="K4216" s="11"/>
      <c r="L4216" s="8"/>
      <c r="M4216" s="4"/>
      <c r="N4216" s="12"/>
    </row>
    <row r="4217" spans="1:14" ht="50" customHeight="1" x14ac:dyDescent="0.2">
      <c r="A4217" s="5"/>
      <c r="B4217" s="10" t="s">
        <v>9180</v>
      </c>
      <c r="C4217" s="5" t="s">
        <v>9181</v>
      </c>
      <c r="D4217" s="6">
        <v>12</v>
      </c>
      <c r="E4217" s="6">
        <v>437</v>
      </c>
      <c r="F4217" s="6">
        <v>437</v>
      </c>
      <c r="G4217" s="6" t="s">
        <v>30</v>
      </c>
      <c r="H4217" s="7" t="s">
        <v>13105</v>
      </c>
      <c r="I4217" s="5" t="s">
        <v>1704</v>
      </c>
      <c r="J4217" s="5" t="s">
        <v>4376</v>
      </c>
      <c r="K4217" s="11">
        <v>244.14469200000002</v>
      </c>
      <c r="L4217" s="8">
        <v>2929.736304</v>
      </c>
      <c r="M4217" s="4"/>
      <c r="N4217" s="12" t="s">
        <v>9182</v>
      </c>
    </row>
    <row r="4218" spans="1:14" ht="50" customHeight="1" x14ac:dyDescent="0.2">
      <c r="A4218" s="5"/>
      <c r="B4218" s="7" t="s">
        <v>9183</v>
      </c>
      <c r="C4218" s="5" t="s">
        <v>9184</v>
      </c>
      <c r="D4218" s="6">
        <v>12</v>
      </c>
      <c r="E4218" s="6">
        <v>926</v>
      </c>
      <c r="F4218" s="6">
        <v>859</v>
      </c>
      <c r="G4218" s="6" t="s">
        <v>30</v>
      </c>
      <c r="H4218" s="7" t="s">
        <v>13106</v>
      </c>
      <c r="I4218" s="13" t="s">
        <v>1704</v>
      </c>
      <c r="J4218" s="5" t="s">
        <v>4376</v>
      </c>
      <c r="K4218" s="11">
        <v>504.88323840000004</v>
      </c>
      <c r="L4218" s="8">
        <v>6058.5988608000007</v>
      </c>
      <c r="M4218" s="4"/>
      <c r="N4218" s="12" t="s">
        <v>9185</v>
      </c>
    </row>
    <row r="4219" spans="1:14" ht="50" customHeight="1" x14ac:dyDescent="0.2">
      <c r="A4219" s="5"/>
      <c r="B4219" s="7" t="s">
        <v>9186</v>
      </c>
      <c r="C4219" s="5" t="s">
        <v>9187</v>
      </c>
      <c r="D4219" s="6">
        <v>12</v>
      </c>
      <c r="E4219" s="6">
        <v>1772</v>
      </c>
      <c r="F4219" s="6">
        <v>1763</v>
      </c>
      <c r="G4219" s="6" t="s">
        <v>30</v>
      </c>
      <c r="H4219" s="7" t="s">
        <v>13107</v>
      </c>
      <c r="I4219" s="13" t="s">
        <v>1704</v>
      </c>
      <c r="J4219" s="5" t="s">
        <v>4376</v>
      </c>
      <c r="K4219" s="11">
        <v>280.71204480000006</v>
      </c>
      <c r="L4219" s="8">
        <v>3368.5445376000007</v>
      </c>
      <c r="M4219" s="4"/>
      <c r="N4219" s="12" t="s">
        <v>9188</v>
      </c>
    </row>
    <row r="4220" spans="1:14" ht="50" customHeight="1" x14ac:dyDescent="0.2">
      <c r="A4220" s="5"/>
      <c r="B4220" s="7" t="s">
        <v>9189</v>
      </c>
      <c r="C4220" s="5" t="s">
        <v>9190</v>
      </c>
      <c r="D4220" s="6">
        <v>12</v>
      </c>
      <c r="E4220" s="6">
        <v>1377</v>
      </c>
      <c r="F4220" s="6">
        <v>1273</v>
      </c>
      <c r="G4220" s="6" t="s">
        <v>30</v>
      </c>
      <c r="H4220" s="7" t="s">
        <v>13108</v>
      </c>
      <c r="I4220" s="13" t="s">
        <v>1704</v>
      </c>
      <c r="J4220" s="5" t="s">
        <v>4376</v>
      </c>
      <c r="K4220" s="11">
        <v>361.56261599999999</v>
      </c>
      <c r="L4220" s="8">
        <v>4338.7513920000001</v>
      </c>
      <c r="M4220" s="4"/>
      <c r="N4220" s="12" t="s">
        <v>9191</v>
      </c>
    </row>
    <row r="4221" spans="1:14" x14ac:dyDescent="0.2">
      <c r="A4221" s="5"/>
      <c r="B4221" s="5"/>
      <c r="C4221" s="5"/>
      <c r="D4221" s="6"/>
      <c r="E4221" s="6"/>
      <c r="F4221" s="6"/>
      <c r="G4221" s="6"/>
      <c r="H4221" s="7"/>
      <c r="I4221" s="15"/>
      <c r="J4221" s="5"/>
      <c r="K4221" s="11"/>
      <c r="L4221" s="8"/>
      <c r="M4221" s="4"/>
      <c r="N4221" s="12"/>
    </row>
    <row r="4222" spans="1:14" ht="31.25" customHeight="1" x14ac:dyDescent="0.2">
      <c r="A4222" s="45" t="s">
        <v>4344</v>
      </c>
      <c r="B4222" s="46"/>
      <c r="C4222" s="46"/>
      <c r="D4222" s="46"/>
      <c r="E4222" s="46"/>
      <c r="F4222" s="46"/>
      <c r="G4222" s="46"/>
      <c r="H4222" s="46"/>
      <c r="I4222" s="46"/>
      <c r="J4222" s="46"/>
      <c r="K4222" s="46"/>
      <c r="L4222" s="46"/>
      <c r="M4222" s="46"/>
      <c r="N4222" s="47"/>
    </row>
    <row r="4223" spans="1:14" x14ac:dyDescent="0.2">
      <c r="A4223" s="5"/>
      <c r="B4223" s="5"/>
      <c r="C4223" s="5"/>
      <c r="D4223" s="6"/>
      <c r="E4223" s="6"/>
      <c r="F4223" s="6"/>
      <c r="G4223" s="6"/>
      <c r="H4223" s="7"/>
      <c r="I4223" s="13"/>
      <c r="J4223" s="5"/>
      <c r="K4223" s="11"/>
      <c r="L4223" s="8"/>
      <c r="M4223" s="4"/>
      <c r="N4223" s="12"/>
    </row>
    <row r="4224" spans="1:14" ht="50" customHeight="1" x14ac:dyDescent="0.2">
      <c r="A4224" s="6"/>
      <c r="B4224" s="6" t="s">
        <v>9192</v>
      </c>
      <c r="C4224" s="5" t="s">
        <v>9193</v>
      </c>
      <c r="D4224" s="6">
        <v>6</v>
      </c>
      <c r="E4224" s="6">
        <v>1190</v>
      </c>
      <c r="F4224" s="6">
        <v>1188</v>
      </c>
      <c r="G4224" s="6" t="s">
        <v>14</v>
      </c>
      <c r="H4224" s="7" t="s">
        <v>13109</v>
      </c>
      <c r="I4224" s="6" t="s">
        <v>1704</v>
      </c>
      <c r="J4224" s="5" t="s">
        <v>4344</v>
      </c>
      <c r="K4224" s="11">
        <v>694.69274160000009</v>
      </c>
      <c r="L4224" s="8">
        <v>4168.156449600001</v>
      </c>
      <c r="M4224" s="4"/>
      <c r="N4224" s="22" t="s">
        <v>9194</v>
      </c>
    </row>
    <row r="4225" spans="1:14" ht="50" customHeight="1" x14ac:dyDescent="0.2">
      <c r="A4225" s="6"/>
      <c r="B4225" s="6" t="s">
        <v>9195</v>
      </c>
      <c r="C4225" s="5" t="s">
        <v>9196</v>
      </c>
      <c r="D4225" s="6">
        <v>6</v>
      </c>
      <c r="E4225" s="6">
        <v>1161</v>
      </c>
      <c r="F4225" s="6">
        <v>1160</v>
      </c>
      <c r="G4225" s="6" t="s">
        <v>14</v>
      </c>
      <c r="H4225" s="7" t="s">
        <v>13110</v>
      </c>
      <c r="I4225" s="6" t="s">
        <v>1704</v>
      </c>
      <c r="J4225" s="5" t="s">
        <v>4344</v>
      </c>
      <c r="K4225" s="11">
        <v>694.71448200000009</v>
      </c>
      <c r="L4225" s="8">
        <v>4168.2868920000001</v>
      </c>
      <c r="M4225" s="4"/>
      <c r="N4225" s="22" t="s">
        <v>9197</v>
      </c>
    </row>
    <row r="4226" spans="1:14" x14ac:dyDescent="0.2">
      <c r="A4226" s="5"/>
      <c r="B4226" s="5"/>
      <c r="C4226" s="5"/>
      <c r="D4226" s="6"/>
      <c r="E4226" s="6"/>
      <c r="F4226" s="6"/>
      <c r="G4226" s="6"/>
      <c r="H4226" s="7"/>
      <c r="I4226" s="15"/>
      <c r="J4226" s="5"/>
      <c r="K4226" s="11"/>
      <c r="L4226" s="8"/>
      <c r="M4226" s="4"/>
      <c r="N4226" s="12"/>
    </row>
    <row r="4227" spans="1:14" ht="31.5" customHeight="1" x14ac:dyDescent="0.2">
      <c r="A4227" s="51" t="s">
        <v>13111</v>
      </c>
      <c r="B4227" s="52"/>
      <c r="C4227" s="52"/>
      <c r="D4227" s="52"/>
      <c r="E4227" s="52"/>
      <c r="F4227" s="52"/>
      <c r="G4227" s="52"/>
      <c r="H4227" s="52"/>
      <c r="I4227" s="52"/>
      <c r="J4227" s="52"/>
      <c r="K4227" s="52"/>
      <c r="L4227" s="52"/>
      <c r="M4227" s="52"/>
      <c r="N4227" s="53"/>
    </row>
    <row r="4228" spans="1:14" x14ac:dyDescent="0.2">
      <c r="A4228" s="5"/>
      <c r="B4228" s="5"/>
      <c r="C4228" s="5"/>
      <c r="D4228" s="6"/>
      <c r="E4228" s="6"/>
      <c r="F4228" s="6"/>
      <c r="G4228" s="6"/>
      <c r="H4228" s="7"/>
      <c r="I4228" s="13"/>
      <c r="J4228" s="5"/>
      <c r="K4228" s="11"/>
      <c r="L4228" s="8"/>
      <c r="M4228" s="4"/>
      <c r="N4228" s="12"/>
    </row>
    <row r="4229" spans="1:14" ht="50" customHeight="1" x14ac:dyDescent="0.2">
      <c r="A4229" s="5"/>
      <c r="B4229" s="7" t="s">
        <v>9198</v>
      </c>
      <c r="C4229" s="5" t="s">
        <v>9199</v>
      </c>
      <c r="D4229" s="6">
        <v>5</v>
      </c>
      <c r="E4229" s="6">
        <v>0</v>
      </c>
      <c r="F4229" s="6">
        <v>0</v>
      </c>
      <c r="G4229" s="6" t="s">
        <v>14</v>
      </c>
      <c r="H4229" s="7" t="s">
        <v>13112</v>
      </c>
      <c r="I4229" s="13" t="s">
        <v>1704</v>
      </c>
      <c r="J4229" s="5" t="s">
        <v>9200</v>
      </c>
      <c r="K4229" s="11">
        <v>1775.0384388</v>
      </c>
      <c r="L4229" s="8">
        <v>8875.1921939999993</v>
      </c>
      <c r="M4229" s="4"/>
      <c r="N4229" s="12" t="s">
        <v>9201</v>
      </c>
    </row>
    <row r="4230" spans="1:14" x14ac:dyDescent="0.2">
      <c r="A4230" s="5"/>
      <c r="B4230" s="5"/>
      <c r="C4230" s="5"/>
      <c r="D4230" s="6"/>
      <c r="E4230" s="6"/>
      <c r="F4230" s="6"/>
      <c r="G4230" s="6"/>
      <c r="H4230" s="7"/>
      <c r="I4230" s="13"/>
      <c r="J4230" s="5"/>
      <c r="K4230" s="11"/>
      <c r="L4230" s="8"/>
      <c r="M4230" s="4"/>
      <c r="N4230" s="12"/>
    </row>
    <row r="4231" spans="1:14" ht="50" customHeight="1" x14ac:dyDescent="0.2">
      <c r="A4231" s="5"/>
      <c r="B4231" s="5" t="s">
        <v>9202</v>
      </c>
      <c r="C4231" s="5" t="s">
        <v>9203</v>
      </c>
      <c r="D4231" s="6">
        <v>4</v>
      </c>
      <c r="E4231" s="6">
        <v>466</v>
      </c>
      <c r="F4231" s="6">
        <v>466</v>
      </c>
      <c r="G4231" s="6" t="s">
        <v>30</v>
      </c>
      <c r="H4231" s="7" t="s">
        <v>13113</v>
      </c>
      <c r="I4231" s="5" t="s">
        <v>96</v>
      </c>
      <c r="J4231" s="5" t="s">
        <v>2935</v>
      </c>
      <c r="K4231" s="11">
        <v>901.3807008</v>
      </c>
      <c r="L4231" s="8">
        <v>3605.5228032</v>
      </c>
      <c r="M4231" s="4"/>
      <c r="N4231" s="12" t="s">
        <v>9204</v>
      </c>
    </row>
    <row r="4232" spans="1:14" ht="50" customHeight="1" x14ac:dyDescent="0.2">
      <c r="A4232" s="5"/>
      <c r="B4232" s="5" t="s">
        <v>9205</v>
      </c>
      <c r="C4232" s="5" t="s">
        <v>9206</v>
      </c>
      <c r="D4232" s="6">
        <v>4</v>
      </c>
      <c r="E4232" s="6">
        <v>317</v>
      </c>
      <c r="F4232" s="6">
        <v>305</v>
      </c>
      <c r="G4232" s="6" t="s">
        <v>30</v>
      </c>
      <c r="H4232" s="7" t="s">
        <v>13114</v>
      </c>
      <c r="I4232" s="5" t="s">
        <v>96</v>
      </c>
      <c r="J4232" s="5" t="s">
        <v>2935</v>
      </c>
      <c r="K4232" s="11">
        <v>933.23236320000001</v>
      </c>
      <c r="L4232" s="8">
        <v>3732.9294528</v>
      </c>
      <c r="M4232" s="4"/>
      <c r="N4232" s="22" t="s">
        <v>9207</v>
      </c>
    </row>
    <row r="4233" spans="1:14" x14ac:dyDescent="0.2">
      <c r="A4233" s="5"/>
      <c r="B4233" s="5"/>
      <c r="C4233" s="5"/>
      <c r="D4233" s="6"/>
      <c r="E4233" s="6"/>
      <c r="F4233" s="6"/>
      <c r="G4233" s="6"/>
      <c r="H4233" s="7"/>
      <c r="I4233" s="15"/>
      <c r="J4233" s="5"/>
      <c r="K4233" s="11"/>
      <c r="L4233" s="8"/>
      <c r="M4233" s="4"/>
      <c r="N4233" s="12"/>
    </row>
    <row r="4234" spans="1:14" ht="50" customHeight="1" x14ac:dyDescent="0.2">
      <c r="A4234" s="5"/>
      <c r="B4234" s="10" t="s">
        <v>9208</v>
      </c>
      <c r="C4234" s="5" t="s">
        <v>9209</v>
      </c>
      <c r="D4234" s="6">
        <v>18</v>
      </c>
      <c r="E4234" s="6">
        <v>89</v>
      </c>
      <c r="F4234" s="6">
        <v>87</v>
      </c>
      <c r="G4234" s="6" t="s">
        <v>30</v>
      </c>
      <c r="H4234" s="7" t="s">
        <v>13115</v>
      </c>
      <c r="I4234" s="5" t="s">
        <v>96</v>
      </c>
      <c r="J4234" s="5" t="s">
        <v>2935</v>
      </c>
      <c r="K4234" s="11">
        <v>322.95166560000001</v>
      </c>
      <c r="L4234" s="8">
        <v>5813.1299808000003</v>
      </c>
      <c r="M4234" s="4"/>
      <c r="N4234" s="12" t="s">
        <v>9210</v>
      </c>
    </row>
    <row r="4235" spans="1:14" ht="50" customHeight="1" x14ac:dyDescent="0.2">
      <c r="A4235" s="5"/>
      <c r="B4235" s="10" t="s">
        <v>9211</v>
      </c>
      <c r="C4235" s="5" t="s">
        <v>9212</v>
      </c>
      <c r="D4235" s="6">
        <v>18</v>
      </c>
      <c r="E4235" s="6">
        <v>121</v>
      </c>
      <c r="F4235" s="6">
        <v>121</v>
      </c>
      <c r="G4235" s="6" t="s">
        <v>30</v>
      </c>
      <c r="H4235" s="7" t="s">
        <v>13116</v>
      </c>
      <c r="I4235" s="5" t="s">
        <v>96</v>
      </c>
      <c r="J4235" s="5" t="s">
        <v>2935</v>
      </c>
      <c r="K4235" s="11">
        <v>305.97043679999996</v>
      </c>
      <c r="L4235" s="8">
        <v>5507.4678623999989</v>
      </c>
      <c r="M4235" s="4"/>
      <c r="N4235" s="12" t="s">
        <v>9213</v>
      </c>
    </row>
    <row r="4236" spans="1:14" ht="50" customHeight="1" x14ac:dyDescent="0.2">
      <c r="A4236" s="5"/>
      <c r="B4236" s="10" t="s">
        <v>9214</v>
      </c>
      <c r="C4236" s="5" t="s">
        <v>9215</v>
      </c>
      <c r="D4236" s="6">
        <v>8</v>
      </c>
      <c r="E4236" s="6">
        <v>22</v>
      </c>
      <c r="F4236" s="6">
        <v>22</v>
      </c>
      <c r="G4236" s="6" t="s">
        <v>30</v>
      </c>
      <c r="H4236" s="7" t="s">
        <v>13117</v>
      </c>
      <c r="I4236" s="5" t="s">
        <v>96</v>
      </c>
      <c r="J4236" s="5" t="s">
        <v>2935</v>
      </c>
      <c r="K4236" s="11">
        <v>497.36501280000004</v>
      </c>
      <c r="L4236" s="8">
        <v>3978.9201024000004</v>
      </c>
      <c r="M4236" s="4"/>
      <c r="N4236" s="12" t="s">
        <v>9216</v>
      </c>
    </row>
    <row r="4237" spans="1:14" ht="50" customHeight="1" x14ac:dyDescent="0.2">
      <c r="A4237" s="5"/>
      <c r="B4237" s="10" t="s">
        <v>9217</v>
      </c>
      <c r="C4237" s="5" t="s">
        <v>9218</v>
      </c>
      <c r="D4237" s="6">
        <v>8</v>
      </c>
      <c r="E4237" s="6">
        <v>37</v>
      </c>
      <c r="F4237" s="6">
        <v>37</v>
      </c>
      <c r="G4237" s="6" t="s">
        <v>30</v>
      </c>
      <c r="H4237" s="7" t="s">
        <v>13118</v>
      </c>
      <c r="I4237" s="5" t="s">
        <v>96</v>
      </c>
      <c r="J4237" s="5" t="s">
        <v>2935</v>
      </c>
      <c r="K4237" s="11">
        <v>471.252816</v>
      </c>
      <c r="L4237" s="8">
        <v>3770.022528</v>
      </c>
      <c r="M4237" s="4"/>
      <c r="N4237" s="12" t="s">
        <v>9219</v>
      </c>
    </row>
    <row r="4238" spans="1:14" ht="50" customHeight="1" x14ac:dyDescent="0.2">
      <c r="A4238" s="5"/>
      <c r="B4238" s="14" t="s">
        <v>9220</v>
      </c>
      <c r="C4238" s="5" t="s">
        <v>9221</v>
      </c>
      <c r="D4238" s="6">
        <v>8</v>
      </c>
      <c r="E4238" s="6">
        <v>4</v>
      </c>
      <c r="F4238" s="6">
        <v>4</v>
      </c>
      <c r="G4238" s="6" t="s">
        <v>14</v>
      </c>
      <c r="H4238" s="7" t="s">
        <v>13119</v>
      </c>
      <c r="I4238" s="15" t="s">
        <v>96</v>
      </c>
      <c r="J4238" s="5" t="s">
        <v>2935</v>
      </c>
      <c r="K4238" s="11">
        <v>430.76428560000005</v>
      </c>
      <c r="L4238" s="8">
        <v>3446.1142848000004</v>
      </c>
      <c r="M4238" s="4"/>
      <c r="N4238" s="12" t="s">
        <v>9222</v>
      </c>
    </row>
    <row r="4239" spans="1:14" ht="50" customHeight="1" x14ac:dyDescent="0.2">
      <c r="A4239" s="5"/>
      <c r="B4239" s="14" t="s">
        <v>9223</v>
      </c>
      <c r="C4239" s="5" t="s">
        <v>9224</v>
      </c>
      <c r="D4239" s="6">
        <v>4</v>
      </c>
      <c r="E4239" s="6">
        <v>6</v>
      </c>
      <c r="F4239" s="6">
        <v>6</v>
      </c>
      <c r="G4239" s="6" t="s">
        <v>14</v>
      </c>
      <c r="H4239" s="7" t="s">
        <v>13120</v>
      </c>
      <c r="I4239" s="15" t="s">
        <v>96</v>
      </c>
      <c r="J4239" s="5" t="s">
        <v>2935</v>
      </c>
      <c r="K4239" s="11">
        <v>629.10195480000016</v>
      </c>
      <c r="L4239" s="8">
        <v>2516.4078192000006</v>
      </c>
      <c r="M4239" s="4"/>
      <c r="N4239" s="12" t="s">
        <v>9225</v>
      </c>
    </row>
    <row r="4240" spans="1:14" x14ac:dyDescent="0.2">
      <c r="A4240" s="5"/>
      <c r="B4240" s="5"/>
      <c r="C4240" s="5"/>
      <c r="D4240" s="6"/>
      <c r="E4240" s="6"/>
      <c r="F4240" s="6"/>
      <c r="G4240" s="6"/>
      <c r="H4240" s="7"/>
      <c r="I4240" s="15"/>
      <c r="J4240" s="5"/>
      <c r="K4240" s="11"/>
      <c r="L4240" s="8"/>
      <c r="M4240" s="4"/>
      <c r="N4240" s="12"/>
    </row>
    <row r="4241" spans="1:14" ht="16" x14ac:dyDescent="0.2">
      <c r="A4241" s="5"/>
      <c r="B4241" s="14" t="s">
        <v>9226</v>
      </c>
      <c r="C4241" s="5" t="s">
        <v>9227</v>
      </c>
      <c r="D4241" s="6">
        <v>12</v>
      </c>
      <c r="E4241" s="6">
        <v>0</v>
      </c>
      <c r="F4241" s="6">
        <v>0</v>
      </c>
      <c r="G4241" s="6" t="s">
        <v>14</v>
      </c>
      <c r="H4241" s="7" t="s">
        <v>13121</v>
      </c>
      <c r="I4241" s="15" t="s">
        <v>96</v>
      </c>
      <c r="J4241" s="5" t="s">
        <v>8592</v>
      </c>
      <c r="K4241" s="11">
        <v>507.20353200000011</v>
      </c>
      <c r="L4241" s="8">
        <v>6086.4423840000018</v>
      </c>
      <c r="M4241" s="4"/>
      <c r="N4241" s="12" t="s">
        <v>9228</v>
      </c>
    </row>
    <row r="4242" spans="1:14" x14ac:dyDescent="0.2">
      <c r="A4242" s="5"/>
      <c r="B4242" s="5"/>
      <c r="C4242" s="5"/>
      <c r="D4242" s="6"/>
      <c r="E4242" s="6"/>
      <c r="F4242" s="6"/>
      <c r="G4242" s="6"/>
      <c r="H4242" s="7"/>
      <c r="I4242" s="13"/>
      <c r="J4242" s="5"/>
      <c r="K4242" s="11"/>
      <c r="L4242" s="8"/>
      <c r="M4242" s="4"/>
      <c r="N4242" s="12"/>
    </row>
    <row r="4243" spans="1:14" ht="50" customHeight="1" x14ac:dyDescent="0.2">
      <c r="A4243" s="5"/>
      <c r="B4243" s="10" t="s">
        <v>9229</v>
      </c>
      <c r="C4243" s="5" t="s">
        <v>9230</v>
      </c>
      <c r="D4243" s="6">
        <v>6</v>
      </c>
      <c r="E4243" s="6">
        <v>40</v>
      </c>
      <c r="F4243" s="6">
        <v>35</v>
      </c>
      <c r="G4243" s="6" t="s">
        <v>14</v>
      </c>
      <c r="H4243" s="7" t="s">
        <v>13122</v>
      </c>
      <c r="I4243" s="5" t="s">
        <v>4283</v>
      </c>
      <c r="J4243" s="5" t="s">
        <v>4284</v>
      </c>
      <c r="K4243" s="11">
        <v>1386.2113848000001</v>
      </c>
      <c r="L4243" s="8">
        <v>8317.2683088000013</v>
      </c>
      <c r="M4243" s="4"/>
      <c r="N4243" s="12" t="s">
        <v>9231</v>
      </c>
    </row>
    <row r="4244" spans="1:14" x14ac:dyDescent="0.2">
      <c r="A4244" s="5"/>
      <c r="B4244" s="5"/>
      <c r="C4244" s="5"/>
      <c r="D4244" s="6"/>
      <c r="E4244" s="6"/>
      <c r="F4244" s="6"/>
      <c r="G4244" s="6"/>
      <c r="H4244" s="7"/>
      <c r="I4244" s="13"/>
      <c r="J4244" s="5"/>
      <c r="K4244" s="11"/>
      <c r="L4244" s="8"/>
      <c r="M4244" s="4"/>
      <c r="N4244" s="12"/>
    </row>
    <row r="4245" spans="1:14" ht="50" customHeight="1" x14ac:dyDescent="0.2">
      <c r="A4245" s="5"/>
      <c r="B4245" s="10" t="s">
        <v>9232</v>
      </c>
      <c r="C4245" s="5" t="s">
        <v>9233</v>
      </c>
      <c r="D4245" s="6">
        <v>8</v>
      </c>
      <c r="E4245" s="6">
        <v>0</v>
      </c>
      <c r="F4245" s="6">
        <v>0</v>
      </c>
      <c r="G4245" s="6" t="s">
        <v>14</v>
      </c>
      <c r="H4245" s="7" t="s">
        <v>13123</v>
      </c>
      <c r="I4245" s="5" t="s">
        <v>96</v>
      </c>
      <c r="J4245" s="5" t="s">
        <v>8592</v>
      </c>
      <c r="K4245" s="11">
        <v>587.8386756000001</v>
      </c>
      <c r="L4245" s="8">
        <v>4702.7094048000008</v>
      </c>
      <c r="M4245" s="4"/>
      <c r="N4245" s="12" t="s">
        <v>9234</v>
      </c>
    </row>
    <row r="4246" spans="1:14" x14ac:dyDescent="0.2">
      <c r="A4246" s="5"/>
      <c r="B4246" s="5"/>
      <c r="C4246" s="5"/>
      <c r="D4246" s="6"/>
      <c r="E4246" s="6"/>
      <c r="F4246" s="6"/>
      <c r="G4246" s="6"/>
      <c r="H4246" s="7"/>
      <c r="I4246" s="13"/>
      <c r="J4246" s="5"/>
      <c r="K4246" s="11"/>
      <c r="L4246" s="8"/>
      <c r="M4246" s="4"/>
      <c r="N4246" s="12"/>
    </row>
    <row r="4247" spans="1:14" ht="31.5" customHeight="1" x14ac:dyDescent="0.2">
      <c r="A4247" s="51" t="s">
        <v>13124</v>
      </c>
      <c r="B4247" s="52"/>
      <c r="C4247" s="52"/>
      <c r="D4247" s="52"/>
      <c r="E4247" s="52"/>
      <c r="F4247" s="52"/>
      <c r="G4247" s="52"/>
      <c r="H4247" s="52"/>
      <c r="I4247" s="52"/>
      <c r="J4247" s="52"/>
      <c r="K4247" s="52"/>
      <c r="L4247" s="52"/>
      <c r="M4247" s="52"/>
      <c r="N4247" s="53"/>
    </row>
    <row r="4248" spans="1:14" x14ac:dyDescent="0.2">
      <c r="A4248" s="5"/>
      <c r="B4248" s="5"/>
      <c r="C4248" s="5"/>
      <c r="D4248" s="6"/>
      <c r="E4248" s="6"/>
      <c r="F4248" s="6"/>
      <c r="G4248" s="6"/>
      <c r="H4248" s="7"/>
      <c r="I4248" s="15"/>
      <c r="J4248" s="5"/>
      <c r="K4248" s="11"/>
      <c r="L4248" s="8"/>
      <c r="M4248" s="4"/>
      <c r="N4248" s="12"/>
    </row>
    <row r="4249" spans="1:14" ht="50" customHeight="1" x14ac:dyDescent="0.2">
      <c r="A4249" s="5"/>
      <c r="B4249" s="10" t="s">
        <v>9235</v>
      </c>
      <c r="C4249" s="5" t="s">
        <v>9236</v>
      </c>
      <c r="D4249" s="6">
        <v>20</v>
      </c>
      <c r="E4249" s="6">
        <v>4204</v>
      </c>
      <c r="F4249" s="6">
        <v>4024</v>
      </c>
      <c r="G4249" s="6" t="s">
        <v>30</v>
      </c>
      <c r="H4249" s="7" t="s">
        <v>13125</v>
      </c>
      <c r="I4249" s="5" t="s">
        <v>62</v>
      </c>
      <c r="J4249" s="5" t="s">
        <v>9237</v>
      </c>
      <c r="K4249" s="11">
        <v>291.28973759999997</v>
      </c>
      <c r="L4249" s="8">
        <v>5825.7947519999998</v>
      </c>
      <c r="M4249" s="4"/>
      <c r="N4249" s="12" t="s">
        <v>9238</v>
      </c>
    </row>
    <row r="4250" spans="1:14" ht="50" customHeight="1" x14ac:dyDescent="0.2">
      <c r="A4250" s="5"/>
      <c r="B4250" s="10" t="s">
        <v>9239</v>
      </c>
      <c r="C4250" s="5" t="s">
        <v>9240</v>
      </c>
      <c r="D4250" s="6">
        <v>20</v>
      </c>
      <c r="E4250" s="6">
        <v>455</v>
      </c>
      <c r="F4250" s="6">
        <v>455</v>
      </c>
      <c r="G4250" s="6" t="s">
        <v>30</v>
      </c>
      <c r="H4250" s="7" t="s">
        <v>13126</v>
      </c>
      <c r="I4250" s="5" t="s">
        <v>62</v>
      </c>
      <c r="J4250" s="5" t="s">
        <v>9237</v>
      </c>
      <c r="K4250" s="11">
        <v>161.06078880000001</v>
      </c>
      <c r="L4250" s="8">
        <v>3221.215776</v>
      </c>
      <c r="M4250" s="4"/>
      <c r="N4250" s="12" t="s">
        <v>9241</v>
      </c>
    </row>
    <row r="4251" spans="1:14" ht="50" customHeight="1" x14ac:dyDescent="0.2">
      <c r="A4251" s="5"/>
      <c r="B4251" s="7" t="s">
        <v>9242</v>
      </c>
      <c r="C4251" s="5" t="s">
        <v>9243</v>
      </c>
      <c r="D4251" s="6">
        <v>20</v>
      </c>
      <c r="E4251" s="6">
        <v>96</v>
      </c>
      <c r="F4251" s="6">
        <v>95</v>
      </c>
      <c r="G4251" s="6" t="s">
        <v>30</v>
      </c>
      <c r="H4251" s="7" t="s">
        <v>13127</v>
      </c>
      <c r="I4251" s="5" t="s">
        <v>62</v>
      </c>
      <c r="J4251" s="5" t="s">
        <v>9237</v>
      </c>
      <c r="K4251" s="11">
        <v>119.67497280000001</v>
      </c>
      <c r="L4251" s="8">
        <v>2393.499456</v>
      </c>
      <c r="M4251" s="4"/>
      <c r="N4251" s="12" t="s">
        <v>9244</v>
      </c>
    </row>
    <row r="4252" spans="1:14" ht="50" customHeight="1" x14ac:dyDescent="0.2">
      <c r="A4252" s="5"/>
      <c r="B4252" s="10" t="s">
        <v>9245</v>
      </c>
      <c r="C4252" s="5" t="s">
        <v>9246</v>
      </c>
      <c r="D4252" s="6">
        <v>20</v>
      </c>
      <c r="E4252" s="6">
        <v>1091</v>
      </c>
      <c r="F4252" s="6">
        <v>1083</v>
      </c>
      <c r="G4252" s="6" t="s">
        <v>30</v>
      </c>
      <c r="H4252" s="7" t="s">
        <v>13128</v>
      </c>
      <c r="I4252" s="5" t="s">
        <v>62</v>
      </c>
      <c r="J4252" s="5" t="s">
        <v>9237</v>
      </c>
      <c r="K4252" s="11">
        <v>167.39317439999999</v>
      </c>
      <c r="L4252" s="8">
        <v>3347.863488</v>
      </c>
      <c r="M4252" s="4"/>
      <c r="N4252" s="12" t="s">
        <v>9247</v>
      </c>
    </row>
    <row r="4253" spans="1:14" x14ac:dyDescent="0.2">
      <c r="A4253" s="5"/>
      <c r="B4253" s="5"/>
      <c r="C4253" s="5"/>
      <c r="D4253" s="6"/>
      <c r="E4253" s="6"/>
      <c r="F4253" s="6"/>
      <c r="G4253" s="6"/>
      <c r="H4253" s="7"/>
      <c r="I4253" s="15"/>
      <c r="J4253" s="5"/>
      <c r="K4253" s="11"/>
      <c r="L4253" s="8"/>
      <c r="M4253" s="4"/>
      <c r="N4253" s="12"/>
    </row>
    <row r="4254" spans="1:14" ht="50" customHeight="1" x14ac:dyDescent="0.2">
      <c r="A4254" s="5"/>
      <c r="B4254" s="10" t="s">
        <v>9248</v>
      </c>
      <c r="C4254" s="5" t="s">
        <v>9249</v>
      </c>
      <c r="D4254" s="6">
        <v>20</v>
      </c>
      <c r="E4254" s="6">
        <v>3549</v>
      </c>
      <c r="F4254" s="6">
        <v>3509</v>
      </c>
      <c r="G4254" s="6" t="s">
        <v>30</v>
      </c>
      <c r="H4254" s="7" t="s">
        <v>13129</v>
      </c>
      <c r="I4254" s="5" t="s">
        <v>62</v>
      </c>
      <c r="J4254" s="5" t="s">
        <v>9237</v>
      </c>
      <c r="K4254" s="11">
        <v>293.56655039999998</v>
      </c>
      <c r="L4254" s="8">
        <v>5871.3310079999992</v>
      </c>
      <c r="M4254" s="4"/>
      <c r="N4254" s="12" t="s">
        <v>9250</v>
      </c>
    </row>
    <row r="4255" spans="1:14" ht="50" customHeight="1" x14ac:dyDescent="0.2">
      <c r="A4255" s="5"/>
      <c r="B4255" s="10" t="s">
        <v>9251</v>
      </c>
      <c r="C4255" s="5" t="s">
        <v>9252</v>
      </c>
      <c r="D4255" s="6">
        <v>20</v>
      </c>
      <c r="E4255" s="6">
        <v>1427</v>
      </c>
      <c r="F4255" s="6">
        <v>1347</v>
      </c>
      <c r="G4255" s="6" t="s">
        <v>30</v>
      </c>
      <c r="H4255" s="7" t="s">
        <v>13130</v>
      </c>
      <c r="I4255" s="5" t="s">
        <v>62</v>
      </c>
      <c r="J4255" s="5" t="s">
        <v>9237</v>
      </c>
      <c r="K4255" s="11">
        <v>159.32946240000001</v>
      </c>
      <c r="L4255" s="8">
        <v>3186.5892480000002</v>
      </c>
      <c r="M4255" s="4"/>
      <c r="N4255" s="12" t="s">
        <v>9253</v>
      </c>
    </row>
    <row r="4256" spans="1:14" ht="50" customHeight="1" x14ac:dyDescent="0.2">
      <c r="A4256" s="5"/>
      <c r="B4256" s="10" t="s">
        <v>9254</v>
      </c>
      <c r="C4256" s="5" t="s">
        <v>9255</v>
      </c>
      <c r="D4256" s="6">
        <v>20</v>
      </c>
      <c r="E4256" s="6">
        <v>2162</v>
      </c>
      <c r="F4256" s="6">
        <v>2162</v>
      </c>
      <c r="G4256" s="6" t="s">
        <v>30</v>
      </c>
      <c r="H4256" s="7" t="s">
        <v>13131</v>
      </c>
      <c r="I4256" s="5" t="s">
        <v>62</v>
      </c>
      <c r="J4256" s="5" t="s">
        <v>9237</v>
      </c>
      <c r="K4256" s="11">
        <v>63.0629712</v>
      </c>
      <c r="L4256" s="8">
        <v>1261.2594240000001</v>
      </c>
      <c r="M4256" s="4"/>
      <c r="N4256" s="12" t="s">
        <v>9256</v>
      </c>
    </row>
    <row r="4257" spans="1:14" ht="50" customHeight="1" x14ac:dyDescent="0.2">
      <c r="A4257" s="5"/>
      <c r="B4257" s="10" t="s">
        <v>9257</v>
      </c>
      <c r="C4257" s="5" t="s">
        <v>9258</v>
      </c>
      <c r="D4257" s="6">
        <v>20</v>
      </c>
      <c r="E4257" s="6">
        <v>1502</v>
      </c>
      <c r="F4257" s="6">
        <v>1442</v>
      </c>
      <c r="G4257" s="6" t="s">
        <v>30</v>
      </c>
      <c r="H4257" s="7" t="s">
        <v>13132</v>
      </c>
      <c r="I4257" s="5" t="s">
        <v>62</v>
      </c>
      <c r="J4257" s="5" t="s">
        <v>9237</v>
      </c>
      <c r="K4257" s="11">
        <v>126.67142879999999</v>
      </c>
      <c r="L4257" s="8">
        <v>2533.4285759999998</v>
      </c>
      <c r="M4257" s="4"/>
      <c r="N4257" s="12" t="s">
        <v>9259</v>
      </c>
    </row>
    <row r="4258" spans="1:14" ht="50" customHeight="1" x14ac:dyDescent="0.2">
      <c r="A4258" s="5"/>
      <c r="B4258" s="10" t="s">
        <v>9260</v>
      </c>
      <c r="C4258" s="5" t="s">
        <v>9261</v>
      </c>
      <c r="D4258" s="6">
        <v>20</v>
      </c>
      <c r="E4258" s="6">
        <v>1630</v>
      </c>
      <c r="F4258" s="6">
        <v>1570</v>
      </c>
      <c r="G4258" s="6" t="s">
        <v>30</v>
      </c>
      <c r="H4258" s="7" t="s">
        <v>13133</v>
      </c>
      <c r="I4258" s="5" t="s">
        <v>62</v>
      </c>
      <c r="J4258" s="5" t="s">
        <v>9237</v>
      </c>
      <c r="K4258" s="11">
        <v>165.66184799999996</v>
      </c>
      <c r="L4258" s="8">
        <v>3313.2369599999993</v>
      </c>
      <c r="M4258" s="4"/>
      <c r="N4258" s="12" t="s">
        <v>9262</v>
      </c>
    </row>
    <row r="4259" spans="1:14" x14ac:dyDescent="0.2">
      <c r="A4259" s="5"/>
      <c r="B4259" s="5"/>
      <c r="C4259" s="5"/>
      <c r="D4259" s="6"/>
      <c r="E4259" s="6"/>
      <c r="F4259" s="6"/>
      <c r="G4259" s="6"/>
      <c r="H4259" s="7"/>
      <c r="I4259" s="15"/>
      <c r="J4259" s="5"/>
      <c r="K4259" s="11"/>
      <c r="L4259" s="8"/>
      <c r="M4259" s="4"/>
      <c r="N4259" s="12"/>
    </row>
    <row r="4260" spans="1:14" ht="50" customHeight="1" x14ac:dyDescent="0.2">
      <c r="A4260" s="5"/>
      <c r="B4260" s="10" t="s">
        <v>9263</v>
      </c>
      <c r="C4260" s="5" t="s">
        <v>9264</v>
      </c>
      <c r="D4260" s="6">
        <v>20</v>
      </c>
      <c r="E4260" s="6">
        <v>5584</v>
      </c>
      <c r="F4260" s="6">
        <v>5464</v>
      </c>
      <c r="G4260" s="6" t="s">
        <v>30</v>
      </c>
      <c r="H4260" s="7" t="s">
        <v>13134</v>
      </c>
      <c r="I4260" s="5" t="s">
        <v>62</v>
      </c>
      <c r="J4260" s="5" t="s">
        <v>9237</v>
      </c>
      <c r="K4260" s="11">
        <v>291.28973759999997</v>
      </c>
      <c r="L4260" s="8">
        <v>5825.7947519999998</v>
      </c>
      <c r="M4260" s="4"/>
      <c r="N4260" s="12" t="s">
        <v>9265</v>
      </c>
    </row>
    <row r="4261" spans="1:14" ht="50" customHeight="1" x14ac:dyDescent="0.2">
      <c r="A4261" s="5"/>
      <c r="B4261" s="10" t="s">
        <v>9266</v>
      </c>
      <c r="C4261" s="5" t="s">
        <v>9267</v>
      </c>
      <c r="D4261" s="6">
        <v>20</v>
      </c>
      <c r="E4261" s="6">
        <v>1900</v>
      </c>
      <c r="F4261" s="6">
        <v>1629</v>
      </c>
      <c r="G4261" s="6" t="s">
        <v>30</v>
      </c>
      <c r="H4261" s="7" t="s">
        <v>13135</v>
      </c>
      <c r="I4261" s="5" t="s">
        <v>62</v>
      </c>
      <c r="J4261" s="5" t="s">
        <v>9237</v>
      </c>
      <c r="K4261" s="11">
        <v>152.26185599999999</v>
      </c>
      <c r="L4261" s="8">
        <v>3045.2371199999998</v>
      </c>
      <c r="M4261" s="4"/>
      <c r="N4261" s="12" t="s">
        <v>9268</v>
      </c>
    </row>
    <row r="4262" spans="1:14" x14ac:dyDescent="0.2">
      <c r="A4262" s="5"/>
      <c r="B4262" s="5"/>
      <c r="C4262" s="5"/>
      <c r="D4262" s="6"/>
      <c r="E4262" s="6"/>
      <c r="F4262" s="6"/>
      <c r="G4262" s="6"/>
      <c r="H4262" s="7"/>
      <c r="I4262" s="15"/>
      <c r="J4262" s="5"/>
      <c r="K4262" s="11"/>
      <c r="L4262" s="8"/>
      <c r="M4262" s="4"/>
      <c r="N4262" s="12"/>
    </row>
    <row r="4263" spans="1:14" ht="50" customHeight="1" x14ac:dyDescent="0.2">
      <c r="A4263" s="5"/>
      <c r="B4263" s="10" t="s">
        <v>9269</v>
      </c>
      <c r="C4263" s="5" t="s">
        <v>9270</v>
      </c>
      <c r="D4263" s="6">
        <v>20</v>
      </c>
      <c r="E4263" s="6">
        <v>2808</v>
      </c>
      <c r="F4263" s="6">
        <v>2408</v>
      </c>
      <c r="G4263" s="6" t="s">
        <v>30</v>
      </c>
      <c r="H4263" s="7" t="s">
        <v>13136</v>
      </c>
      <c r="I4263" s="5" t="s">
        <v>62</v>
      </c>
      <c r="J4263" s="5" t="s">
        <v>9237</v>
      </c>
      <c r="K4263" s="11">
        <v>292.33327680000002</v>
      </c>
      <c r="L4263" s="8">
        <v>5846.6655360000004</v>
      </c>
      <c r="M4263" s="4"/>
      <c r="N4263" s="12" t="s">
        <v>9271</v>
      </c>
    </row>
    <row r="4264" spans="1:14" ht="50" customHeight="1" x14ac:dyDescent="0.2">
      <c r="A4264" s="5"/>
      <c r="B4264" s="10" t="s">
        <v>9272</v>
      </c>
      <c r="C4264" s="5" t="s">
        <v>9273</v>
      </c>
      <c r="D4264" s="6">
        <v>20</v>
      </c>
      <c r="E4264" s="6">
        <v>458</v>
      </c>
      <c r="F4264" s="6">
        <v>378</v>
      </c>
      <c r="G4264" s="6" t="s">
        <v>30</v>
      </c>
      <c r="H4264" s="7" t="s">
        <v>13137</v>
      </c>
      <c r="I4264" s="5" t="s">
        <v>62</v>
      </c>
      <c r="J4264" s="5" t="s">
        <v>9237</v>
      </c>
      <c r="K4264" s="11">
        <v>151.45548479999999</v>
      </c>
      <c r="L4264" s="8">
        <v>3029.109696</v>
      </c>
      <c r="M4264" s="4"/>
      <c r="N4264" s="12" t="s">
        <v>9274</v>
      </c>
    </row>
    <row r="4265" spans="1:14" x14ac:dyDescent="0.2">
      <c r="A4265" s="5"/>
      <c r="B4265" s="5"/>
      <c r="C4265" s="5"/>
      <c r="D4265" s="6"/>
      <c r="E4265" s="6"/>
      <c r="F4265" s="6"/>
      <c r="G4265" s="6"/>
      <c r="H4265" s="7"/>
      <c r="I4265" s="15"/>
      <c r="J4265" s="5"/>
      <c r="K4265" s="11"/>
      <c r="L4265" s="8"/>
      <c r="M4265" s="4"/>
      <c r="N4265" s="12"/>
    </row>
    <row r="4266" spans="1:14" ht="50" customHeight="1" x14ac:dyDescent="0.2">
      <c r="A4266" s="5"/>
      <c r="B4266" s="7" t="s">
        <v>9275</v>
      </c>
      <c r="C4266" s="5" t="s">
        <v>9276</v>
      </c>
      <c r="D4266" s="6">
        <v>20</v>
      </c>
      <c r="E4266" s="6">
        <v>276</v>
      </c>
      <c r="F4266" s="6">
        <v>231</v>
      </c>
      <c r="G4266" s="6" t="s">
        <v>30</v>
      </c>
      <c r="H4266" s="7" t="s">
        <v>13138</v>
      </c>
      <c r="I4266" s="13" t="s">
        <v>62</v>
      </c>
      <c r="J4266" s="5" t="s">
        <v>9237</v>
      </c>
      <c r="K4266" s="11">
        <v>308.62671840000002</v>
      </c>
      <c r="L4266" s="8">
        <v>6172.5343680000005</v>
      </c>
      <c r="M4266" s="4"/>
      <c r="N4266" s="12" t="s">
        <v>9277</v>
      </c>
    </row>
    <row r="4267" spans="1:14" ht="50" customHeight="1" x14ac:dyDescent="0.2">
      <c r="A4267" s="5"/>
      <c r="B4267" s="14" t="s">
        <v>9278</v>
      </c>
      <c r="C4267" s="5" t="s">
        <v>9279</v>
      </c>
      <c r="D4267" s="6">
        <v>12</v>
      </c>
      <c r="E4267" s="6">
        <v>9809</v>
      </c>
      <c r="F4267" s="6">
        <v>9755</v>
      </c>
      <c r="G4267" s="6" t="s">
        <v>30</v>
      </c>
      <c r="H4267" s="7" t="s">
        <v>13139</v>
      </c>
      <c r="I4267" s="15" t="s">
        <v>62</v>
      </c>
      <c r="J4267" s="5" t="s">
        <v>9237</v>
      </c>
      <c r="K4267" s="11">
        <v>244.401624</v>
      </c>
      <c r="L4267" s="8">
        <v>2932.8194880000001</v>
      </c>
      <c r="M4267" s="4"/>
      <c r="N4267" s="12" t="s">
        <v>9280</v>
      </c>
    </row>
    <row r="4268" spans="1:14" ht="50" customHeight="1" x14ac:dyDescent="0.2">
      <c r="A4268" s="5"/>
      <c r="B4268" s="7" t="s">
        <v>9281</v>
      </c>
      <c r="C4268" s="5" t="s">
        <v>9282</v>
      </c>
      <c r="D4268" s="6">
        <v>20</v>
      </c>
      <c r="E4268" s="6">
        <v>3362</v>
      </c>
      <c r="F4268" s="6">
        <v>3353</v>
      </c>
      <c r="G4268" s="6" t="s">
        <v>30</v>
      </c>
      <c r="H4268" s="7" t="s">
        <v>13140</v>
      </c>
      <c r="I4268" s="13" t="s">
        <v>62</v>
      </c>
      <c r="J4268" s="5" t="s">
        <v>9237</v>
      </c>
      <c r="K4268" s="11">
        <v>251.8486992</v>
      </c>
      <c r="L4268" s="8">
        <v>5036.9739840000002</v>
      </c>
      <c r="M4268" s="4"/>
      <c r="N4268" s="12" t="s">
        <v>9283</v>
      </c>
    </row>
    <row r="4269" spans="1:14" ht="50" customHeight="1" x14ac:dyDescent="0.2">
      <c r="A4269" s="5"/>
      <c r="B4269" s="14" t="s">
        <v>9284</v>
      </c>
      <c r="C4269" s="5" t="s">
        <v>9285</v>
      </c>
      <c r="D4269" s="6">
        <v>20</v>
      </c>
      <c r="E4269" s="6">
        <v>5256</v>
      </c>
      <c r="F4269" s="6">
        <v>5192</v>
      </c>
      <c r="G4269" s="6" t="s">
        <v>30</v>
      </c>
      <c r="H4269" s="7" t="s">
        <v>13141</v>
      </c>
      <c r="I4269" s="15" t="s">
        <v>62</v>
      </c>
      <c r="J4269" s="5" t="s">
        <v>9237</v>
      </c>
      <c r="K4269" s="11">
        <v>115.14506399999999</v>
      </c>
      <c r="L4269" s="8">
        <v>2302.90128</v>
      </c>
      <c r="M4269" s="4"/>
      <c r="N4269" s="12" t="s">
        <v>9286</v>
      </c>
    </row>
    <row r="4270" spans="1:14" ht="50" customHeight="1" x14ac:dyDescent="0.2">
      <c r="A4270" s="5"/>
      <c r="B4270" s="36" t="s">
        <v>9287</v>
      </c>
      <c r="C4270" s="5" t="s">
        <v>9288</v>
      </c>
      <c r="D4270" s="6">
        <v>16</v>
      </c>
      <c r="E4270" s="6">
        <v>3023</v>
      </c>
      <c r="F4270" s="6">
        <v>2921</v>
      </c>
      <c r="G4270" s="6" t="s">
        <v>30</v>
      </c>
      <c r="H4270" s="7" t="s">
        <v>13142</v>
      </c>
      <c r="I4270" s="37" t="s">
        <v>62</v>
      </c>
      <c r="J4270" s="5" t="s">
        <v>9237</v>
      </c>
      <c r="K4270" s="11">
        <v>718.97479199999998</v>
      </c>
      <c r="L4270" s="8">
        <v>11503.596672</v>
      </c>
      <c r="M4270" s="4"/>
      <c r="N4270" s="12" t="s">
        <v>9289</v>
      </c>
    </row>
    <row r="4271" spans="1:14" ht="50" customHeight="1" x14ac:dyDescent="0.2">
      <c r="A4271" s="6"/>
      <c r="B4271" s="26" t="s">
        <v>9290</v>
      </c>
      <c r="C4271" s="5" t="s">
        <v>9291</v>
      </c>
      <c r="D4271" s="6">
        <v>12</v>
      </c>
      <c r="E4271" s="6">
        <v>169</v>
      </c>
      <c r="F4271" s="6">
        <v>139</v>
      </c>
      <c r="G4271" s="6" t="s">
        <v>14</v>
      </c>
      <c r="H4271" s="7" t="s">
        <v>13143</v>
      </c>
      <c r="I4271" s="27" t="s">
        <v>62</v>
      </c>
      <c r="J4271" s="5" t="s">
        <v>9237</v>
      </c>
      <c r="K4271" s="11">
        <v>363.69515160000003</v>
      </c>
      <c r="L4271" s="8">
        <v>4364.3418192000008</v>
      </c>
      <c r="M4271" s="4"/>
      <c r="N4271" s="22" t="s">
        <v>9292</v>
      </c>
    </row>
    <row r="4272" spans="1:14" ht="50" customHeight="1" x14ac:dyDescent="0.2">
      <c r="A4272" s="5"/>
      <c r="B4272" s="14" t="s">
        <v>9293</v>
      </c>
      <c r="C4272" s="5" t="s">
        <v>9294</v>
      </c>
      <c r="D4272" s="6">
        <v>20</v>
      </c>
      <c r="E4272" s="6">
        <v>102</v>
      </c>
      <c r="F4272" s="6">
        <v>63</v>
      </c>
      <c r="G4272" s="6" t="s">
        <v>30</v>
      </c>
      <c r="H4272" s="7" t="s">
        <v>13144</v>
      </c>
      <c r="I4272" s="15" t="s">
        <v>62</v>
      </c>
      <c r="J4272" s="5" t="s">
        <v>9237</v>
      </c>
      <c r="K4272" s="11">
        <v>95.507553600000008</v>
      </c>
      <c r="L4272" s="8">
        <v>1910.1510720000001</v>
      </c>
      <c r="M4272" s="4"/>
      <c r="N4272" s="12" t="s">
        <v>9295</v>
      </c>
    </row>
    <row r="4273" spans="1:14" ht="50" customHeight="1" x14ac:dyDescent="0.2">
      <c r="A4273" s="5"/>
      <c r="B4273" s="14" t="s">
        <v>9296</v>
      </c>
      <c r="C4273" s="5" t="s">
        <v>9297</v>
      </c>
      <c r="D4273" s="6">
        <v>25</v>
      </c>
      <c r="E4273" s="6">
        <v>110</v>
      </c>
      <c r="F4273" s="6">
        <v>58</v>
      </c>
      <c r="G4273" s="6" t="s">
        <v>30</v>
      </c>
      <c r="H4273" s="7" t="s">
        <v>13145</v>
      </c>
      <c r="I4273" s="15" t="s">
        <v>62</v>
      </c>
      <c r="J4273" s="5" t="s">
        <v>9237</v>
      </c>
      <c r="K4273" s="11">
        <v>260.45789759999997</v>
      </c>
      <c r="L4273" s="8">
        <v>6511.447439999999</v>
      </c>
      <c r="M4273" s="4"/>
      <c r="N4273" s="12" t="s">
        <v>9298</v>
      </c>
    </row>
    <row r="4274" spans="1:14" x14ac:dyDescent="0.2">
      <c r="A4274" s="5"/>
      <c r="B4274" s="5"/>
      <c r="C4274" s="5"/>
      <c r="D4274" s="6"/>
      <c r="E4274" s="6"/>
      <c r="F4274" s="6"/>
      <c r="G4274" s="6"/>
      <c r="H4274" s="7"/>
      <c r="I4274" s="15"/>
      <c r="J4274" s="5"/>
      <c r="K4274" s="11"/>
      <c r="L4274" s="8"/>
      <c r="M4274" s="4"/>
      <c r="N4274" s="12"/>
    </row>
    <row r="4275" spans="1:14" ht="50" customHeight="1" x14ac:dyDescent="0.2">
      <c r="A4275" s="5"/>
      <c r="B4275" s="7" t="s">
        <v>9299</v>
      </c>
      <c r="C4275" s="5" t="s">
        <v>9300</v>
      </c>
      <c r="D4275" s="6">
        <v>20</v>
      </c>
      <c r="E4275" s="6">
        <v>3228</v>
      </c>
      <c r="F4275" s="6">
        <v>3064</v>
      </c>
      <c r="G4275" s="6" t="s">
        <v>30</v>
      </c>
      <c r="H4275" s="7" t="s">
        <v>13146</v>
      </c>
      <c r="I4275" s="13" t="s">
        <v>62</v>
      </c>
      <c r="J4275" s="5" t="s">
        <v>9237</v>
      </c>
      <c r="K4275" s="11">
        <v>113.5086048</v>
      </c>
      <c r="L4275" s="8">
        <v>2270.1720960000002</v>
      </c>
      <c r="M4275" s="4"/>
      <c r="N4275" s="12" t="s">
        <v>9301</v>
      </c>
    </row>
    <row r="4276" spans="1:14" ht="50" customHeight="1" x14ac:dyDescent="0.2">
      <c r="A4276" s="5"/>
      <c r="B4276" s="7" t="s">
        <v>9302</v>
      </c>
      <c r="C4276" s="5" t="s">
        <v>9303</v>
      </c>
      <c r="D4276" s="6">
        <v>20</v>
      </c>
      <c r="E4276" s="6">
        <v>3454</v>
      </c>
      <c r="F4276" s="6">
        <v>3349</v>
      </c>
      <c r="G4276" s="6" t="s">
        <v>30</v>
      </c>
      <c r="H4276" s="7" t="s">
        <v>13147</v>
      </c>
      <c r="I4276" s="13" t="s">
        <v>62</v>
      </c>
      <c r="J4276" s="5" t="s">
        <v>9237</v>
      </c>
      <c r="K4276" s="11">
        <v>161.6537088</v>
      </c>
      <c r="L4276" s="8">
        <v>3233.0741760000001</v>
      </c>
      <c r="M4276" s="4"/>
      <c r="N4276" s="12" t="s">
        <v>9304</v>
      </c>
    </row>
    <row r="4277" spans="1:14" ht="50" customHeight="1" x14ac:dyDescent="0.2">
      <c r="A4277" s="5"/>
      <c r="B4277" s="29" t="s">
        <v>9305</v>
      </c>
      <c r="C4277" s="5" t="s">
        <v>9306</v>
      </c>
      <c r="D4277" s="6">
        <v>16</v>
      </c>
      <c r="E4277" s="6">
        <v>3159</v>
      </c>
      <c r="F4277" s="6">
        <v>3009</v>
      </c>
      <c r="G4277" s="6" t="s">
        <v>30</v>
      </c>
      <c r="H4277" s="7" t="s">
        <v>13148</v>
      </c>
      <c r="I4277" s="30" t="s">
        <v>62</v>
      </c>
      <c r="J4277" s="5" t="s">
        <v>9237</v>
      </c>
      <c r="K4277" s="11">
        <v>665.39854080000009</v>
      </c>
      <c r="L4277" s="8">
        <v>10646.376652800001</v>
      </c>
      <c r="M4277" s="4"/>
      <c r="N4277" s="12" t="s">
        <v>9307</v>
      </c>
    </row>
    <row r="4278" spans="1:14" ht="50" customHeight="1" x14ac:dyDescent="0.2">
      <c r="A4278" s="5"/>
      <c r="B4278" s="7" t="s">
        <v>9308</v>
      </c>
      <c r="C4278" s="5" t="s">
        <v>9309</v>
      </c>
      <c r="D4278" s="6">
        <v>20</v>
      </c>
      <c r="E4278" s="6">
        <v>1625</v>
      </c>
      <c r="F4278" s="6">
        <v>1518</v>
      </c>
      <c r="G4278" s="6" t="s">
        <v>30</v>
      </c>
      <c r="H4278" s="7" t="s">
        <v>13149</v>
      </c>
      <c r="I4278" s="13" t="s">
        <v>62</v>
      </c>
      <c r="J4278" s="5" t="s">
        <v>9237</v>
      </c>
      <c r="K4278" s="11">
        <v>308.91132000000005</v>
      </c>
      <c r="L4278" s="8">
        <v>6178.2264000000014</v>
      </c>
      <c r="M4278" s="4"/>
      <c r="N4278" s="12" t="s">
        <v>9310</v>
      </c>
    </row>
    <row r="4279" spans="1:14" ht="50" customHeight="1" x14ac:dyDescent="0.2">
      <c r="A4279" s="5"/>
      <c r="B4279" s="7" t="s">
        <v>9311</v>
      </c>
      <c r="C4279" s="5" t="s">
        <v>9312</v>
      </c>
      <c r="D4279" s="6">
        <v>12</v>
      </c>
      <c r="E4279" s="6">
        <v>2187</v>
      </c>
      <c r="F4279" s="6">
        <v>2111</v>
      </c>
      <c r="G4279" s="6" t="s">
        <v>30</v>
      </c>
      <c r="H4279" s="7" t="s">
        <v>13150</v>
      </c>
      <c r="I4279" s="13" t="s">
        <v>62</v>
      </c>
      <c r="J4279" s="5" t="s">
        <v>9237</v>
      </c>
      <c r="K4279" s="11">
        <v>255.38250240000002</v>
      </c>
      <c r="L4279" s="8">
        <v>3064.5900288000003</v>
      </c>
      <c r="M4279" s="4"/>
      <c r="N4279" s="12" t="s">
        <v>9313</v>
      </c>
    </row>
    <row r="4280" spans="1:14" x14ac:dyDescent="0.2">
      <c r="A4280" s="5"/>
      <c r="B4280" s="5"/>
      <c r="C4280" s="5"/>
      <c r="D4280" s="6"/>
      <c r="E4280" s="6"/>
      <c r="F4280" s="6"/>
      <c r="G4280" s="6"/>
      <c r="H4280" s="7"/>
      <c r="I4280" s="15"/>
      <c r="J4280" s="5"/>
      <c r="K4280" s="11"/>
      <c r="L4280" s="8"/>
      <c r="M4280" s="4"/>
      <c r="N4280" s="12"/>
    </row>
    <row r="4281" spans="1:14" ht="50" customHeight="1" x14ac:dyDescent="0.2">
      <c r="A4281" s="5"/>
      <c r="B4281" s="7" t="s">
        <v>9314</v>
      </c>
      <c r="C4281" s="5" t="s">
        <v>9315</v>
      </c>
      <c r="D4281" s="6">
        <v>20</v>
      </c>
      <c r="E4281" s="6">
        <v>2437</v>
      </c>
      <c r="F4281" s="6">
        <v>2433</v>
      </c>
      <c r="G4281" s="6" t="s">
        <v>30</v>
      </c>
      <c r="H4281" s="7" t="s">
        <v>13151</v>
      </c>
      <c r="I4281" s="13" t="s">
        <v>62</v>
      </c>
      <c r="J4281" s="5" t="s">
        <v>9237</v>
      </c>
      <c r="K4281" s="11">
        <v>477.1345824</v>
      </c>
      <c r="L4281" s="8">
        <v>9542.691648</v>
      </c>
      <c r="M4281" s="4"/>
      <c r="N4281" s="12" t="s">
        <v>9316</v>
      </c>
    </row>
    <row r="4282" spans="1:14" ht="50" customHeight="1" x14ac:dyDescent="0.2">
      <c r="A4282" s="5"/>
      <c r="B4282" s="14" t="s">
        <v>9317</v>
      </c>
      <c r="C4282" s="5" t="s">
        <v>9318</v>
      </c>
      <c r="D4282" s="6">
        <v>12</v>
      </c>
      <c r="E4282" s="6">
        <v>13476</v>
      </c>
      <c r="F4282" s="6">
        <v>13352</v>
      </c>
      <c r="G4282" s="6" t="s">
        <v>30</v>
      </c>
      <c r="H4282" s="7" t="s">
        <v>13152</v>
      </c>
      <c r="I4282" s="15" t="s">
        <v>62</v>
      </c>
      <c r="J4282" s="5" t="s">
        <v>9237</v>
      </c>
      <c r="K4282" s="11">
        <v>553.71612960000004</v>
      </c>
      <c r="L4282" s="8">
        <v>6644.593555200001</v>
      </c>
      <c r="M4282" s="4"/>
      <c r="N4282" s="12" t="s">
        <v>9319</v>
      </c>
    </row>
    <row r="4283" spans="1:14" ht="50" customHeight="1" x14ac:dyDescent="0.2">
      <c r="A4283" s="6"/>
      <c r="B4283" s="24" t="s">
        <v>9320</v>
      </c>
      <c r="C4283" s="5" t="s">
        <v>9321</v>
      </c>
      <c r="D4283" s="6">
        <v>6</v>
      </c>
      <c r="E4283" s="6">
        <v>1784</v>
      </c>
      <c r="F4283" s="6">
        <v>1784</v>
      </c>
      <c r="G4283" s="6" t="s">
        <v>14</v>
      </c>
      <c r="H4283" s="7" t="s">
        <v>13152</v>
      </c>
      <c r="I4283" s="23" t="s">
        <v>62</v>
      </c>
      <c r="J4283" s="5" t="s">
        <v>9237</v>
      </c>
      <c r="K4283" s="11">
        <v>525.1611024</v>
      </c>
      <c r="L4283" s="8">
        <v>3150.9666144000003</v>
      </c>
      <c r="M4283" s="4"/>
      <c r="N4283" s="22" t="s">
        <v>9322</v>
      </c>
    </row>
    <row r="4284" spans="1:14" ht="50" customHeight="1" x14ac:dyDescent="0.2">
      <c r="A4284" s="5"/>
      <c r="B4284" s="7" t="s">
        <v>9323</v>
      </c>
      <c r="C4284" s="5" t="s">
        <v>9324</v>
      </c>
      <c r="D4284" s="6">
        <v>20</v>
      </c>
      <c r="E4284" s="6">
        <v>793</v>
      </c>
      <c r="F4284" s="6">
        <v>749</v>
      </c>
      <c r="G4284" s="6" t="s">
        <v>30</v>
      </c>
      <c r="H4284" s="7" t="s">
        <v>13153</v>
      </c>
      <c r="I4284" s="13" t="s">
        <v>62</v>
      </c>
      <c r="J4284" s="5" t="s">
        <v>9237</v>
      </c>
      <c r="K4284" s="11">
        <v>228.29791680000002</v>
      </c>
      <c r="L4284" s="8">
        <v>4565.9583360000006</v>
      </c>
      <c r="M4284" s="4"/>
      <c r="N4284" s="12" t="s">
        <v>9325</v>
      </c>
    </row>
    <row r="4285" spans="1:14" ht="50" customHeight="1" x14ac:dyDescent="0.2">
      <c r="A4285" s="5"/>
      <c r="B4285" s="10" t="s">
        <v>9326</v>
      </c>
      <c r="C4285" s="5" t="s">
        <v>9327</v>
      </c>
      <c r="D4285" s="6">
        <v>20</v>
      </c>
      <c r="E4285" s="6">
        <v>2271</v>
      </c>
      <c r="F4285" s="6">
        <v>2261</v>
      </c>
      <c r="G4285" s="6" t="s">
        <v>30</v>
      </c>
      <c r="H4285" s="7" t="s">
        <v>13154</v>
      </c>
      <c r="I4285" s="5" t="s">
        <v>62</v>
      </c>
      <c r="J4285" s="5" t="s">
        <v>9237</v>
      </c>
      <c r="K4285" s="11">
        <v>421.63727039999998</v>
      </c>
      <c r="L4285" s="8">
        <v>8432.7454079999989</v>
      </c>
      <c r="M4285" s="4"/>
      <c r="N4285" s="12" t="s">
        <v>9328</v>
      </c>
    </row>
    <row r="4286" spans="1:14" ht="50" customHeight="1" x14ac:dyDescent="0.2">
      <c r="A4286" s="5"/>
      <c r="B4286" s="10" t="s">
        <v>9329</v>
      </c>
      <c r="C4286" s="5" t="s">
        <v>9330</v>
      </c>
      <c r="D4286" s="6">
        <v>20</v>
      </c>
      <c r="E4286" s="6">
        <v>9147</v>
      </c>
      <c r="F4286" s="6">
        <v>9063</v>
      </c>
      <c r="G4286" s="6" t="s">
        <v>30</v>
      </c>
      <c r="H4286" s="7" t="s">
        <v>13155</v>
      </c>
      <c r="I4286" s="5" t="s">
        <v>62</v>
      </c>
      <c r="J4286" s="5" t="s">
        <v>9237</v>
      </c>
      <c r="K4286" s="11">
        <v>519.11331840000003</v>
      </c>
      <c r="L4286" s="8">
        <v>10382.266368000001</v>
      </c>
      <c r="M4286" s="4"/>
      <c r="N4286" s="12" t="s">
        <v>9331</v>
      </c>
    </row>
    <row r="4287" spans="1:14" x14ac:dyDescent="0.2">
      <c r="A4287" s="5"/>
      <c r="B4287" s="5"/>
      <c r="C4287" s="5"/>
      <c r="D4287" s="6"/>
      <c r="E4287" s="6"/>
      <c r="F4287" s="6"/>
      <c r="G4287" s="6"/>
      <c r="H4287" s="7"/>
      <c r="I4287" s="5"/>
      <c r="J4287" s="5"/>
      <c r="K4287" s="11"/>
      <c r="L4287" s="8"/>
      <c r="M4287" s="4"/>
      <c r="N4287" s="12"/>
    </row>
    <row r="4288" spans="1:14" ht="50" customHeight="1" x14ac:dyDescent="0.2">
      <c r="A4288" s="5"/>
      <c r="B4288" s="10" t="s">
        <v>9332</v>
      </c>
      <c r="C4288" s="5" t="s">
        <v>9333</v>
      </c>
      <c r="D4288" s="6">
        <v>20</v>
      </c>
      <c r="E4288" s="6">
        <v>0</v>
      </c>
      <c r="F4288" s="6">
        <v>0</v>
      </c>
      <c r="G4288" s="6" t="s">
        <v>30</v>
      </c>
      <c r="H4288" s="7" t="s">
        <v>13156</v>
      </c>
      <c r="I4288" s="5" t="s">
        <v>62</v>
      </c>
      <c r="J4288" s="5" t="s">
        <v>9237</v>
      </c>
      <c r="K4288" s="11">
        <v>161.77229279999997</v>
      </c>
      <c r="L4288" s="8">
        <v>3235.4458559999994</v>
      </c>
      <c r="M4288" s="4"/>
      <c r="N4288" s="12" t="s">
        <v>9334</v>
      </c>
    </row>
    <row r="4289" spans="1:14" ht="50" customHeight="1" x14ac:dyDescent="0.2">
      <c r="A4289" s="5"/>
      <c r="B4289" s="14" t="s">
        <v>9335</v>
      </c>
      <c r="C4289" s="5" t="s">
        <v>9336</v>
      </c>
      <c r="D4289" s="6">
        <v>20</v>
      </c>
      <c r="E4289" s="6">
        <v>10379</v>
      </c>
      <c r="F4289" s="6">
        <v>10315</v>
      </c>
      <c r="G4289" s="6" t="s">
        <v>30</v>
      </c>
      <c r="H4289" s="7" t="s">
        <v>13157</v>
      </c>
      <c r="I4289" s="15" t="s">
        <v>62</v>
      </c>
      <c r="J4289" s="5" t="s">
        <v>9237</v>
      </c>
      <c r="K4289" s="11">
        <v>326.17715040000002</v>
      </c>
      <c r="L4289" s="8">
        <v>6523.5430080000006</v>
      </c>
      <c r="M4289" s="4"/>
      <c r="N4289" s="12" t="s">
        <v>9337</v>
      </c>
    </row>
    <row r="4290" spans="1:14" ht="50" customHeight="1" x14ac:dyDescent="0.2">
      <c r="A4290" s="5"/>
      <c r="B4290" s="14" t="s">
        <v>9338</v>
      </c>
      <c r="C4290" s="5" t="s">
        <v>9339</v>
      </c>
      <c r="D4290" s="6">
        <v>20</v>
      </c>
      <c r="E4290" s="6">
        <v>426</v>
      </c>
      <c r="F4290" s="6">
        <v>426</v>
      </c>
      <c r="G4290" s="6" t="s">
        <v>30</v>
      </c>
      <c r="H4290" s="7" t="s">
        <v>13158</v>
      </c>
      <c r="I4290" s="15" t="s">
        <v>62</v>
      </c>
      <c r="J4290" s="5" t="s">
        <v>9237</v>
      </c>
      <c r="K4290" s="11">
        <v>389.69074080000001</v>
      </c>
      <c r="L4290" s="8">
        <v>7793.8148160000001</v>
      </c>
      <c r="M4290" s="4"/>
      <c r="N4290" s="12" t="s">
        <v>9340</v>
      </c>
    </row>
    <row r="4291" spans="1:14" ht="50" customHeight="1" x14ac:dyDescent="0.2">
      <c r="A4291" s="5"/>
      <c r="B4291" s="10" t="s">
        <v>9341</v>
      </c>
      <c r="C4291" s="5" t="s">
        <v>9342</v>
      </c>
      <c r="D4291" s="6">
        <v>12</v>
      </c>
      <c r="E4291" s="6">
        <v>3832</v>
      </c>
      <c r="F4291" s="6">
        <v>3801</v>
      </c>
      <c r="G4291" s="6" t="s">
        <v>30</v>
      </c>
      <c r="H4291" s="7" t="s">
        <v>13159</v>
      </c>
      <c r="I4291" s="5" t="s">
        <v>62</v>
      </c>
      <c r="J4291" s="5" t="s">
        <v>9237</v>
      </c>
      <c r="K4291" s="11">
        <v>495.01704960000001</v>
      </c>
      <c r="L4291" s="8">
        <v>5940.2045951999999</v>
      </c>
      <c r="M4291" s="4"/>
      <c r="N4291" s="12" t="s">
        <v>9343</v>
      </c>
    </row>
    <row r="4292" spans="1:14" x14ac:dyDescent="0.2">
      <c r="A4292" s="5"/>
      <c r="B4292" s="5"/>
      <c r="C4292" s="5"/>
      <c r="D4292" s="6"/>
      <c r="E4292" s="6"/>
      <c r="F4292" s="6"/>
      <c r="G4292" s="6"/>
      <c r="H4292" s="7"/>
      <c r="I4292" s="15"/>
      <c r="J4292" s="5"/>
      <c r="K4292" s="11"/>
      <c r="L4292" s="8"/>
      <c r="M4292" s="4"/>
      <c r="N4292" s="12"/>
    </row>
    <row r="4293" spans="1:14" ht="50" customHeight="1" x14ac:dyDescent="0.2">
      <c r="A4293" s="5"/>
      <c r="B4293" s="7" t="s">
        <v>9344</v>
      </c>
      <c r="C4293" s="5" t="s">
        <v>9345</v>
      </c>
      <c r="D4293" s="6">
        <v>20</v>
      </c>
      <c r="E4293" s="6">
        <v>2331</v>
      </c>
      <c r="F4293" s="6">
        <v>2245</v>
      </c>
      <c r="G4293" s="6" t="s">
        <v>30</v>
      </c>
      <c r="H4293" s="7" t="s">
        <v>13160</v>
      </c>
      <c r="I4293" s="13" t="s">
        <v>62</v>
      </c>
      <c r="J4293" s="5" t="s">
        <v>9237</v>
      </c>
      <c r="K4293" s="11">
        <v>199.0788192</v>
      </c>
      <c r="L4293" s="8">
        <v>3981.576384</v>
      </c>
      <c r="M4293" s="4"/>
      <c r="N4293" s="12" t="s">
        <v>9346</v>
      </c>
    </row>
    <row r="4294" spans="1:14" ht="50" customHeight="1" x14ac:dyDescent="0.2">
      <c r="A4294" s="5"/>
      <c r="B4294" s="14" t="s">
        <v>9347</v>
      </c>
      <c r="C4294" s="5" t="s">
        <v>9348</v>
      </c>
      <c r="D4294" s="6">
        <v>20</v>
      </c>
      <c r="E4294" s="6">
        <v>714</v>
      </c>
      <c r="F4294" s="6">
        <v>670</v>
      </c>
      <c r="G4294" s="6" t="s">
        <v>30</v>
      </c>
      <c r="H4294" s="7" t="s">
        <v>13161</v>
      </c>
      <c r="I4294" s="15" t="s">
        <v>62</v>
      </c>
      <c r="J4294" s="5" t="s">
        <v>9237</v>
      </c>
      <c r="K4294" s="11">
        <v>446.18415839999994</v>
      </c>
      <c r="L4294" s="8">
        <v>8923.6831679999996</v>
      </c>
      <c r="M4294" s="4"/>
      <c r="N4294" s="12" t="s">
        <v>9349</v>
      </c>
    </row>
    <row r="4295" spans="1:14" ht="50" customHeight="1" x14ac:dyDescent="0.2">
      <c r="A4295" s="5"/>
      <c r="B4295" s="14" t="s">
        <v>9350</v>
      </c>
      <c r="C4295" s="5" t="s">
        <v>9351</v>
      </c>
      <c r="D4295" s="6">
        <v>20</v>
      </c>
      <c r="E4295" s="6">
        <v>7191</v>
      </c>
      <c r="F4295" s="6">
        <v>7146</v>
      </c>
      <c r="G4295" s="6" t="s">
        <v>30</v>
      </c>
      <c r="H4295" s="7" t="s">
        <v>13162</v>
      </c>
      <c r="I4295" s="15" t="s">
        <v>62</v>
      </c>
      <c r="J4295" s="5" t="s">
        <v>9237</v>
      </c>
      <c r="K4295" s="11">
        <v>340.73926559999995</v>
      </c>
      <c r="L4295" s="8">
        <v>6814.7853119999991</v>
      </c>
      <c r="M4295" s="4"/>
      <c r="N4295" s="12" t="s">
        <v>9352</v>
      </c>
    </row>
    <row r="4296" spans="1:14" ht="50" customHeight="1" x14ac:dyDescent="0.2">
      <c r="A4296" s="5"/>
      <c r="B4296" s="10" t="s">
        <v>9353</v>
      </c>
      <c r="C4296" s="5" t="s">
        <v>9354</v>
      </c>
      <c r="D4296" s="6">
        <v>12</v>
      </c>
      <c r="E4296" s="6">
        <v>1496</v>
      </c>
      <c r="F4296" s="6">
        <v>1431</v>
      </c>
      <c r="G4296" s="6" t="s">
        <v>30</v>
      </c>
      <c r="H4296" s="7" t="s">
        <v>13163</v>
      </c>
      <c r="I4296" s="5" t="s">
        <v>62</v>
      </c>
      <c r="J4296" s="5" t="s">
        <v>9237</v>
      </c>
      <c r="K4296" s="11">
        <v>469.45033920000003</v>
      </c>
      <c r="L4296" s="8">
        <v>5633.4040703999999</v>
      </c>
      <c r="M4296" s="4"/>
      <c r="N4296" s="12" t="s">
        <v>9355</v>
      </c>
    </row>
    <row r="4297" spans="1:14" x14ac:dyDescent="0.2">
      <c r="A4297" s="5"/>
      <c r="B4297" s="5"/>
      <c r="C4297" s="5"/>
      <c r="D4297" s="6"/>
      <c r="E4297" s="6"/>
      <c r="F4297" s="6"/>
      <c r="G4297" s="6"/>
      <c r="H4297" s="7"/>
      <c r="I4297" s="5"/>
      <c r="J4297" s="5"/>
      <c r="K4297" s="11"/>
      <c r="L4297" s="8"/>
      <c r="M4297" s="4"/>
      <c r="N4297" s="12"/>
    </row>
    <row r="4298" spans="1:14" ht="50" customHeight="1" x14ac:dyDescent="0.2">
      <c r="A4298" s="5"/>
      <c r="B4298" s="10" t="s">
        <v>9356</v>
      </c>
      <c r="C4298" s="5" t="s">
        <v>9357</v>
      </c>
      <c r="D4298" s="6">
        <v>20</v>
      </c>
      <c r="E4298" s="6">
        <v>7608</v>
      </c>
      <c r="F4298" s="6">
        <v>7604</v>
      </c>
      <c r="G4298" s="6" t="s">
        <v>30</v>
      </c>
      <c r="H4298" s="7" t="s">
        <v>13164</v>
      </c>
      <c r="I4298" s="5" t="s">
        <v>62</v>
      </c>
      <c r="J4298" s="5" t="s">
        <v>9237</v>
      </c>
      <c r="K4298" s="11">
        <v>129.968064</v>
      </c>
      <c r="L4298" s="8">
        <v>2599.3612800000001</v>
      </c>
      <c r="M4298" s="4"/>
      <c r="N4298" s="12" t="s">
        <v>9358</v>
      </c>
    </row>
    <row r="4299" spans="1:14" ht="50" customHeight="1" x14ac:dyDescent="0.2">
      <c r="A4299" s="5"/>
      <c r="B4299" s="10" t="s">
        <v>9359</v>
      </c>
      <c r="C4299" s="5" t="s">
        <v>9360</v>
      </c>
      <c r="D4299" s="6">
        <v>16</v>
      </c>
      <c r="E4299" s="6">
        <v>4024</v>
      </c>
      <c r="F4299" s="6">
        <v>4019</v>
      </c>
      <c r="G4299" s="6" t="s">
        <v>30</v>
      </c>
      <c r="H4299" s="7" t="s">
        <v>13165</v>
      </c>
      <c r="I4299" s="5" t="s">
        <v>62</v>
      </c>
      <c r="J4299" s="5" t="s">
        <v>9237</v>
      </c>
      <c r="K4299" s="11">
        <v>250.63914240000003</v>
      </c>
      <c r="L4299" s="8">
        <v>4010.2262784000004</v>
      </c>
      <c r="M4299" s="4"/>
      <c r="N4299" s="12" t="s">
        <v>9361</v>
      </c>
    </row>
    <row r="4300" spans="1:14" ht="50" customHeight="1" x14ac:dyDescent="0.2">
      <c r="A4300" s="5"/>
      <c r="B4300" s="10" t="s">
        <v>9362</v>
      </c>
      <c r="C4300" s="5" t="s">
        <v>9363</v>
      </c>
      <c r="D4300" s="6">
        <v>20</v>
      </c>
      <c r="E4300" s="6">
        <v>2478</v>
      </c>
      <c r="F4300" s="6">
        <v>2454</v>
      </c>
      <c r="G4300" s="6" t="s">
        <v>30</v>
      </c>
      <c r="H4300" s="7" t="s">
        <v>13166</v>
      </c>
      <c r="I4300" s="5" t="s">
        <v>62</v>
      </c>
      <c r="J4300" s="5" t="s">
        <v>9237</v>
      </c>
      <c r="K4300" s="11">
        <v>163.5036192</v>
      </c>
      <c r="L4300" s="8">
        <v>3270.0723840000001</v>
      </c>
      <c r="M4300" s="4"/>
      <c r="N4300" s="12" t="s">
        <v>9364</v>
      </c>
    </row>
    <row r="4301" spans="1:14" ht="50" customHeight="1" x14ac:dyDescent="0.2">
      <c r="A4301" s="5"/>
      <c r="B4301" s="10" t="s">
        <v>9365</v>
      </c>
      <c r="C4301" s="5" t="s">
        <v>9366</v>
      </c>
      <c r="D4301" s="6">
        <v>16</v>
      </c>
      <c r="E4301" s="6">
        <v>2339</v>
      </c>
      <c r="F4301" s="6">
        <v>2335</v>
      </c>
      <c r="G4301" s="6" t="s">
        <v>30</v>
      </c>
      <c r="H4301" s="7" t="s">
        <v>13167</v>
      </c>
      <c r="I4301" s="5" t="s">
        <v>62</v>
      </c>
      <c r="J4301" s="5" t="s">
        <v>9237</v>
      </c>
      <c r="K4301" s="11">
        <v>405.082944</v>
      </c>
      <c r="L4301" s="8">
        <v>6481.327104</v>
      </c>
      <c r="M4301" s="4"/>
      <c r="N4301" s="12" t="s">
        <v>9367</v>
      </c>
    </row>
    <row r="4302" spans="1:14" x14ac:dyDescent="0.2">
      <c r="A4302" s="5"/>
      <c r="B4302" s="5"/>
      <c r="C4302" s="5"/>
      <c r="D4302" s="6"/>
      <c r="E4302" s="6"/>
      <c r="F4302" s="6"/>
      <c r="G4302" s="6"/>
      <c r="H4302" s="7"/>
      <c r="I4302" s="5"/>
      <c r="J4302" s="5"/>
      <c r="K4302" s="11"/>
      <c r="L4302" s="8"/>
      <c r="M4302" s="4"/>
      <c r="N4302" s="12"/>
    </row>
    <row r="4303" spans="1:14" ht="50" customHeight="1" x14ac:dyDescent="0.2">
      <c r="A4303" s="6"/>
      <c r="B4303" s="21" t="s">
        <v>9368</v>
      </c>
      <c r="C4303" s="5" t="s">
        <v>9369</v>
      </c>
      <c r="D4303" s="6">
        <v>20</v>
      </c>
      <c r="E4303" s="6">
        <v>2561</v>
      </c>
      <c r="F4303" s="6">
        <v>2394</v>
      </c>
      <c r="G4303" s="6" t="s">
        <v>30</v>
      </c>
      <c r="H4303" s="7" t="s">
        <v>13168</v>
      </c>
      <c r="I4303" s="6" t="s">
        <v>62</v>
      </c>
      <c r="J4303" s="5" t="s">
        <v>9237</v>
      </c>
      <c r="K4303" s="11">
        <v>107.46082079999999</v>
      </c>
      <c r="L4303" s="8">
        <v>2149.2164159999998</v>
      </c>
      <c r="M4303" s="4"/>
      <c r="N4303" s="22" t="s">
        <v>9370</v>
      </c>
    </row>
    <row r="4304" spans="1:14" ht="50" customHeight="1" x14ac:dyDescent="0.2">
      <c r="A4304" s="5"/>
      <c r="B4304" s="10" t="s">
        <v>9371</v>
      </c>
      <c r="C4304" s="5" t="s">
        <v>9372</v>
      </c>
      <c r="D4304" s="6">
        <v>20</v>
      </c>
      <c r="E4304" s="6">
        <v>232</v>
      </c>
      <c r="F4304" s="6">
        <v>12</v>
      </c>
      <c r="G4304" s="6" t="s">
        <v>30</v>
      </c>
      <c r="H4304" s="7" t="s">
        <v>13169</v>
      </c>
      <c r="I4304" s="5" t="s">
        <v>62</v>
      </c>
      <c r="J4304" s="5" t="s">
        <v>9237</v>
      </c>
      <c r="K4304" s="11">
        <v>148.7280528</v>
      </c>
      <c r="L4304" s="8">
        <v>2974.561056</v>
      </c>
      <c r="M4304" s="4"/>
      <c r="N4304" s="12" t="s">
        <v>9373</v>
      </c>
    </row>
    <row r="4305" spans="1:14" ht="50" customHeight="1" x14ac:dyDescent="0.2">
      <c r="A4305" s="5"/>
      <c r="B4305" s="10" t="s">
        <v>9374</v>
      </c>
      <c r="C4305" s="5" t="s">
        <v>9375</v>
      </c>
      <c r="D4305" s="6">
        <v>16</v>
      </c>
      <c r="E4305" s="6">
        <v>1909</v>
      </c>
      <c r="F4305" s="6">
        <v>1625</v>
      </c>
      <c r="G4305" s="6" t="s">
        <v>30</v>
      </c>
      <c r="H4305" s="7" t="s">
        <v>13170</v>
      </c>
      <c r="I4305" s="5" t="s">
        <v>62</v>
      </c>
      <c r="J4305" s="5" t="s">
        <v>9237</v>
      </c>
      <c r="K4305" s="11">
        <v>247.01047199999999</v>
      </c>
      <c r="L4305" s="8">
        <v>3952.1675519999999</v>
      </c>
      <c r="M4305" s="4"/>
      <c r="N4305" s="12" t="s">
        <v>9376</v>
      </c>
    </row>
    <row r="4306" spans="1:14" ht="50" customHeight="1" x14ac:dyDescent="0.2">
      <c r="A4306" s="5"/>
      <c r="B4306" s="10" t="s">
        <v>9377</v>
      </c>
      <c r="C4306" s="5" t="s">
        <v>9378</v>
      </c>
      <c r="D4306" s="6">
        <v>16</v>
      </c>
      <c r="E4306" s="6">
        <v>548</v>
      </c>
      <c r="F4306" s="6">
        <v>258</v>
      </c>
      <c r="G4306" s="6" t="s">
        <v>30</v>
      </c>
      <c r="H4306" s="7" t="s">
        <v>13171</v>
      </c>
      <c r="I4306" s="5" t="s">
        <v>62</v>
      </c>
      <c r="J4306" s="5" t="s">
        <v>9237</v>
      </c>
      <c r="K4306" s="11">
        <v>261.0745344</v>
      </c>
      <c r="L4306" s="8">
        <v>4177.1925504000001</v>
      </c>
      <c r="M4306" s="4"/>
      <c r="N4306" s="12" t="s">
        <v>9379</v>
      </c>
    </row>
    <row r="4307" spans="1:14" x14ac:dyDescent="0.2">
      <c r="A4307" s="5"/>
      <c r="B4307" s="5"/>
      <c r="C4307" s="5"/>
      <c r="D4307" s="6"/>
      <c r="E4307" s="6"/>
      <c r="F4307" s="6"/>
      <c r="G4307" s="6"/>
      <c r="H4307" s="7"/>
      <c r="I4307" s="15"/>
      <c r="J4307" s="5"/>
      <c r="K4307" s="11"/>
      <c r="L4307" s="8"/>
      <c r="M4307" s="4"/>
      <c r="N4307" s="12"/>
    </row>
    <row r="4308" spans="1:14" ht="50" customHeight="1" x14ac:dyDescent="0.2">
      <c r="A4308" s="5"/>
      <c r="B4308" s="36" t="s">
        <v>9380</v>
      </c>
      <c r="C4308" s="5" t="s">
        <v>9381</v>
      </c>
      <c r="D4308" s="6">
        <v>12</v>
      </c>
      <c r="E4308" s="6">
        <v>5688</v>
      </c>
      <c r="F4308" s="6">
        <v>5479</v>
      </c>
      <c r="G4308" s="6" t="s">
        <v>30</v>
      </c>
      <c r="H4308" s="7" t="s">
        <v>13172</v>
      </c>
      <c r="I4308" s="37" t="s">
        <v>62</v>
      </c>
      <c r="J4308" s="5" t="s">
        <v>9237</v>
      </c>
      <c r="K4308" s="11">
        <v>518.54411519999996</v>
      </c>
      <c r="L4308" s="8">
        <v>6222.5293824</v>
      </c>
      <c r="M4308" s="4"/>
      <c r="N4308" s="12" t="s">
        <v>9382</v>
      </c>
    </row>
    <row r="4309" spans="1:14" ht="50" customHeight="1" x14ac:dyDescent="0.2">
      <c r="A4309" s="5"/>
      <c r="B4309" s="7" t="s">
        <v>9383</v>
      </c>
      <c r="C4309" s="5" t="s">
        <v>9384</v>
      </c>
      <c r="D4309" s="6">
        <v>20</v>
      </c>
      <c r="E4309" s="6">
        <v>2734</v>
      </c>
      <c r="F4309" s="6">
        <v>2610</v>
      </c>
      <c r="G4309" s="6" t="s">
        <v>30</v>
      </c>
      <c r="H4309" s="7" t="s">
        <v>13173</v>
      </c>
      <c r="I4309" s="13" t="s">
        <v>62</v>
      </c>
      <c r="J4309" s="5" t="s">
        <v>9237</v>
      </c>
      <c r="K4309" s="11">
        <v>162.55494720000002</v>
      </c>
      <c r="L4309" s="8">
        <v>3251.0989440000003</v>
      </c>
      <c r="M4309" s="4"/>
      <c r="N4309" s="12" t="s">
        <v>9385</v>
      </c>
    </row>
    <row r="4310" spans="1:14" ht="50" customHeight="1" x14ac:dyDescent="0.2">
      <c r="A4310" s="5"/>
      <c r="B4310" s="10" t="s">
        <v>9386</v>
      </c>
      <c r="C4310" s="5" t="s">
        <v>9387</v>
      </c>
      <c r="D4310" s="6">
        <v>12</v>
      </c>
      <c r="E4310" s="6">
        <v>1896</v>
      </c>
      <c r="F4310" s="6">
        <v>1692</v>
      </c>
      <c r="G4310" s="6" t="s">
        <v>30</v>
      </c>
      <c r="H4310" s="7" t="s">
        <v>13174</v>
      </c>
      <c r="I4310" s="5" t="s">
        <v>62</v>
      </c>
      <c r="J4310" s="5" t="s">
        <v>9237</v>
      </c>
      <c r="K4310" s="11">
        <v>237.83207040000002</v>
      </c>
      <c r="L4310" s="8">
        <v>2853.9848448000002</v>
      </c>
      <c r="M4310" s="4"/>
      <c r="N4310" s="12" t="s">
        <v>9388</v>
      </c>
    </row>
    <row r="4311" spans="1:14" x14ac:dyDescent="0.2">
      <c r="A4311" s="5"/>
      <c r="B4311" s="5"/>
      <c r="C4311" s="5"/>
      <c r="D4311" s="6"/>
      <c r="E4311" s="6"/>
      <c r="F4311" s="6"/>
      <c r="G4311" s="6"/>
      <c r="H4311" s="7"/>
      <c r="I4311" s="15"/>
      <c r="J4311" s="5"/>
      <c r="K4311" s="11"/>
      <c r="L4311" s="8"/>
      <c r="M4311" s="4"/>
      <c r="N4311" s="12"/>
    </row>
    <row r="4312" spans="1:14" ht="50" customHeight="1" x14ac:dyDescent="0.2">
      <c r="A4312" s="5"/>
      <c r="B4312" s="36" t="s">
        <v>9389</v>
      </c>
      <c r="C4312" s="5" t="s">
        <v>9390</v>
      </c>
      <c r="D4312" s="6">
        <v>12</v>
      </c>
      <c r="E4312" s="6">
        <v>5339</v>
      </c>
      <c r="F4312" s="6">
        <v>5311</v>
      </c>
      <c r="G4312" s="6" t="s">
        <v>30</v>
      </c>
      <c r="H4312" s="7" t="s">
        <v>13175</v>
      </c>
      <c r="I4312" s="37" t="s">
        <v>62</v>
      </c>
      <c r="J4312" s="5" t="s">
        <v>9237</v>
      </c>
      <c r="K4312" s="11">
        <v>572.33381759999997</v>
      </c>
      <c r="L4312" s="8">
        <v>6868.0058111999997</v>
      </c>
      <c r="M4312" s="4"/>
      <c r="N4312" s="12" t="s">
        <v>9391</v>
      </c>
    </row>
    <row r="4313" spans="1:14" ht="50" customHeight="1" x14ac:dyDescent="0.2">
      <c r="A4313" s="5"/>
      <c r="B4313" s="7" t="s">
        <v>9392</v>
      </c>
      <c r="C4313" s="5" t="s">
        <v>9393</v>
      </c>
      <c r="D4313" s="6">
        <v>20</v>
      </c>
      <c r="E4313" s="6">
        <v>3495</v>
      </c>
      <c r="F4313" s="6">
        <v>3371</v>
      </c>
      <c r="G4313" s="6" t="s">
        <v>30</v>
      </c>
      <c r="H4313" s="7" t="s">
        <v>13176</v>
      </c>
      <c r="I4313" s="13" t="s">
        <v>62</v>
      </c>
      <c r="J4313" s="5" t="s">
        <v>9237</v>
      </c>
      <c r="K4313" s="11">
        <v>166.89512159999998</v>
      </c>
      <c r="L4313" s="8">
        <v>3337.9024319999999</v>
      </c>
      <c r="M4313" s="4"/>
      <c r="N4313" s="12" t="s">
        <v>9394</v>
      </c>
    </row>
    <row r="4314" spans="1:14" ht="50" customHeight="1" x14ac:dyDescent="0.2">
      <c r="A4314" s="5"/>
      <c r="B4314" s="10" t="s">
        <v>9395</v>
      </c>
      <c r="C4314" s="5" t="s">
        <v>9396</v>
      </c>
      <c r="D4314" s="6">
        <v>12</v>
      </c>
      <c r="E4314" s="6">
        <v>2404</v>
      </c>
      <c r="F4314" s="6">
        <v>2366</v>
      </c>
      <c r="G4314" s="6" t="s">
        <v>30</v>
      </c>
      <c r="H4314" s="7" t="s">
        <v>13177</v>
      </c>
      <c r="I4314" s="5" t="s">
        <v>62</v>
      </c>
      <c r="J4314" s="5" t="s">
        <v>9237</v>
      </c>
      <c r="K4314" s="11">
        <v>239.82428160000003</v>
      </c>
      <c r="L4314" s="8">
        <v>2877.8913792000003</v>
      </c>
      <c r="M4314" s="4"/>
      <c r="N4314" s="12" t="s">
        <v>9397</v>
      </c>
    </row>
    <row r="4315" spans="1:14" x14ac:dyDescent="0.2">
      <c r="A4315" s="5"/>
      <c r="B4315" s="5"/>
      <c r="C4315" s="5"/>
      <c r="D4315" s="6"/>
      <c r="E4315" s="6"/>
      <c r="F4315" s="6"/>
      <c r="G4315" s="6"/>
      <c r="H4315" s="7"/>
      <c r="I4315" s="15"/>
      <c r="J4315" s="5"/>
      <c r="K4315" s="11"/>
      <c r="L4315" s="8"/>
      <c r="M4315" s="4"/>
      <c r="N4315" s="12"/>
    </row>
    <row r="4316" spans="1:14" ht="50" customHeight="1" x14ac:dyDescent="0.2">
      <c r="A4316" s="5"/>
      <c r="B4316" s="14" t="s">
        <v>9398</v>
      </c>
      <c r="C4316" s="5" t="s">
        <v>9399</v>
      </c>
      <c r="D4316" s="6">
        <v>20</v>
      </c>
      <c r="E4316" s="6">
        <v>4272</v>
      </c>
      <c r="F4316" s="6">
        <v>4068</v>
      </c>
      <c r="G4316" s="6" t="s">
        <v>30</v>
      </c>
      <c r="H4316" s="7" t="s">
        <v>13178</v>
      </c>
      <c r="I4316" s="15" t="s">
        <v>62</v>
      </c>
      <c r="J4316" s="5" t="s">
        <v>9237</v>
      </c>
      <c r="K4316" s="11">
        <v>143.46292319999998</v>
      </c>
      <c r="L4316" s="8">
        <v>2869.2584639999995</v>
      </c>
      <c r="M4316" s="4"/>
      <c r="N4316" s="12" t="s">
        <v>9400</v>
      </c>
    </row>
    <row r="4317" spans="1:14" ht="50" customHeight="1" x14ac:dyDescent="0.2">
      <c r="A4317" s="5"/>
      <c r="B4317" s="36" t="s">
        <v>9401</v>
      </c>
      <c r="C4317" s="5" t="s">
        <v>9402</v>
      </c>
      <c r="D4317" s="6">
        <v>28</v>
      </c>
      <c r="E4317" s="6">
        <v>4662</v>
      </c>
      <c r="F4317" s="6">
        <v>4350</v>
      </c>
      <c r="G4317" s="6" t="s">
        <v>30</v>
      </c>
      <c r="H4317" s="7" t="s">
        <v>13179</v>
      </c>
      <c r="I4317" s="37" t="s">
        <v>62</v>
      </c>
      <c r="J4317" s="5" t="s">
        <v>9237</v>
      </c>
      <c r="K4317" s="11">
        <v>281.35239840000003</v>
      </c>
      <c r="L4317" s="8">
        <v>7877.8671552000005</v>
      </c>
      <c r="M4317" s="4"/>
      <c r="N4317" s="12" t="s">
        <v>9403</v>
      </c>
    </row>
    <row r="4318" spans="1:14" x14ac:dyDescent="0.2">
      <c r="A4318" s="5"/>
      <c r="B4318" s="5"/>
      <c r="C4318" s="5"/>
      <c r="D4318" s="6"/>
      <c r="E4318" s="6"/>
      <c r="F4318" s="6"/>
      <c r="G4318" s="6"/>
      <c r="H4318" s="7"/>
      <c r="I4318" s="15"/>
      <c r="J4318" s="5"/>
      <c r="K4318" s="11"/>
      <c r="L4318" s="8"/>
      <c r="M4318" s="4"/>
      <c r="N4318" s="12"/>
    </row>
    <row r="4319" spans="1:14" ht="50" customHeight="1" x14ac:dyDescent="0.2">
      <c r="A4319" s="5"/>
      <c r="B4319" s="14" t="s">
        <v>9404</v>
      </c>
      <c r="C4319" s="5" t="s">
        <v>9405</v>
      </c>
      <c r="D4319" s="6">
        <v>20</v>
      </c>
      <c r="E4319" s="6">
        <v>2188</v>
      </c>
      <c r="F4319" s="6">
        <v>1964</v>
      </c>
      <c r="G4319" s="6" t="s">
        <v>30</v>
      </c>
      <c r="H4319" s="7" t="s">
        <v>13180</v>
      </c>
      <c r="I4319" s="15" t="s">
        <v>62</v>
      </c>
      <c r="J4319" s="5" t="s">
        <v>9237</v>
      </c>
      <c r="K4319" s="11">
        <v>133.76275200000001</v>
      </c>
      <c r="L4319" s="8">
        <v>2675.25504</v>
      </c>
      <c r="M4319" s="4"/>
      <c r="N4319" s="12" t="s">
        <v>9406</v>
      </c>
    </row>
    <row r="4320" spans="1:14" ht="50" customHeight="1" x14ac:dyDescent="0.2">
      <c r="A4320" s="5"/>
      <c r="B4320" s="14" t="s">
        <v>9407</v>
      </c>
      <c r="C4320" s="5" t="s">
        <v>9408</v>
      </c>
      <c r="D4320" s="6">
        <v>20</v>
      </c>
      <c r="E4320" s="6">
        <v>2015</v>
      </c>
      <c r="F4320" s="6">
        <v>2007</v>
      </c>
      <c r="G4320" s="6" t="s">
        <v>30</v>
      </c>
      <c r="H4320" s="7" t="s">
        <v>13181</v>
      </c>
      <c r="I4320" s="15" t="s">
        <v>62</v>
      </c>
      <c r="J4320" s="5" t="s">
        <v>9237</v>
      </c>
      <c r="K4320" s="11">
        <v>168.74503200000004</v>
      </c>
      <c r="L4320" s="8">
        <v>3374.9006400000007</v>
      </c>
      <c r="M4320" s="4"/>
      <c r="N4320" s="12" t="s">
        <v>9409</v>
      </c>
    </row>
    <row r="4321" spans="1:14" ht="50" customHeight="1" x14ac:dyDescent="0.2">
      <c r="A4321" s="6"/>
      <c r="B4321" s="26" t="s">
        <v>9410</v>
      </c>
      <c r="C4321" s="5" t="s">
        <v>9411</v>
      </c>
      <c r="D4321" s="6">
        <v>20</v>
      </c>
      <c r="E4321" s="6">
        <v>1357</v>
      </c>
      <c r="F4321" s="6">
        <v>1313</v>
      </c>
      <c r="G4321" s="6" t="s">
        <v>14</v>
      </c>
      <c r="H4321" s="7" t="s">
        <v>13182</v>
      </c>
      <c r="I4321" s="27" t="s">
        <v>62</v>
      </c>
      <c r="J4321" s="5" t="s">
        <v>9237</v>
      </c>
      <c r="K4321" s="11">
        <v>116.11547640000001</v>
      </c>
      <c r="L4321" s="8">
        <v>2322.3095280000002</v>
      </c>
      <c r="M4321" s="4"/>
      <c r="N4321" s="22" t="s">
        <v>9412</v>
      </c>
    </row>
    <row r="4322" spans="1:14" ht="50" customHeight="1" x14ac:dyDescent="0.2">
      <c r="A4322" s="5"/>
      <c r="B4322" s="14" t="s">
        <v>9413</v>
      </c>
      <c r="C4322" s="5" t="s">
        <v>9414</v>
      </c>
      <c r="D4322" s="6">
        <v>20</v>
      </c>
      <c r="E4322" s="6">
        <v>7572</v>
      </c>
      <c r="F4322" s="6">
        <v>7548</v>
      </c>
      <c r="G4322" s="6" t="s">
        <v>30</v>
      </c>
      <c r="H4322" s="7" t="s">
        <v>13183</v>
      </c>
      <c r="I4322" s="15" t="s">
        <v>62</v>
      </c>
      <c r="J4322" s="5" t="s">
        <v>9237</v>
      </c>
      <c r="K4322" s="11">
        <v>71.387568000000002</v>
      </c>
      <c r="L4322" s="8">
        <v>1427.75136</v>
      </c>
      <c r="M4322" s="4"/>
      <c r="N4322" s="12" t="s">
        <v>9415</v>
      </c>
    </row>
    <row r="4323" spans="1:14" ht="50" customHeight="1" x14ac:dyDescent="0.2">
      <c r="A4323" s="5"/>
      <c r="B4323" s="14" t="s">
        <v>9416</v>
      </c>
      <c r="C4323" s="5" t="s">
        <v>9417</v>
      </c>
      <c r="D4323" s="6">
        <v>20</v>
      </c>
      <c r="E4323" s="6">
        <v>4383</v>
      </c>
      <c r="F4323" s="6">
        <v>4279</v>
      </c>
      <c r="G4323" s="6" t="s">
        <v>30</v>
      </c>
      <c r="H4323" s="7" t="s">
        <v>13184</v>
      </c>
      <c r="I4323" s="15" t="s">
        <v>62</v>
      </c>
      <c r="J4323" s="5" t="s">
        <v>9237</v>
      </c>
      <c r="K4323" s="11">
        <v>163.59848640000001</v>
      </c>
      <c r="L4323" s="8">
        <v>3271.969728</v>
      </c>
      <c r="M4323" s="4"/>
      <c r="N4323" s="12" t="s">
        <v>9418</v>
      </c>
    </row>
    <row r="4324" spans="1:14" ht="50" customHeight="1" x14ac:dyDescent="0.2">
      <c r="A4324" s="5"/>
      <c r="B4324" s="36" t="s">
        <v>9419</v>
      </c>
      <c r="C4324" s="5" t="s">
        <v>9420</v>
      </c>
      <c r="D4324" s="6">
        <v>28</v>
      </c>
      <c r="E4324" s="6">
        <v>3211</v>
      </c>
      <c r="F4324" s="6">
        <v>3153</v>
      </c>
      <c r="G4324" s="6" t="s">
        <v>30</v>
      </c>
      <c r="H4324" s="7" t="s">
        <v>13185</v>
      </c>
      <c r="I4324" s="37" t="s">
        <v>62</v>
      </c>
      <c r="J4324" s="5" t="s">
        <v>9237</v>
      </c>
      <c r="K4324" s="11">
        <v>279.31275359999995</v>
      </c>
      <c r="L4324" s="8">
        <v>7820.7571007999986</v>
      </c>
      <c r="M4324" s="4"/>
      <c r="N4324" s="12" t="s">
        <v>9421</v>
      </c>
    </row>
    <row r="4325" spans="1:14" ht="50" customHeight="1" x14ac:dyDescent="0.2">
      <c r="A4325" s="5"/>
      <c r="B4325" s="10" t="s">
        <v>9422</v>
      </c>
      <c r="C4325" s="5" t="s">
        <v>9423</v>
      </c>
      <c r="D4325" s="6">
        <v>50</v>
      </c>
      <c r="E4325" s="6">
        <v>77</v>
      </c>
      <c r="F4325" s="6">
        <v>73</v>
      </c>
      <c r="G4325" s="6" t="s">
        <v>14</v>
      </c>
      <c r="H4325" s="7" t="s">
        <v>13186</v>
      </c>
      <c r="I4325" s="5" t="s">
        <v>62</v>
      </c>
      <c r="J4325" s="5" t="s">
        <v>9237</v>
      </c>
      <c r="K4325" s="11">
        <v>29.806088400000007</v>
      </c>
      <c r="L4325" s="8">
        <v>1490.3044200000004</v>
      </c>
      <c r="M4325" s="4"/>
      <c r="N4325" s="12" t="s">
        <v>9424</v>
      </c>
    </row>
    <row r="4326" spans="1:14" x14ac:dyDescent="0.2">
      <c r="A4326" s="5"/>
      <c r="B4326" s="5"/>
      <c r="C4326" s="5"/>
      <c r="D4326" s="6"/>
      <c r="E4326" s="6"/>
      <c r="F4326" s="6"/>
      <c r="G4326" s="6"/>
      <c r="H4326" s="7"/>
      <c r="I4326" s="15"/>
      <c r="J4326" s="5"/>
      <c r="K4326" s="11"/>
      <c r="L4326" s="8"/>
      <c r="M4326" s="4"/>
      <c r="N4326" s="12"/>
    </row>
    <row r="4327" spans="1:14" ht="50" customHeight="1" x14ac:dyDescent="0.2">
      <c r="A4327" s="5"/>
      <c r="B4327" s="14" t="s">
        <v>9425</v>
      </c>
      <c r="C4327" s="5" t="s">
        <v>9426</v>
      </c>
      <c r="D4327" s="6">
        <v>20</v>
      </c>
      <c r="E4327" s="6">
        <v>7540</v>
      </c>
      <c r="F4327" s="6">
        <v>7536</v>
      </c>
      <c r="G4327" s="6" t="s">
        <v>30</v>
      </c>
      <c r="H4327" s="7" t="s">
        <v>13187</v>
      </c>
      <c r="I4327" s="15" t="s">
        <v>62</v>
      </c>
      <c r="J4327" s="5" t="s">
        <v>9237</v>
      </c>
      <c r="K4327" s="11">
        <v>161.7248592</v>
      </c>
      <c r="L4327" s="8">
        <v>3234.4971839999998</v>
      </c>
      <c r="M4327" s="4"/>
      <c r="N4327" s="12" t="s">
        <v>9427</v>
      </c>
    </row>
    <row r="4328" spans="1:14" ht="50" customHeight="1" x14ac:dyDescent="0.2">
      <c r="A4328" s="5"/>
      <c r="B4328" s="14" t="s">
        <v>9428</v>
      </c>
      <c r="C4328" s="5" t="s">
        <v>9429</v>
      </c>
      <c r="D4328" s="6">
        <v>20</v>
      </c>
      <c r="E4328" s="6">
        <v>5162</v>
      </c>
      <c r="F4328" s="6">
        <v>4858</v>
      </c>
      <c r="G4328" s="6" t="s">
        <v>30</v>
      </c>
      <c r="H4328" s="7" t="s">
        <v>13188</v>
      </c>
      <c r="I4328" s="15" t="s">
        <v>62</v>
      </c>
      <c r="J4328" s="5" t="s">
        <v>9237</v>
      </c>
      <c r="K4328" s="11">
        <v>163.81193759999996</v>
      </c>
      <c r="L4328" s="8">
        <v>3276.2387519999993</v>
      </c>
      <c r="M4328" s="4"/>
      <c r="N4328" s="12" t="s">
        <v>9430</v>
      </c>
    </row>
    <row r="4329" spans="1:14" ht="50" customHeight="1" x14ac:dyDescent="0.2">
      <c r="A4329" s="6"/>
      <c r="B4329" s="26" t="s">
        <v>9431</v>
      </c>
      <c r="C4329" s="5" t="s">
        <v>9432</v>
      </c>
      <c r="D4329" s="6">
        <v>20</v>
      </c>
      <c r="E4329" s="6">
        <v>170</v>
      </c>
      <c r="F4329" s="6">
        <v>106</v>
      </c>
      <c r="G4329" s="6" t="s">
        <v>14</v>
      </c>
      <c r="H4329" s="7" t="s">
        <v>13189</v>
      </c>
      <c r="I4329" s="27" t="s">
        <v>62</v>
      </c>
      <c r="J4329" s="5" t="s">
        <v>9237</v>
      </c>
      <c r="K4329" s="11">
        <v>130.55110200000001</v>
      </c>
      <c r="L4329" s="8">
        <v>2611.0220400000003</v>
      </c>
      <c r="M4329" s="4"/>
      <c r="N4329" s="22" t="s">
        <v>9433</v>
      </c>
    </row>
    <row r="4330" spans="1:14" ht="50" customHeight="1" x14ac:dyDescent="0.2">
      <c r="A4330" s="5"/>
      <c r="B4330" s="14" t="s">
        <v>9434</v>
      </c>
      <c r="C4330" s="5" t="s">
        <v>9435</v>
      </c>
      <c r="D4330" s="6">
        <v>20</v>
      </c>
      <c r="E4330" s="6">
        <v>2567</v>
      </c>
      <c r="F4330" s="6">
        <v>2363</v>
      </c>
      <c r="G4330" s="6" t="s">
        <v>30</v>
      </c>
      <c r="H4330" s="7" t="s">
        <v>13190</v>
      </c>
      <c r="I4330" s="15" t="s">
        <v>62</v>
      </c>
      <c r="J4330" s="5" t="s">
        <v>9237</v>
      </c>
      <c r="K4330" s="11">
        <v>121.05054720000001</v>
      </c>
      <c r="L4330" s="8">
        <v>2421.0109440000001</v>
      </c>
      <c r="M4330" s="4"/>
      <c r="N4330" s="12" t="s">
        <v>9436</v>
      </c>
    </row>
    <row r="4331" spans="1:14" ht="50" customHeight="1" x14ac:dyDescent="0.2">
      <c r="A4331" s="5"/>
      <c r="B4331" s="36" t="s">
        <v>9437</v>
      </c>
      <c r="C4331" s="5" t="s">
        <v>9438</v>
      </c>
      <c r="D4331" s="6">
        <v>28</v>
      </c>
      <c r="E4331" s="6">
        <v>5845</v>
      </c>
      <c r="F4331" s="6">
        <v>5699</v>
      </c>
      <c r="G4331" s="6" t="s">
        <v>30</v>
      </c>
      <c r="H4331" s="7" t="s">
        <v>13191</v>
      </c>
      <c r="I4331" s="37" t="s">
        <v>62</v>
      </c>
      <c r="J4331" s="5" t="s">
        <v>9237</v>
      </c>
      <c r="K4331" s="11">
        <v>282.84655679999997</v>
      </c>
      <c r="L4331" s="8">
        <v>7919.7035903999995</v>
      </c>
      <c r="M4331" s="4"/>
      <c r="N4331" s="12" t="s">
        <v>9439</v>
      </c>
    </row>
    <row r="4332" spans="1:14" ht="50" customHeight="1" x14ac:dyDescent="0.2">
      <c r="A4332" s="5"/>
      <c r="B4332" s="14" t="s">
        <v>9440</v>
      </c>
      <c r="C4332" s="5" t="s">
        <v>9441</v>
      </c>
      <c r="D4332" s="6">
        <v>20</v>
      </c>
      <c r="E4332" s="6">
        <v>7510</v>
      </c>
      <c r="F4332" s="6">
        <v>7186</v>
      </c>
      <c r="G4332" s="6" t="s">
        <v>30</v>
      </c>
      <c r="H4332" s="7" t="s">
        <v>13192</v>
      </c>
      <c r="I4332" s="15" t="s">
        <v>62</v>
      </c>
      <c r="J4332" s="5" t="s">
        <v>9237</v>
      </c>
      <c r="K4332" s="11">
        <v>70.723497600000002</v>
      </c>
      <c r="L4332" s="8">
        <v>1414.4699519999999</v>
      </c>
      <c r="M4332" s="4"/>
      <c r="N4332" s="12" t="s">
        <v>9442</v>
      </c>
    </row>
    <row r="4333" spans="1:14" x14ac:dyDescent="0.2">
      <c r="A4333" s="5"/>
      <c r="B4333" s="5"/>
      <c r="C4333" s="5"/>
      <c r="D4333" s="6"/>
      <c r="E4333" s="6"/>
      <c r="F4333" s="6"/>
      <c r="G4333" s="6"/>
      <c r="H4333" s="7"/>
      <c r="I4333" s="15"/>
      <c r="J4333" s="5"/>
      <c r="K4333" s="11"/>
      <c r="L4333" s="8"/>
      <c r="M4333" s="4"/>
      <c r="N4333" s="12"/>
    </row>
    <row r="4334" spans="1:14" ht="50" customHeight="1" x14ac:dyDescent="0.2">
      <c r="A4334" s="5"/>
      <c r="B4334" s="10" t="s">
        <v>9443</v>
      </c>
      <c r="C4334" s="5" t="s">
        <v>9444</v>
      </c>
      <c r="D4334" s="6">
        <v>20</v>
      </c>
      <c r="E4334" s="6">
        <v>2782</v>
      </c>
      <c r="F4334" s="6">
        <v>2777</v>
      </c>
      <c r="G4334" s="6" t="s">
        <v>30</v>
      </c>
      <c r="H4334" s="7" t="s">
        <v>13193</v>
      </c>
      <c r="I4334" s="5" t="s">
        <v>62</v>
      </c>
      <c r="J4334" s="5" t="s">
        <v>9237</v>
      </c>
      <c r="K4334" s="11">
        <v>168.03352799999999</v>
      </c>
      <c r="L4334" s="8">
        <v>3360.6705599999996</v>
      </c>
      <c r="M4334" s="4"/>
      <c r="N4334" s="12" t="s">
        <v>9445</v>
      </c>
    </row>
    <row r="4335" spans="1:14" ht="50" customHeight="1" x14ac:dyDescent="0.2">
      <c r="A4335" s="5"/>
      <c r="B4335" s="10" t="s">
        <v>9446</v>
      </c>
      <c r="C4335" s="5" t="s">
        <v>9447</v>
      </c>
      <c r="D4335" s="6">
        <v>20</v>
      </c>
      <c r="E4335" s="6">
        <v>8886</v>
      </c>
      <c r="F4335" s="6">
        <v>8779</v>
      </c>
      <c r="G4335" s="6" t="s">
        <v>30</v>
      </c>
      <c r="H4335" s="7" t="s">
        <v>13194</v>
      </c>
      <c r="I4335" s="5" t="s">
        <v>62</v>
      </c>
      <c r="J4335" s="5" t="s">
        <v>9237</v>
      </c>
      <c r="K4335" s="11">
        <v>193.50537119999998</v>
      </c>
      <c r="L4335" s="8">
        <v>3870.1074239999998</v>
      </c>
      <c r="M4335" s="4"/>
      <c r="N4335" s="12" t="s">
        <v>9448</v>
      </c>
    </row>
    <row r="4336" spans="1:14" x14ac:dyDescent="0.2">
      <c r="A4336" s="5"/>
      <c r="B4336" s="5"/>
      <c r="C4336" s="5"/>
      <c r="D4336" s="6"/>
      <c r="E4336" s="6"/>
      <c r="F4336" s="6"/>
      <c r="G4336" s="6"/>
      <c r="H4336" s="7"/>
      <c r="I4336" s="15"/>
      <c r="J4336" s="5"/>
      <c r="K4336" s="11"/>
      <c r="L4336" s="8"/>
      <c r="M4336" s="4"/>
      <c r="N4336" s="12"/>
    </row>
    <row r="4337" spans="1:14" ht="50" customHeight="1" x14ac:dyDescent="0.2">
      <c r="A4337" s="6"/>
      <c r="B4337" s="21" t="s">
        <v>9449</v>
      </c>
      <c r="C4337" s="5" t="s">
        <v>9450</v>
      </c>
      <c r="D4337" s="6">
        <v>32</v>
      </c>
      <c r="E4337" s="6">
        <v>980</v>
      </c>
      <c r="F4337" s="6">
        <v>847</v>
      </c>
      <c r="G4337" s="6" t="s">
        <v>14</v>
      </c>
      <c r="H4337" s="7" t="s">
        <v>13195</v>
      </c>
      <c r="I4337" s="6" t="s">
        <v>62</v>
      </c>
      <c r="J4337" s="5" t="s">
        <v>9237</v>
      </c>
      <c r="K4337" s="11">
        <v>184.53251520000001</v>
      </c>
      <c r="L4337" s="8">
        <v>5905.0404864000002</v>
      </c>
      <c r="M4337" s="4"/>
      <c r="N4337" s="22" t="s">
        <v>9451</v>
      </c>
    </row>
    <row r="4338" spans="1:14" ht="50" customHeight="1" x14ac:dyDescent="0.2">
      <c r="A4338" s="6"/>
      <c r="B4338" s="21" t="s">
        <v>9452</v>
      </c>
      <c r="C4338" s="5" t="s">
        <v>9453</v>
      </c>
      <c r="D4338" s="6">
        <v>20</v>
      </c>
      <c r="E4338" s="6">
        <v>3206</v>
      </c>
      <c r="F4338" s="6">
        <v>3202</v>
      </c>
      <c r="G4338" s="6" t="s">
        <v>14</v>
      </c>
      <c r="H4338" s="7" t="s">
        <v>13196</v>
      </c>
      <c r="I4338" s="6" t="s">
        <v>62</v>
      </c>
      <c r="J4338" s="5" t="s">
        <v>9237</v>
      </c>
      <c r="K4338" s="11">
        <v>228.92641200000003</v>
      </c>
      <c r="L4338" s="8">
        <v>4578.5282400000006</v>
      </c>
      <c r="M4338" s="4"/>
      <c r="N4338" s="22" t="s">
        <v>9454</v>
      </c>
    </row>
    <row r="4339" spans="1:14" x14ac:dyDescent="0.2">
      <c r="A4339" s="5"/>
      <c r="B4339" s="5"/>
      <c r="C4339" s="5"/>
      <c r="D4339" s="6"/>
      <c r="E4339" s="6"/>
      <c r="F4339" s="6"/>
      <c r="G4339" s="6"/>
      <c r="H4339" s="7"/>
      <c r="I4339" s="15"/>
      <c r="J4339" s="5"/>
      <c r="K4339" s="11"/>
      <c r="L4339" s="8"/>
      <c r="M4339" s="4"/>
      <c r="N4339" s="12"/>
    </row>
    <row r="4340" spans="1:14" ht="50" customHeight="1" x14ac:dyDescent="0.2">
      <c r="A4340" s="6"/>
      <c r="B4340" s="24" t="s">
        <v>9455</v>
      </c>
      <c r="C4340" s="5" t="s">
        <v>9456</v>
      </c>
      <c r="D4340" s="6">
        <v>16</v>
      </c>
      <c r="E4340" s="6">
        <v>5107</v>
      </c>
      <c r="F4340" s="6">
        <v>5103</v>
      </c>
      <c r="G4340" s="6" t="s">
        <v>14</v>
      </c>
      <c r="H4340" s="7" t="s">
        <v>13197</v>
      </c>
      <c r="I4340" s="23" t="s">
        <v>62</v>
      </c>
      <c r="J4340" s="5" t="s">
        <v>9237</v>
      </c>
      <c r="K4340" s="11">
        <v>278.66844720000006</v>
      </c>
      <c r="L4340" s="8">
        <v>4458.695155200001</v>
      </c>
      <c r="M4340" s="4"/>
      <c r="N4340" s="22" t="s">
        <v>9457</v>
      </c>
    </row>
    <row r="4341" spans="1:14" ht="50" customHeight="1" x14ac:dyDescent="0.2">
      <c r="A4341" s="6"/>
      <c r="B4341" s="24" t="s">
        <v>9458</v>
      </c>
      <c r="C4341" s="5" t="s">
        <v>9459</v>
      </c>
      <c r="D4341" s="6">
        <v>16</v>
      </c>
      <c r="E4341" s="6">
        <v>2394</v>
      </c>
      <c r="F4341" s="6">
        <v>2388</v>
      </c>
      <c r="G4341" s="6" t="s">
        <v>14</v>
      </c>
      <c r="H4341" s="7" t="s">
        <v>13198</v>
      </c>
      <c r="I4341" s="23" t="s">
        <v>62</v>
      </c>
      <c r="J4341" s="5" t="s">
        <v>9237</v>
      </c>
      <c r="K4341" s="11">
        <v>146.4433344</v>
      </c>
      <c r="L4341" s="8">
        <v>2343.0933504</v>
      </c>
      <c r="M4341" s="4"/>
      <c r="N4341" s="22" t="s">
        <v>9460</v>
      </c>
    </row>
    <row r="4342" spans="1:14" x14ac:dyDescent="0.2">
      <c r="A4342" s="5"/>
      <c r="B4342" s="5"/>
      <c r="C4342" s="5"/>
      <c r="D4342" s="6"/>
      <c r="E4342" s="6"/>
      <c r="F4342" s="6"/>
      <c r="G4342" s="6"/>
      <c r="H4342" s="7"/>
      <c r="I4342" s="5"/>
      <c r="J4342" s="5"/>
      <c r="K4342" s="11"/>
      <c r="L4342" s="8"/>
      <c r="M4342" s="4"/>
      <c r="N4342" s="12"/>
    </row>
    <row r="4343" spans="1:14" ht="50" customHeight="1" x14ac:dyDescent="0.2">
      <c r="A4343" s="6"/>
      <c r="B4343" s="26" t="s">
        <v>9461</v>
      </c>
      <c r="C4343" s="5" t="s">
        <v>9462</v>
      </c>
      <c r="D4343" s="6">
        <v>25</v>
      </c>
      <c r="E4343" s="6">
        <v>2275</v>
      </c>
      <c r="F4343" s="6">
        <v>2271</v>
      </c>
      <c r="G4343" s="6" t="s">
        <v>14</v>
      </c>
      <c r="H4343" s="7" t="s">
        <v>13199</v>
      </c>
      <c r="I4343" s="27" t="s">
        <v>62</v>
      </c>
      <c r="J4343" s="5" t="s">
        <v>9237</v>
      </c>
      <c r="K4343" s="11">
        <v>41.285019599999998</v>
      </c>
      <c r="L4343" s="8">
        <v>1032.1254899999999</v>
      </c>
      <c r="M4343" s="4"/>
      <c r="N4343" s="22" t="s">
        <v>9463</v>
      </c>
    </row>
    <row r="4344" spans="1:14" x14ac:dyDescent="0.2">
      <c r="A4344" s="5"/>
      <c r="B4344" s="5"/>
      <c r="C4344" s="5"/>
      <c r="D4344" s="6"/>
      <c r="E4344" s="6"/>
      <c r="F4344" s="6"/>
      <c r="G4344" s="6"/>
      <c r="H4344" s="7"/>
      <c r="I4344" s="15"/>
      <c r="J4344" s="5"/>
      <c r="K4344" s="11"/>
      <c r="L4344" s="8"/>
      <c r="M4344" s="4"/>
      <c r="N4344" s="12"/>
    </row>
    <row r="4345" spans="1:14" ht="50" customHeight="1" x14ac:dyDescent="0.2">
      <c r="A4345" s="6"/>
      <c r="B4345" s="26" t="s">
        <v>9464</v>
      </c>
      <c r="C4345" s="5" t="s">
        <v>9465</v>
      </c>
      <c r="D4345" s="6">
        <v>25</v>
      </c>
      <c r="E4345" s="6">
        <v>2108</v>
      </c>
      <c r="F4345" s="6">
        <v>2104</v>
      </c>
      <c r="G4345" s="6" t="s">
        <v>14</v>
      </c>
      <c r="H4345" s="7" t="s">
        <v>13200</v>
      </c>
      <c r="I4345" s="27" t="s">
        <v>62</v>
      </c>
      <c r="J4345" s="5" t="s">
        <v>9237</v>
      </c>
      <c r="K4345" s="11">
        <v>44.198233200000004</v>
      </c>
      <c r="L4345" s="8">
        <v>1104.9558300000001</v>
      </c>
      <c r="M4345" s="4"/>
      <c r="N4345" s="22" t="s">
        <v>9466</v>
      </c>
    </row>
    <row r="4346" spans="1:14" x14ac:dyDescent="0.2">
      <c r="A4346" s="5"/>
      <c r="B4346" s="5"/>
      <c r="C4346" s="5"/>
      <c r="D4346" s="6"/>
      <c r="E4346" s="6"/>
      <c r="F4346" s="6"/>
      <c r="G4346" s="6"/>
      <c r="H4346" s="7"/>
      <c r="I4346" s="5"/>
      <c r="J4346" s="5"/>
      <c r="K4346" s="11"/>
      <c r="L4346" s="8"/>
      <c r="M4346" s="4"/>
      <c r="N4346" s="12"/>
    </row>
    <row r="4347" spans="1:14" ht="50" customHeight="1" x14ac:dyDescent="0.2">
      <c r="A4347" s="5"/>
      <c r="B4347" s="14" t="s">
        <v>9467</v>
      </c>
      <c r="C4347" s="5" t="s">
        <v>9468</v>
      </c>
      <c r="D4347" s="6">
        <v>50</v>
      </c>
      <c r="E4347" s="6">
        <v>207</v>
      </c>
      <c r="F4347" s="6">
        <v>203</v>
      </c>
      <c r="G4347" s="6" t="s">
        <v>14</v>
      </c>
      <c r="H4347" s="7" t="s">
        <v>13201</v>
      </c>
      <c r="I4347" s="15" t="s">
        <v>62</v>
      </c>
      <c r="J4347" s="5" t="s">
        <v>9237</v>
      </c>
      <c r="K4347" s="11">
        <v>62.742794400000001</v>
      </c>
      <c r="L4347" s="8">
        <v>3137.1397200000001</v>
      </c>
      <c r="M4347" s="4"/>
      <c r="N4347" s="12" t="s">
        <v>9469</v>
      </c>
    </row>
    <row r="4348" spans="1:14" ht="50" customHeight="1" x14ac:dyDescent="0.2">
      <c r="A4348" s="6"/>
      <c r="B4348" s="24" t="s">
        <v>9452</v>
      </c>
      <c r="C4348" s="5" t="s">
        <v>9453</v>
      </c>
      <c r="D4348" s="6">
        <v>20</v>
      </c>
      <c r="E4348" s="6">
        <v>3206</v>
      </c>
      <c r="F4348" s="6">
        <v>3202</v>
      </c>
      <c r="G4348" s="6" t="s">
        <v>14</v>
      </c>
      <c r="H4348" s="7" t="s">
        <v>13196</v>
      </c>
      <c r="I4348" s="23" t="s">
        <v>62</v>
      </c>
      <c r="J4348" s="5" t="s">
        <v>9237</v>
      </c>
      <c r="K4348" s="11">
        <v>228.92641200000003</v>
      </c>
      <c r="L4348" s="8">
        <v>4578.5282400000006</v>
      </c>
      <c r="M4348" s="4"/>
      <c r="N4348" s="22" t="s">
        <v>9454</v>
      </c>
    </row>
    <row r="4349" spans="1:14" ht="50" customHeight="1" x14ac:dyDescent="0.2">
      <c r="A4349" s="6"/>
      <c r="B4349" s="23" t="s">
        <v>9449</v>
      </c>
      <c r="C4349" s="5" t="s">
        <v>9450</v>
      </c>
      <c r="D4349" s="6">
        <v>32</v>
      </c>
      <c r="E4349" s="6">
        <v>980</v>
      </c>
      <c r="F4349" s="6">
        <v>847</v>
      </c>
      <c r="G4349" s="6" t="s">
        <v>14</v>
      </c>
      <c r="H4349" s="7" t="s">
        <v>13195</v>
      </c>
      <c r="I4349" s="23" t="s">
        <v>62</v>
      </c>
      <c r="J4349" s="5" t="s">
        <v>9237</v>
      </c>
      <c r="K4349" s="11">
        <v>184.53251520000001</v>
      </c>
      <c r="L4349" s="8">
        <v>5905.0404864000002</v>
      </c>
      <c r="M4349" s="4"/>
      <c r="N4349" s="22" t="s">
        <v>9451</v>
      </c>
    </row>
    <row r="4350" spans="1:14" ht="50" customHeight="1" x14ac:dyDescent="0.2">
      <c r="A4350" s="6"/>
      <c r="B4350" s="21" t="s">
        <v>9470</v>
      </c>
      <c r="C4350" s="5" t="s">
        <v>9471</v>
      </c>
      <c r="D4350" s="6">
        <v>20</v>
      </c>
      <c r="E4350" s="6">
        <v>3758</v>
      </c>
      <c r="F4350" s="6">
        <v>3754</v>
      </c>
      <c r="G4350" s="6" t="s">
        <v>14</v>
      </c>
      <c r="H4350" s="7" t="s">
        <v>13202</v>
      </c>
      <c r="I4350" s="6" t="s">
        <v>62</v>
      </c>
      <c r="J4350" s="5" t="s">
        <v>9237</v>
      </c>
      <c r="K4350" s="11">
        <v>369.36939600000005</v>
      </c>
      <c r="L4350" s="8">
        <v>7387.387920000001</v>
      </c>
      <c r="M4350" s="4"/>
      <c r="N4350" s="22" t="s">
        <v>9472</v>
      </c>
    </row>
    <row r="4351" spans="1:14" x14ac:dyDescent="0.2">
      <c r="A4351" s="5"/>
      <c r="B4351" s="5"/>
      <c r="C4351" s="5"/>
      <c r="D4351" s="6"/>
      <c r="E4351" s="6"/>
      <c r="F4351" s="6"/>
      <c r="G4351" s="6"/>
      <c r="H4351" s="7"/>
      <c r="I4351" s="15"/>
      <c r="J4351" s="5"/>
      <c r="K4351" s="11"/>
      <c r="L4351" s="8"/>
      <c r="M4351" s="4"/>
      <c r="N4351" s="12"/>
    </row>
    <row r="4352" spans="1:14" ht="50" customHeight="1" x14ac:dyDescent="0.2">
      <c r="A4352" s="5"/>
      <c r="B4352" s="36" t="s">
        <v>9473</v>
      </c>
      <c r="C4352" s="5" t="s">
        <v>9474</v>
      </c>
      <c r="D4352" s="6">
        <v>12</v>
      </c>
      <c r="E4352" s="6">
        <v>2963</v>
      </c>
      <c r="F4352" s="6">
        <v>2946</v>
      </c>
      <c r="G4352" s="6" t="s">
        <v>30</v>
      </c>
      <c r="H4352" s="7" t="s">
        <v>13203</v>
      </c>
      <c r="I4352" s="37" t="s">
        <v>62</v>
      </c>
      <c r="J4352" s="5" t="s">
        <v>9237</v>
      </c>
      <c r="K4352" s="11">
        <v>229.19915520000004</v>
      </c>
      <c r="L4352" s="8">
        <v>2750.3898624000003</v>
      </c>
      <c r="M4352" s="4"/>
      <c r="N4352" s="12" t="s">
        <v>9475</v>
      </c>
    </row>
    <row r="4353" spans="1:14" ht="50" customHeight="1" x14ac:dyDescent="0.2">
      <c r="A4353" s="5"/>
      <c r="B4353" s="36" t="s">
        <v>9476</v>
      </c>
      <c r="C4353" s="5" t="s">
        <v>9477</v>
      </c>
      <c r="D4353" s="6">
        <v>24</v>
      </c>
      <c r="E4353" s="6">
        <v>595</v>
      </c>
      <c r="F4353" s="6">
        <v>565</v>
      </c>
      <c r="G4353" s="6" t="s">
        <v>30</v>
      </c>
      <c r="H4353" s="7" t="s">
        <v>13204</v>
      </c>
      <c r="I4353" s="37" t="s">
        <v>62</v>
      </c>
      <c r="J4353" s="5" t="s">
        <v>9237</v>
      </c>
      <c r="K4353" s="11">
        <v>370.14809759999997</v>
      </c>
      <c r="L4353" s="8">
        <v>8883.5543423999989</v>
      </c>
      <c r="M4353" s="4"/>
      <c r="N4353" s="12" t="s">
        <v>9478</v>
      </c>
    </row>
    <row r="4354" spans="1:14" ht="50" customHeight="1" x14ac:dyDescent="0.2">
      <c r="A4354" s="5"/>
      <c r="B4354" s="36" t="s">
        <v>9479</v>
      </c>
      <c r="C4354" s="5" t="s">
        <v>9480</v>
      </c>
      <c r="D4354" s="6">
        <v>24</v>
      </c>
      <c r="E4354" s="6">
        <v>343</v>
      </c>
      <c r="F4354" s="6">
        <v>326</v>
      </c>
      <c r="G4354" s="6" t="s">
        <v>30</v>
      </c>
      <c r="H4354" s="7" t="s">
        <v>13205</v>
      </c>
      <c r="I4354" s="37" t="s">
        <v>62</v>
      </c>
      <c r="J4354" s="5" t="s">
        <v>9237</v>
      </c>
      <c r="K4354" s="11">
        <v>388.03056480000004</v>
      </c>
      <c r="L4354" s="8">
        <v>9312.7335552000004</v>
      </c>
      <c r="M4354" s="4"/>
      <c r="N4354" s="12" t="s">
        <v>9481</v>
      </c>
    </row>
    <row r="4355" spans="1:14" x14ac:dyDescent="0.2">
      <c r="A4355" s="5"/>
      <c r="B4355" s="36"/>
      <c r="C4355" s="5"/>
      <c r="D4355" s="6"/>
      <c r="E4355" s="6"/>
      <c r="F4355" s="6"/>
      <c r="G4355" s="6"/>
      <c r="H4355" s="7"/>
      <c r="I4355" s="37"/>
      <c r="J4355" s="5"/>
      <c r="K4355" s="11"/>
      <c r="L4355" s="8"/>
      <c r="M4355" s="4"/>
      <c r="N4355" s="12"/>
    </row>
    <row r="4356" spans="1:14" ht="50" customHeight="1" x14ac:dyDescent="0.2">
      <c r="A4356" s="5"/>
      <c r="B4356" s="5" t="s">
        <v>9482</v>
      </c>
      <c r="C4356" s="5" t="s">
        <v>9483</v>
      </c>
      <c r="D4356" s="6">
        <v>20</v>
      </c>
      <c r="E4356" s="6">
        <v>4</v>
      </c>
      <c r="F4356" s="6">
        <v>4</v>
      </c>
      <c r="G4356" s="6" t="s">
        <v>14</v>
      </c>
      <c r="H4356" s="7" t="s">
        <v>13206</v>
      </c>
      <c r="I4356" s="5" t="s">
        <v>62</v>
      </c>
      <c r="J4356" s="5" t="s">
        <v>8592</v>
      </c>
      <c r="K4356" s="11">
        <v>364.23866160000006</v>
      </c>
      <c r="L4356" s="8">
        <v>7284.7732320000014</v>
      </c>
      <c r="M4356" s="4"/>
      <c r="N4356" s="12" t="s">
        <v>9484</v>
      </c>
    </row>
    <row r="4357" spans="1:14" ht="50" customHeight="1" x14ac:dyDescent="0.2">
      <c r="A4357" s="5"/>
      <c r="B4357" s="10" t="s">
        <v>9485</v>
      </c>
      <c r="C4357" s="5" t="s">
        <v>9486</v>
      </c>
      <c r="D4357" s="6">
        <v>20</v>
      </c>
      <c r="E4357" s="6">
        <v>6020</v>
      </c>
      <c r="F4357" s="6">
        <v>5848</v>
      </c>
      <c r="G4357" s="6" t="s">
        <v>30</v>
      </c>
      <c r="H4357" s="7" t="s">
        <v>13207</v>
      </c>
      <c r="I4357" s="5" t="s">
        <v>62</v>
      </c>
      <c r="J4357" s="5" t="s">
        <v>9487</v>
      </c>
      <c r="K4357" s="11">
        <v>346.02811199999996</v>
      </c>
      <c r="L4357" s="8">
        <v>6920.5622399999993</v>
      </c>
      <c r="M4357" s="4"/>
      <c r="N4357" s="12" t="s">
        <v>9488</v>
      </c>
    </row>
    <row r="4358" spans="1:14" x14ac:dyDescent="0.2">
      <c r="A4358" s="5"/>
      <c r="B4358" s="5"/>
      <c r="C4358" s="5"/>
      <c r="D4358" s="6"/>
      <c r="E4358" s="6"/>
      <c r="F4358" s="6"/>
      <c r="G4358" s="6"/>
      <c r="H4358" s="7"/>
      <c r="I4358" s="15"/>
      <c r="J4358" s="5"/>
      <c r="K4358" s="11"/>
      <c r="L4358" s="8"/>
      <c r="M4358" s="4"/>
      <c r="N4358" s="12"/>
    </row>
    <row r="4359" spans="1:14" ht="50" customHeight="1" x14ac:dyDescent="0.2">
      <c r="A4359" s="5"/>
      <c r="B4359" s="10" t="s">
        <v>9489</v>
      </c>
      <c r="C4359" s="5" t="s">
        <v>9490</v>
      </c>
      <c r="D4359" s="6">
        <v>10</v>
      </c>
      <c r="E4359" s="6">
        <v>14230</v>
      </c>
      <c r="F4359" s="6">
        <v>14080</v>
      </c>
      <c r="G4359" s="6" t="s">
        <v>14</v>
      </c>
      <c r="H4359" s="7" t="s">
        <v>13208</v>
      </c>
      <c r="I4359" s="5" t="s">
        <v>62</v>
      </c>
      <c r="J4359" s="5" t="s">
        <v>8592</v>
      </c>
      <c r="K4359" s="11">
        <v>266.64600600000006</v>
      </c>
      <c r="L4359" s="8">
        <v>2666.4600600000003</v>
      </c>
      <c r="M4359" s="4"/>
      <c r="N4359" s="12" t="s">
        <v>9491</v>
      </c>
    </row>
    <row r="4360" spans="1:14" ht="50" customHeight="1" x14ac:dyDescent="0.2">
      <c r="A4360" s="6"/>
      <c r="B4360" s="21" t="s">
        <v>9492</v>
      </c>
      <c r="C4360" s="5" t="s">
        <v>9493</v>
      </c>
      <c r="D4360" s="6">
        <v>10</v>
      </c>
      <c r="E4360" s="6">
        <v>9693</v>
      </c>
      <c r="F4360" s="6">
        <v>9663</v>
      </c>
      <c r="G4360" s="6" t="s">
        <v>14</v>
      </c>
      <c r="H4360" s="7" t="s">
        <v>13209</v>
      </c>
      <c r="I4360" s="6" t="s">
        <v>62</v>
      </c>
      <c r="J4360" s="5" t="s">
        <v>8592</v>
      </c>
      <c r="K4360" s="11">
        <v>241.31844000000001</v>
      </c>
      <c r="L4360" s="8">
        <v>2413.1844000000001</v>
      </c>
      <c r="M4360" s="4"/>
      <c r="N4360" s="22" t="s">
        <v>9494</v>
      </c>
    </row>
    <row r="4361" spans="1:14" x14ac:dyDescent="0.2">
      <c r="A4361" s="5"/>
      <c r="B4361" s="5"/>
      <c r="C4361" s="5"/>
      <c r="D4361" s="6"/>
      <c r="E4361" s="6"/>
      <c r="F4361" s="6"/>
      <c r="G4361" s="6"/>
      <c r="H4361" s="7"/>
      <c r="I4361" s="15"/>
      <c r="J4361" s="5"/>
      <c r="K4361" s="11"/>
      <c r="L4361" s="8"/>
      <c r="M4361" s="4"/>
      <c r="N4361" s="12"/>
    </row>
    <row r="4362" spans="1:14" ht="50" customHeight="1" x14ac:dyDescent="0.2">
      <c r="A4362" s="5"/>
      <c r="B4362" s="10" t="s">
        <v>9495</v>
      </c>
      <c r="C4362" s="5" t="s">
        <v>9496</v>
      </c>
      <c r="D4362" s="6">
        <v>1</v>
      </c>
      <c r="E4362" s="6">
        <v>923</v>
      </c>
      <c r="F4362" s="6">
        <v>923</v>
      </c>
      <c r="G4362" s="6" t="s">
        <v>14</v>
      </c>
      <c r="H4362" s="7" t="s">
        <v>13210</v>
      </c>
      <c r="I4362" s="5" t="s">
        <v>96</v>
      </c>
      <c r="J4362" s="5" t="s">
        <v>7984</v>
      </c>
      <c r="K4362" s="11">
        <v>1248.8555376000004</v>
      </c>
      <c r="L4362" s="8">
        <v>1248.8555376000004</v>
      </c>
      <c r="M4362" s="4"/>
      <c r="N4362" s="22" t="s">
        <v>9497</v>
      </c>
    </row>
    <row r="4363" spans="1:14" x14ac:dyDescent="0.2">
      <c r="A4363" s="5"/>
      <c r="B4363" s="5"/>
      <c r="C4363" s="5"/>
      <c r="D4363" s="6"/>
      <c r="E4363" s="6"/>
      <c r="F4363" s="6"/>
      <c r="G4363" s="6"/>
      <c r="H4363" s="7"/>
      <c r="I4363" s="15"/>
      <c r="J4363" s="5"/>
      <c r="K4363" s="11"/>
      <c r="L4363" s="8"/>
      <c r="M4363" s="4"/>
      <c r="N4363" s="12"/>
    </row>
    <row r="4364" spans="1:14" ht="31.5" customHeight="1" x14ac:dyDescent="0.2">
      <c r="A4364" s="51" t="s">
        <v>13211</v>
      </c>
      <c r="B4364" s="52"/>
      <c r="C4364" s="52"/>
      <c r="D4364" s="52"/>
      <c r="E4364" s="52"/>
      <c r="F4364" s="52"/>
      <c r="G4364" s="52"/>
      <c r="H4364" s="52"/>
      <c r="I4364" s="52"/>
      <c r="J4364" s="52"/>
      <c r="K4364" s="52"/>
      <c r="L4364" s="52"/>
      <c r="M4364" s="52"/>
      <c r="N4364" s="53"/>
    </row>
    <row r="4365" spans="1:14" x14ac:dyDescent="0.2">
      <c r="A4365" s="5"/>
      <c r="B4365" s="5"/>
      <c r="C4365" s="5"/>
      <c r="D4365" s="6"/>
      <c r="E4365" s="6"/>
      <c r="F4365" s="6"/>
      <c r="G4365" s="6"/>
      <c r="H4365" s="7"/>
      <c r="I4365" s="15"/>
      <c r="J4365" s="5"/>
      <c r="K4365" s="11"/>
      <c r="L4365" s="8"/>
      <c r="M4365" s="4"/>
      <c r="N4365" s="12"/>
    </row>
    <row r="4366" spans="1:14" ht="50" customHeight="1" x14ac:dyDescent="0.2">
      <c r="A4366" s="5"/>
      <c r="B4366" s="10" t="s">
        <v>9498</v>
      </c>
      <c r="C4366" s="5" t="s">
        <v>9499</v>
      </c>
      <c r="D4366" s="6">
        <v>8</v>
      </c>
      <c r="E4366" s="6">
        <v>4</v>
      </c>
      <c r="F4366" s="6">
        <v>4</v>
      </c>
      <c r="G4366" s="6" t="s">
        <v>14</v>
      </c>
      <c r="H4366" s="7" t="s">
        <v>13212</v>
      </c>
      <c r="I4366" s="5" t="s">
        <v>62</v>
      </c>
      <c r="J4366" s="5" t="s">
        <v>9500</v>
      </c>
      <c r="K4366" s="11">
        <v>845.4189348000001</v>
      </c>
      <c r="L4366" s="8">
        <v>6763.3514784000008</v>
      </c>
      <c r="M4366" s="4"/>
      <c r="N4366" s="12" t="s">
        <v>9501</v>
      </c>
    </row>
    <row r="4367" spans="1:14" x14ac:dyDescent="0.2">
      <c r="A4367" s="5"/>
      <c r="B4367" s="5"/>
      <c r="C4367" s="5"/>
      <c r="D4367" s="6"/>
      <c r="E4367" s="6"/>
      <c r="F4367" s="6"/>
      <c r="G4367" s="6"/>
      <c r="H4367" s="7"/>
      <c r="I4367" s="5"/>
      <c r="J4367" s="5"/>
      <c r="K4367" s="11"/>
      <c r="L4367" s="8"/>
      <c r="M4367" s="4"/>
      <c r="N4367" s="12"/>
    </row>
    <row r="4368" spans="1:14" ht="50" customHeight="1" x14ac:dyDescent="0.2">
      <c r="A4368" s="6"/>
      <c r="B4368" s="26" t="s">
        <v>9502</v>
      </c>
      <c r="C4368" s="5" t="s">
        <v>9503</v>
      </c>
      <c r="D4368" s="6">
        <v>10</v>
      </c>
      <c r="E4368" s="6">
        <v>56</v>
      </c>
      <c r="F4368" s="6">
        <v>32</v>
      </c>
      <c r="G4368" s="6" t="s">
        <v>14</v>
      </c>
      <c r="H4368" s="7" t="s">
        <v>13213</v>
      </c>
      <c r="I4368" s="27" t="s">
        <v>62</v>
      </c>
      <c r="J4368" s="5" t="s">
        <v>9500</v>
      </c>
      <c r="K4368" s="11">
        <v>525.20458320000012</v>
      </c>
      <c r="L4368" s="8">
        <v>5252.0458320000016</v>
      </c>
      <c r="M4368" s="4"/>
      <c r="N4368" s="22" t="s">
        <v>9504</v>
      </c>
    </row>
    <row r="4369" spans="1:14" x14ac:dyDescent="0.2">
      <c r="A4369" s="5"/>
      <c r="B4369" s="5"/>
      <c r="C4369" s="5"/>
      <c r="D4369" s="6"/>
      <c r="E4369" s="6"/>
      <c r="F4369" s="6"/>
      <c r="G4369" s="6"/>
      <c r="H4369" s="7"/>
      <c r="I4369" s="15"/>
      <c r="J4369" s="5"/>
      <c r="K4369" s="11"/>
      <c r="L4369" s="8"/>
      <c r="M4369" s="4"/>
      <c r="N4369" s="12"/>
    </row>
    <row r="4370" spans="1:14" ht="50" customHeight="1" x14ac:dyDescent="0.2">
      <c r="A4370" s="5"/>
      <c r="B4370" s="36" t="s">
        <v>9505</v>
      </c>
      <c r="C4370" s="5" t="s">
        <v>9506</v>
      </c>
      <c r="D4370" s="6">
        <v>8</v>
      </c>
      <c r="E4370" s="6">
        <v>1732</v>
      </c>
      <c r="F4370" s="6">
        <v>1683</v>
      </c>
      <c r="G4370" s="6" t="s">
        <v>30</v>
      </c>
      <c r="H4370" s="7" t="s">
        <v>13214</v>
      </c>
      <c r="I4370" s="37" t="s">
        <v>62</v>
      </c>
      <c r="J4370" s="5" t="s">
        <v>9500</v>
      </c>
      <c r="K4370" s="11">
        <v>832.50711360000003</v>
      </c>
      <c r="L4370" s="8">
        <v>6660.0569088000002</v>
      </c>
      <c r="M4370" s="4"/>
      <c r="N4370" s="12" t="s">
        <v>9507</v>
      </c>
    </row>
    <row r="4371" spans="1:14" ht="50" customHeight="1" x14ac:dyDescent="0.2">
      <c r="A4371" s="5"/>
      <c r="B4371" s="36" t="s">
        <v>9508</v>
      </c>
      <c r="C4371" s="5" t="s">
        <v>9509</v>
      </c>
      <c r="D4371" s="6">
        <v>8</v>
      </c>
      <c r="E4371" s="6">
        <v>2434</v>
      </c>
      <c r="F4371" s="6">
        <v>2362</v>
      </c>
      <c r="G4371" s="6" t="s">
        <v>30</v>
      </c>
      <c r="H4371" s="7" t="s">
        <v>13215</v>
      </c>
      <c r="I4371" s="37" t="s">
        <v>62</v>
      </c>
      <c r="J4371" s="5" t="s">
        <v>9500</v>
      </c>
      <c r="K4371" s="11">
        <v>805.18535999999995</v>
      </c>
      <c r="L4371" s="8">
        <v>6441.4828799999996</v>
      </c>
      <c r="M4371" s="4"/>
      <c r="N4371" s="12" t="s">
        <v>9510</v>
      </c>
    </row>
    <row r="4372" spans="1:14" x14ac:dyDescent="0.2">
      <c r="A4372" s="5"/>
      <c r="B4372" s="5"/>
      <c r="C4372" s="5"/>
      <c r="D4372" s="6"/>
      <c r="E4372" s="6"/>
      <c r="F4372" s="6"/>
      <c r="G4372" s="6"/>
      <c r="H4372" s="7"/>
      <c r="I4372" s="15"/>
      <c r="J4372" s="5"/>
      <c r="K4372" s="11"/>
      <c r="L4372" s="8"/>
      <c r="M4372" s="4"/>
      <c r="N4372" s="12"/>
    </row>
    <row r="4373" spans="1:14" ht="50" customHeight="1" x14ac:dyDescent="0.2">
      <c r="A4373" s="5"/>
      <c r="B4373" s="7" t="s">
        <v>9511</v>
      </c>
      <c r="C4373" s="5" t="s">
        <v>9512</v>
      </c>
      <c r="D4373" s="6">
        <v>10</v>
      </c>
      <c r="E4373" s="6">
        <v>1934</v>
      </c>
      <c r="F4373" s="6">
        <v>1860</v>
      </c>
      <c r="G4373" s="6" t="s">
        <v>30</v>
      </c>
      <c r="H4373" s="7" t="s">
        <v>13216</v>
      </c>
      <c r="I4373" s="15" t="s">
        <v>62</v>
      </c>
      <c r="J4373" s="5" t="s">
        <v>9500</v>
      </c>
      <c r="K4373" s="11">
        <v>737.94823199999996</v>
      </c>
      <c r="L4373" s="8">
        <v>7379.4823199999992</v>
      </c>
      <c r="M4373" s="4"/>
      <c r="N4373" s="12" t="s">
        <v>9513</v>
      </c>
    </row>
    <row r="4374" spans="1:14" ht="50" customHeight="1" x14ac:dyDescent="0.2">
      <c r="A4374" s="5"/>
      <c r="B4374" s="29" t="s">
        <v>9514</v>
      </c>
      <c r="C4374" s="5" t="s">
        <v>9515</v>
      </c>
      <c r="D4374" s="6">
        <v>10</v>
      </c>
      <c r="E4374" s="6">
        <v>1265</v>
      </c>
      <c r="F4374" s="6">
        <v>891</v>
      </c>
      <c r="G4374" s="6" t="s">
        <v>30</v>
      </c>
      <c r="H4374" s="7" t="s">
        <v>13217</v>
      </c>
      <c r="I4374" s="37" t="s">
        <v>62</v>
      </c>
      <c r="J4374" s="5" t="s">
        <v>9500</v>
      </c>
      <c r="K4374" s="11">
        <v>699.85905120000007</v>
      </c>
      <c r="L4374" s="8">
        <v>6998.5905120000007</v>
      </c>
      <c r="M4374" s="4"/>
      <c r="N4374" s="12" t="s">
        <v>9516</v>
      </c>
    </row>
    <row r="4375" spans="1:14" x14ac:dyDescent="0.2">
      <c r="A4375" s="5"/>
      <c r="B4375" s="5"/>
      <c r="C4375" s="5"/>
      <c r="D4375" s="6"/>
      <c r="E4375" s="6"/>
      <c r="F4375" s="6"/>
      <c r="G4375" s="6"/>
      <c r="H4375" s="7"/>
      <c r="I4375" s="15"/>
      <c r="J4375" s="5"/>
      <c r="K4375" s="11"/>
      <c r="L4375" s="8"/>
      <c r="M4375" s="4"/>
      <c r="N4375" s="12"/>
    </row>
    <row r="4376" spans="1:14" ht="50" customHeight="1" x14ac:dyDescent="0.2">
      <c r="A4376" s="5"/>
      <c r="B4376" s="36" t="s">
        <v>9517</v>
      </c>
      <c r="C4376" s="5" t="s">
        <v>9518</v>
      </c>
      <c r="D4376" s="6">
        <v>10</v>
      </c>
      <c r="E4376" s="6">
        <v>1892</v>
      </c>
      <c r="F4376" s="6">
        <v>1377</v>
      </c>
      <c r="G4376" s="6" t="s">
        <v>30</v>
      </c>
      <c r="H4376" s="7" t="s">
        <v>13218</v>
      </c>
      <c r="I4376" s="37" t="s">
        <v>62</v>
      </c>
      <c r="J4376" s="5" t="s">
        <v>9500</v>
      </c>
      <c r="K4376" s="11">
        <v>506.85173280000004</v>
      </c>
      <c r="L4376" s="8">
        <v>5068.5173279999999</v>
      </c>
      <c r="M4376" s="4"/>
      <c r="N4376" s="12" t="s">
        <v>9519</v>
      </c>
    </row>
    <row r="4377" spans="1:14" ht="50" customHeight="1" x14ac:dyDescent="0.2">
      <c r="A4377" s="6"/>
      <c r="B4377" s="26" t="s">
        <v>9520</v>
      </c>
      <c r="C4377" s="5" t="s">
        <v>9521</v>
      </c>
      <c r="D4377" s="6">
        <v>10</v>
      </c>
      <c r="E4377" s="6">
        <v>429</v>
      </c>
      <c r="F4377" s="6">
        <v>115</v>
      </c>
      <c r="G4377" s="6" t="s">
        <v>14</v>
      </c>
      <c r="H4377" s="7" t="s">
        <v>13219</v>
      </c>
      <c r="I4377" s="27" t="s">
        <v>62</v>
      </c>
      <c r="J4377" s="5" t="s">
        <v>9500</v>
      </c>
      <c r="K4377" s="11">
        <v>1002.123738</v>
      </c>
      <c r="L4377" s="8">
        <v>10021.23738</v>
      </c>
      <c r="M4377" s="4"/>
      <c r="N4377" s="22" t="s">
        <v>9522</v>
      </c>
    </row>
    <row r="4378" spans="1:14" x14ac:dyDescent="0.2">
      <c r="A4378" s="5"/>
      <c r="B4378" s="5"/>
      <c r="C4378" s="5"/>
      <c r="D4378" s="6"/>
      <c r="E4378" s="6"/>
      <c r="F4378" s="6"/>
      <c r="G4378" s="6"/>
      <c r="H4378" s="7"/>
      <c r="I4378" s="15"/>
      <c r="J4378" s="5"/>
      <c r="K4378" s="11"/>
      <c r="L4378" s="8"/>
      <c r="M4378" s="4"/>
      <c r="N4378" s="12"/>
    </row>
    <row r="4379" spans="1:14" ht="50" customHeight="1" x14ac:dyDescent="0.2">
      <c r="A4379" s="6"/>
      <c r="B4379" s="21" t="s">
        <v>9523</v>
      </c>
      <c r="C4379" s="5" t="s">
        <v>9524</v>
      </c>
      <c r="D4379" s="6">
        <v>20</v>
      </c>
      <c r="E4379" s="6">
        <v>4200</v>
      </c>
      <c r="F4379" s="6">
        <v>3378</v>
      </c>
      <c r="G4379" s="6" t="s">
        <v>30</v>
      </c>
      <c r="H4379" s="7" t="s">
        <v>13220</v>
      </c>
      <c r="I4379" s="6" t="s">
        <v>62</v>
      </c>
      <c r="J4379" s="5" t="s">
        <v>9525</v>
      </c>
      <c r="K4379" s="11">
        <v>249.69047040000001</v>
      </c>
      <c r="L4379" s="8">
        <v>4993.8094080000001</v>
      </c>
      <c r="M4379" s="4"/>
      <c r="N4379" s="22" t="s">
        <v>9526</v>
      </c>
    </row>
    <row r="4380" spans="1:14" ht="50" customHeight="1" x14ac:dyDescent="0.2">
      <c r="A4380" s="6"/>
      <c r="B4380" s="21" t="s">
        <v>9527</v>
      </c>
      <c r="C4380" s="5" t="s">
        <v>9528</v>
      </c>
      <c r="D4380" s="6">
        <v>4</v>
      </c>
      <c r="E4380" s="6">
        <v>2567</v>
      </c>
      <c r="F4380" s="6">
        <v>2378</v>
      </c>
      <c r="G4380" s="6" t="s">
        <v>30</v>
      </c>
      <c r="H4380" s="7" t="s">
        <v>13221</v>
      </c>
      <c r="I4380" s="6" t="s">
        <v>62</v>
      </c>
      <c r="J4380" s="5" t="s">
        <v>9525</v>
      </c>
      <c r="K4380" s="11">
        <v>1347.0668064000001</v>
      </c>
      <c r="L4380" s="8">
        <v>5388.2672256000005</v>
      </c>
      <c r="M4380" s="4"/>
      <c r="N4380" s="22" t="s">
        <v>9529</v>
      </c>
    </row>
    <row r="4381" spans="1:14" x14ac:dyDescent="0.2">
      <c r="A4381" s="5"/>
      <c r="B4381" s="5"/>
      <c r="C4381" s="5"/>
      <c r="D4381" s="6"/>
      <c r="E4381" s="6"/>
      <c r="F4381" s="6"/>
      <c r="G4381" s="6"/>
      <c r="H4381" s="7"/>
      <c r="I4381" s="15"/>
      <c r="J4381" s="5"/>
      <c r="K4381" s="11"/>
      <c r="L4381" s="8"/>
      <c r="M4381" s="4"/>
      <c r="N4381" s="12"/>
    </row>
    <row r="4382" spans="1:14" ht="31.5" customHeight="1" x14ac:dyDescent="0.2">
      <c r="A4382" s="51" t="s">
        <v>13222</v>
      </c>
      <c r="B4382" s="52"/>
      <c r="C4382" s="52"/>
      <c r="D4382" s="52"/>
      <c r="E4382" s="52"/>
      <c r="F4382" s="52"/>
      <c r="G4382" s="52"/>
      <c r="H4382" s="52"/>
      <c r="I4382" s="52"/>
      <c r="J4382" s="52"/>
      <c r="K4382" s="52"/>
      <c r="L4382" s="52"/>
      <c r="M4382" s="52"/>
      <c r="N4382" s="53"/>
    </row>
    <row r="4383" spans="1:14" x14ac:dyDescent="0.2">
      <c r="A4383" s="15"/>
      <c r="B4383" s="5"/>
      <c r="C4383" s="5"/>
      <c r="D4383" s="6"/>
      <c r="E4383" s="6"/>
      <c r="F4383" s="6"/>
      <c r="G4383" s="6"/>
      <c r="H4383" s="7"/>
      <c r="I4383" s="15"/>
      <c r="J4383" s="5"/>
      <c r="K4383" s="11"/>
      <c r="L4383" s="8"/>
      <c r="M4383" s="4"/>
      <c r="N4383" s="12"/>
    </row>
    <row r="4384" spans="1:14" ht="50" customHeight="1" x14ac:dyDescent="0.2">
      <c r="A4384" s="5"/>
      <c r="B4384" s="10" t="s">
        <v>9530</v>
      </c>
      <c r="C4384" s="5" t="s">
        <v>9531</v>
      </c>
      <c r="D4384" s="6">
        <v>1</v>
      </c>
      <c r="E4384" s="6">
        <v>78</v>
      </c>
      <c r="F4384" s="6">
        <v>78</v>
      </c>
      <c r="G4384" s="6" t="s">
        <v>14</v>
      </c>
      <c r="H4384" s="7" t="s">
        <v>13223</v>
      </c>
      <c r="I4384" s="5" t="s">
        <v>96</v>
      </c>
      <c r="J4384" s="5" t="s">
        <v>8626</v>
      </c>
      <c r="K4384" s="11">
        <v>2377.0735956000008</v>
      </c>
      <c r="L4384" s="8">
        <v>2377.0735956000008</v>
      </c>
      <c r="M4384" s="4"/>
      <c r="N4384" s="12" t="s">
        <v>9532</v>
      </c>
    </row>
    <row r="4385" spans="1:14" ht="50" customHeight="1" x14ac:dyDescent="0.2">
      <c r="A4385" s="5"/>
      <c r="B4385" s="10" t="s">
        <v>9533</v>
      </c>
      <c r="C4385" s="5" t="s">
        <v>9534</v>
      </c>
      <c r="D4385" s="6">
        <v>1</v>
      </c>
      <c r="E4385" s="6">
        <v>67</v>
      </c>
      <c r="F4385" s="6">
        <v>67</v>
      </c>
      <c r="G4385" s="6" t="s">
        <v>14</v>
      </c>
      <c r="H4385" s="7" t="s">
        <v>13224</v>
      </c>
      <c r="I4385" s="5" t="s">
        <v>96</v>
      </c>
      <c r="J4385" s="5" t="s">
        <v>8626</v>
      </c>
      <c r="K4385" s="11">
        <v>1046.8220004</v>
      </c>
      <c r="L4385" s="8">
        <v>1046.8220004</v>
      </c>
      <c r="M4385" s="4"/>
      <c r="N4385" s="12" t="s">
        <v>9535</v>
      </c>
    </row>
    <row r="4386" spans="1:14" ht="50" customHeight="1" x14ac:dyDescent="0.2">
      <c r="A4386" s="5"/>
      <c r="B4386" s="10" t="s">
        <v>9536</v>
      </c>
      <c r="C4386" s="5" t="s">
        <v>9537</v>
      </c>
      <c r="D4386" s="6">
        <v>1</v>
      </c>
      <c r="E4386" s="6">
        <v>84</v>
      </c>
      <c r="F4386" s="6">
        <v>84</v>
      </c>
      <c r="G4386" s="6" t="s">
        <v>14</v>
      </c>
      <c r="H4386" s="7" t="s">
        <v>13225</v>
      </c>
      <c r="I4386" s="5" t="s">
        <v>96</v>
      </c>
      <c r="J4386" s="5" t="s">
        <v>8626</v>
      </c>
      <c r="K4386" s="11">
        <v>2029.0315320000004</v>
      </c>
      <c r="L4386" s="8">
        <v>2029.0315320000004</v>
      </c>
      <c r="M4386" s="4"/>
      <c r="N4386" s="12" t="s">
        <v>9538</v>
      </c>
    </row>
    <row r="4387" spans="1:14" ht="50" customHeight="1" x14ac:dyDescent="0.2">
      <c r="A4387" s="5"/>
      <c r="B4387" s="10" t="s">
        <v>9539</v>
      </c>
      <c r="C4387" s="5" t="s">
        <v>9540</v>
      </c>
      <c r="D4387" s="6">
        <v>1</v>
      </c>
      <c r="E4387" s="6">
        <v>76</v>
      </c>
      <c r="F4387" s="6">
        <v>76</v>
      </c>
      <c r="G4387" s="6" t="s">
        <v>14</v>
      </c>
      <c r="H4387" s="7" t="s">
        <v>13226</v>
      </c>
      <c r="I4387" s="5" t="s">
        <v>96</v>
      </c>
      <c r="J4387" s="5" t="s">
        <v>8626</v>
      </c>
      <c r="K4387" s="11">
        <v>1541.6335044000002</v>
      </c>
      <c r="L4387" s="8">
        <v>1541.6335044000002</v>
      </c>
      <c r="M4387" s="4"/>
      <c r="N4387" s="12" t="s">
        <v>9541</v>
      </c>
    </row>
    <row r="4388" spans="1:14" ht="50" customHeight="1" x14ac:dyDescent="0.2">
      <c r="A4388" s="5"/>
      <c r="B4388" s="10" t="s">
        <v>9542</v>
      </c>
      <c r="C4388" s="5" t="s">
        <v>9543</v>
      </c>
      <c r="D4388" s="6">
        <v>48</v>
      </c>
      <c r="E4388" s="6">
        <v>102</v>
      </c>
      <c r="F4388" s="6">
        <v>101</v>
      </c>
      <c r="G4388" s="6" t="s">
        <v>14</v>
      </c>
      <c r="H4388" s="7" t="s">
        <v>13227</v>
      </c>
      <c r="I4388" s="5" t="s">
        <v>62</v>
      </c>
      <c r="J4388" s="5" t="s">
        <v>8626</v>
      </c>
      <c r="K4388" s="11">
        <v>718.78110480000009</v>
      </c>
      <c r="L4388" s="8">
        <v>34501.493030400001</v>
      </c>
      <c r="M4388" s="4"/>
      <c r="N4388" s="12" t="s">
        <v>9544</v>
      </c>
    </row>
    <row r="4389" spans="1:14" ht="50" customHeight="1" x14ac:dyDescent="0.2">
      <c r="A4389" s="5"/>
      <c r="B4389" s="10" t="s">
        <v>9545</v>
      </c>
      <c r="C4389" s="5" t="s">
        <v>9546</v>
      </c>
      <c r="D4389" s="6">
        <v>48</v>
      </c>
      <c r="E4389" s="6">
        <v>86</v>
      </c>
      <c r="F4389" s="6">
        <v>86</v>
      </c>
      <c r="G4389" s="6" t="s">
        <v>14</v>
      </c>
      <c r="H4389" s="7" t="s">
        <v>13228</v>
      </c>
      <c r="I4389" s="5" t="s">
        <v>62</v>
      </c>
      <c r="J4389" s="5" t="s">
        <v>8626</v>
      </c>
      <c r="K4389" s="11">
        <v>864.07219799999996</v>
      </c>
      <c r="L4389" s="8">
        <v>41475.465504</v>
      </c>
      <c r="M4389" s="4"/>
      <c r="N4389" s="12" t="s">
        <v>9547</v>
      </c>
    </row>
    <row r="4390" spans="1:14" ht="50" customHeight="1" x14ac:dyDescent="0.2">
      <c r="A4390" s="5"/>
      <c r="B4390" s="10" t="s">
        <v>9548</v>
      </c>
      <c r="C4390" s="5" t="s">
        <v>9549</v>
      </c>
      <c r="D4390" s="6">
        <v>60</v>
      </c>
      <c r="E4390" s="6">
        <v>72</v>
      </c>
      <c r="F4390" s="6">
        <v>72</v>
      </c>
      <c r="G4390" s="6" t="s">
        <v>14</v>
      </c>
      <c r="H4390" s="7" t="s">
        <v>13229</v>
      </c>
      <c r="I4390" s="5" t="s">
        <v>62</v>
      </c>
      <c r="J4390" s="5" t="s">
        <v>8626</v>
      </c>
      <c r="K4390" s="11">
        <v>424.82915640000004</v>
      </c>
      <c r="L4390" s="8">
        <v>25489.749384000002</v>
      </c>
      <c r="M4390" s="4"/>
      <c r="N4390" s="12" t="s">
        <v>9550</v>
      </c>
    </row>
    <row r="4391" spans="1:14" ht="50" customHeight="1" x14ac:dyDescent="0.2">
      <c r="A4391" s="5"/>
      <c r="B4391" s="10" t="s">
        <v>9551</v>
      </c>
      <c r="C4391" s="5" t="s">
        <v>9552</v>
      </c>
      <c r="D4391" s="6">
        <v>60</v>
      </c>
      <c r="E4391" s="6">
        <v>41</v>
      </c>
      <c r="F4391" s="6">
        <v>41</v>
      </c>
      <c r="G4391" s="6" t="s">
        <v>14</v>
      </c>
      <c r="H4391" s="7" t="s">
        <v>13230</v>
      </c>
      <c r="I4391" s="5" t="s">
        <v>62</v>
      </c>
      <c r="J4391" s="5" t="s">
        <v>8626</v>
      </c>
      <c r="K4391" s="11">
        <v>482.15859120000005</v>
      </c>
      <c r="L4391" s="8">
        <v>28929.515472000003</v>
      </c>
      <c r="M4391" s="4"/>
      <c r="N4391" s="12" t="s">
        <v>9553</v>
      </c>
    </row>
    <row r="4392" spans="1:14" x14ac:dyDescent="0.2">
      <c r="A4392" s="15"/>
      <c r="B4392" s="5"/>
      <c r="C4392" s="5"/>
      <c r="D4392" s="6"/>
      <c r="E4392" s="6"/>
      <c r="F4392" s="6"/>
      <c r="G4392" s="6"/>
      <c r="H4392" s="7"/>
      <c r="I4392" s="15"/>
      <c r="J4392" s="5"/>
      <c r="K4392" s="11"/>
      <c r="L4392" s="8"/>
      <c r="M4392" s="4"/>
      <c r="N4392" s="12"/>
    </row>
    <row r="4393" spans="1:14" ht="31.5" customHeight="1" x14ac:dyDescent="0.2">
      <c r="A4393" s="45" t="s">
        <v>13231</v>
      </c>
      <c r="B4393" s="46"/>
      <c r="C4393" s="46"/>
      <c r="D4393" s="46"/>
      <c r="E4393" s="46"/>
      <c r="F4393" s="46"/>
      <c r="G4393" s="46"/>
      <c r="H4393" s="46"/>
      <c r="I4393" s="46"/>
      <c r="J4393" s="46"/>
      <c r="K4393" s="46"/>
      <c r="L4393" s="46"/>
      <c r="M4393" s="46"/>
      <c r="N4393" s="47"/>
    </row>
    <row r="4394" spans="1:14" x14ac:dyDescent="0.2">
      <c r="A4394" s="5"/>
      <c r="B4394" s="5"/>
      <c r="C4394" s="5"/>
      <c r="D4394" s="6"/>
      <c r="E4394" s="6"/>
      <c r="F4394" s="6"/>
      <c r="G4394" s="6"/>
      <c r="H4394" s="7"/>
      <c r="I4394" s="13"/>
      <c r="J4394" s="5"/>
      <c r="K4394" s="11"/>
      <c r="L4394" s="8"/>
      <c r="M4394" s="4"/>
      <c r="N4394" s="12"/>
    </row>
    <row r="4395" spans="1:14" ht="50" customHeight="1" x14ac:dyDescent="0.2">
      <c r="A4395" s="5"/>
      <c r="B4395" s="10" t="s">
        <v>9554</v>
      </c>
      <c r="C4395" s="5" t="s">
        <v>9555</v>
      </c>
      <c r="D4395" s="6">
        <v>1</v>
      </c>
      <c r="E4395" s="6">
        <v>106</v>
      </c>
      <c r="F4395" s="6">
        <v>26</v>
      </c>
      <c r="G4395" s="6" t="s">
        <v>2716</v>
      </c>
      <c r="H4395" s="7" t="s">
        <v>13232</v>
      </c>
      <c r="I4395" s="5" t="s">
        <v>62</v>
      </c>
      <c r="J4395" s="5" t="s">
        <v>9556</v>
      </c>
      <c r="K4395" s="11">
        <v>2807.9031024000001</v>
      </c>
      <c r="L4395" s="8">
        <v>2807.9031024000001</v>
      </c>
      <c r="M4395" s="4"/>
      <c r="N4395" s="12" t="s">
        <v>9557</v>
      </c>
    </row>
    <row r="4396" spans="1:14" ht="50" customHeight="1" x14ac:dyDescent="0.2">
      <c r="A4396" s="5"/>
      <c r="B4396" s="10" t="s">
        <v>9558</v>
      </c>
      <c r="C4396" s="5" t="s">
        <v>9559</v>
      </c>
      <c r="D4396" s="6">
        <v>1</v>
      </c>
      <c r="E4396" s="6">
        <v>120</v>
      </c>
      <c r="F4396" s="6">
        <v>39</v>
      </c>
      <c r="G4396" s="6" t="s">
        <v>2716</v>
      </c>
      <c r="H4396" s="7" t="s">
        <v>13233</v>
      </c>
      <c r="I4396" s="5" t="s">
        <v>62</v>
      </c>
      <c r="J4396" s="5" t="s">
        <v>9556</v>
      </c>
      <c r="K4396" s="11">
        <v>2835.5786316000003</v>
      </c>
      <c r="L4396" s="8">
        <v>2835.5786316000003</v>
      </c>
      <c r="M4396" s="4"/>
      <c r="N4396" s="12" t="s">
        <v>9560</v>
      </c>
    </row>
    <row r="4397" spans="1:14" ht="50" customHeight="1" x14ac:dyDescent="0.2">
      <c r="A4397" s="5"/>
      <c r="B4397" s="10" t="s">
        <v>9561</v>
      </c>
      <c r="C4397" s="5" t="s">
        <v>9562</v>
      </c>
      <c r="D4397" s="6">
        <v>1</v>
      </c>
      <c r="E4397" s="6">
        <v>150</v>
      </c>
      <c r="F4397" s="6">
        <v>70</v>
      </c>
      <c r="G4397" s="6" t="s">
        <v>2716</v>
      </c>
      <c r="H4397" s="7" t="s">
        <v>13234</v>
      </c>
      <c r="I4397" s="5" t="s">
        <v>62</v>
      </c>
      <c r="J4397" s="5" t="s">
        <v>9556</v>
      </c>
      <c r="K4397" s="11">
        <v>2871.9938016000006</v>
      </c>
      <c r="L4397" s="8">
        <v>2871.9938016000006</v>
      </c>
      <c r="M4397" s="4"/>
      <c r="N4397" s="12" t="s">
        <v>9563</v>
      </c>
    </row>
    <row r="4398" spans="1:14" x14ac:dyDescent="0.2">
      <c r="A4398" s="5"/>
      <c r="B4398" s="10"/>
      <c r="C4398" s="5"/>
      <c r="D4398" s="6"/>
      <c r="E4398" s="6"/>
      <c r="F4398" s="6"/>
      <c r="G4398" s="6"/>
      <c r="H4398" s="7"/>
      <c r="I4398" s="5"/>
      <c r="J4398" s="5"/>
      <c r="K4398" s="11"/>
      <c r="L4398" s="8"/>
      <c r="M4398" s="4"/>
      <c r="N4398" s="12"/>
    </row>
    <row r="4399" spans="1:14" ht="50" customHeight="1" x14ac:dyDescent="0.2">
      <c r="A4399" s="5"/>
      <c r="B4399" s="5" t="s">
        <v>9564</v>
      </c>
      <c r="C4399" s="5" t="s">
        <v>9565</v>
      </c>
      <c r="D4399" s="6">
        <v>1</v>
      </c>
      <c r="E4399" s="6">
        <v>97</v>
      </c>
      <c r="F4399" s="6">
        <v>64</v>
      </c>
      <c r="G4399" s="6" t="s">
        <v>2716</v>
      </c>
      <c r="H4399" s="7" t="s">
        <v>13235</v>
      </c>
      <c r="I4399" s="5" t="s">
        <v>62</v>
      </c>
      <c r="J4399" s="5" t="s">
        <v>9556</v>
      </c>
      <c r="K4399" s="11">
        <v>4851.7181064000006</v>
      </c>
      <c r="L4399" s="8">
        <v>4851.7181064000006</v>
      </c>
      <c r="M4399" s="4"/>
      <c r="N4399" s="12" t="s">
        <v>9566</v>
      </c>
    </row>
    <row r="4400" spans="1:14" ht="50" customHeight="1" x14ac:dyDescent="0.2">
      <c r="A4400" s="5"/>
      <c r="B4400" s="5" t="s">
        <v>9567</v>
      </c>
      <c r="C4400" s="5" t="s">
        <v>9568</v>
      </c>
      <c r="D4400" s="6">
        <v>1</v>
      </c>
      <c r="E4400" s="6">
        <v>313</v>
      </c>
      <c r="F4400" s="6">
        <v>310</v>
      </c>
      <c r="G4400" s="6" t="s">
        <v>2716</v>
      </c>
      <c r="H4400" s="7" t="s">
        <v>13236</v>
      </c>
      <c r="I4400" s="5" t="s">
        <v>62</v>
      </c>
      <c r="J4400" s="5" t="s">
        <v>9556</v>
      </c>
      <c r="K4400" s="11">
        <v>17027.255203200002</v>
      </c>
      <c r="L4400" s="8">
        <v>17027.255203200002</v>
      </c>
      <c r="M4400" s="4"/>
      <c r="N4400" s="12" t="s">
        <v>9569</v>
      </c>
    </row>
    <row r="4401" spans="1:14" ht="50" customHeight="1" x14ac:dyDescent="0.2">
      <c r="A4401" s="5"/>
      <c r="B4401" s="5" t="s">
        <v>9570</v>
      </c>
      <c r="C4401" s="5" t="s">
        <v>9571</v>
      </c>
      <c r="D4401" s="6">
        <v>1</v>
      </c>
      <c r="E4401" s="6">
        <v>273</v>
      </c>
      <c r="F4401" s="6">
        <v>271</v>
      </c>
      <c r="G4401" s="6" t="s">
        <v>2716</v>
      </c>
      <c r="H4401" s="7" t="s">
        <v>13237</v>
      </c>
      <c r="I4401" s="5" t="s">
        <v>62</v>
      </c>
      <c r="J4401" s="5" t="s">
        <v>9556</v>
      </c>
      <c r="K4401" s="11">
        <v>16372.956124800001</v>
      </c>
      <c r="L4401" s="8">
        <v>16372.956124800001</v>
      </c>
      <c r="M4401" s="4"/>
      <c r="N4401" s="12" t="s">
        <v>9572</v>
      </c>
    </row>
    <row r="4402" spans="1:14" ht="50" customHeight="1" x14ac:dyDescent="0.2">
      <c r="A4402" s="5"/>
      <c r="B4402" s="5" t="s">
        <v>9573</v>
      </c>
      <c r="C4402" s="5" t="s">
        <v>9574</v>
      </c>
      <c r="D4402" s="6">
        <v>1</v>
      </c>
      <c r="E4402" s="6">
        <v>94</v>
      </c>
      <c r="F4402" s="6">
        <v>84</v>
      </c>
      <c r="G4402" s="6" t="s">
        <v>2716</v>
      </c>
      <c r="H4402" s="7" t="s">
        <v>13238</v>
      </c>
      <c r="I4402" s="5" t="s">
        <v>62</v>
      </c>
      <c r="J4402" s="5" t="s">
        <v>9556</v>
      </c>
      <c r="K4402" s="11">
        <v>4521.2205456000002</v>
      </c>
      <c r="L4402" s="8">
        <v>4521.2205456000002</v>
      </c>
      <c r="M4402" s="4"/>
      <c r="N4402" s="12" t="s">
        <v>9575</v>
      </c>
    </row>
    <row r="4403" spans="1:14" ht="50" customHeight="1" x14ac:dyDescent="0.2">
      <c r="A4403" s="5"/>
      <c r="B4403" s="5" t="s">
        <v>9576</v>
      </c>
      <c r="C4403" s="5" t="s">
        <v>9577</v>
      </c>
      <c r="D4403" s="6">
        <v>1</v>
      </c>
      <c r="E4403" s="6">
        <v>97</v>
      </c>
      <c r="F4403" s="6">
        <v>64</v>
      </c>
      <c r="G4403" s="6" t="s">
        <v>2716</v>
      </c>
      <c r="H4403" s="7" t="s">
        <v>13239</v>
      </c>
      <c r="I4403" s="5" t="s">
        <v>62</v>
      </c>
      <c r="J4403" s="5" t="s">
        <v>9556</v>
      </c>
      <c r="K4403" s="11">
        <v>4684.8170556000005</v>
      </c>
      <c r="L4403" s="8">
        <v>4684.8170556000005</v>
      </c>
      <c r="M4403" s="4"/>
      <c r="N4403" s="12" t="s">
        <v>9578</v>
      </c>
    </row>
    <row r="4404" spans="1:14" ht="50" customHeight="1" x14ac:dyDescent="0.2">
      <c r="A4404" s="5"/>
      <c r="B4404" s="5" t="s">
        <v>9579</v>
      </c>
      <c r="C4404" s="5" t="s">
        <v>9580</v>
      </c>
      <c r="D4404" s="6">
        <v>1</v>
      </c>
      <c r="E4404" s="6">
        <v>97</v>
      </c>
      <c r="F4404" s="6">
        <v>86</v>
      </c>
      <c r="G4404" s="6" t="s">
        <v>2716</v>
      </c>
      <c r="H4404" s="7" t="s">
        <v>13240</v>
      </c>
      <c r="I4404" s="5" t="s">
        <v>62</v>
      </c>
      <c r="J4404" s="5" t="s">
        <v>9556</v>
      </c>
      <c r="K4404" s="11">
        <v>4521.2205456000002</v>
      </c>
      <c r="L4404" s="8">
        <v>4521.2205456000002</v>
      </c>
      <c r="M4404" s="4"/>
      <c r="N4404" s="12" t="s">
        <v>9581</v>
      </c>
    </row>
    <row r="4405" spans="1:14" ht="50" customHeight="1" x14ac:dyDescent="0.2">
      <c r="A4405" s="5"/>
      <c r="B4405" s="5" t="s">
        <v>9582</v>
      </c>
      <c r="C4405" s="5" t="s">
        <v>9583</v>
      </c>
      <c r="D4405" s="6">
        <v>1</v>
      </c>
      <c r="E4405" s="6">
        <v>97</v>
      </c>
      <c r="F4405" s="6">
        <v>61</v>
      </c>
      <c r="G4405" s="6" t="s">
        <v>2716</v>
      </c>
      <c r="H4405" s="7" t="s">
        <v>13241</v>
      </c>
      <c r="I4405" s="5" t="s">
        <v>62</v>
      </c>
      <c r="J4405" s="5" t="s">
        <v>9556</v>
      </c>
      <c r="K4405" s="11">
        <v>4684.8170556000005</v>
      </c>
      <c r="L4405" s="8">
        <v>4684.8170556000005</v>
      </c>
      <c r="M4405" s="4"/>
      <c r="N4405" s="12" t="s">
        <v>9584</v>
      </c>
    </row>
    <row r="4406" spans="1:14" ht="50" customHeight="1" x14ac:dyDescent="0.2">
      <c r="A4406" s="5"/>
      <c r="B4406" s="5" t="s">
        <v>9585</v>
      </c>
      <c r="C4406" s="5" t="s">
        <v>9586</v>
      </c>
      <c r="D4406" s="6">
        <v>1</v>
      </c>
      <c r="E4406" s="6">
        <v>97</v>
      </c>
      <c r="F4406" s="6">
        <v>61</v>
      </c>
      <c r="G4406" s="6" t="s">
        <v>2716</v>
      </c>
      <c r="H4406" s="7" t="s">
        <v>13242</v>
      </c>
      <c r="I4406" s="5" t="s">
        <v>62</v>
      </c>
      <c r="J4406" s="5" t="s">
        <v>9556</v>
      </c>
      <c r="K4406" s="11">
        <v>4851.7181064000006</v>
      </c>
      <c r="L4406" s="8">
        <v>4851.7181064000006</v>
      </c>
      <c r="M4406" s="4"/>
      <c r="N4406" s="12" t="s">
        <v>9587</v>
      </c>
    </row>
    <row r="4407" spans="1:14" ht="50" customHeight="1" x14ac:dyDescent="0.2">
      <c r="A4407" s="5"/>
      <c r="B4407" s="5" t="s">
        <v>9588</v>
      </c>
      <c r="C4407" s="5" t="s">
        <v>9589</v>
      </c>
      <c r="D4407" s="6">
        <v>1</v>
      </c>
      <c r="E4407" s="6">
        <v>253</v>
      </c>
      <c r="F4407" s="6">
        <v>251</v>
      </c>
      <c r="G4407" s="6" t="s">
        <v>2716</v>
      </c>
      <c r="H4407" s="7" t="s">
        <v>13243</v>
      </c>
      <c r="I4407" s="5" t="s">
        <v>62</v>
      </c>
      <c r="J4407" s="5" t="s">
        <v>9556</v>
      </c>
      <c r="K4407" s="11">
        <v>16001.412688800001</v>
      </c>
      <c r="L4407" s="8">
        <v>16001.412688800001</v>
      </c>
      <c r="M4407" s="4"/>
      <c r="N4407" s="12" t="s">
        <v>9590</v>
      </c>
    </row>
    <row r="4408" spans="1:14" ht="16" x14ac:dyDescent="0.2">
      <c r="A4408" s="5"/>
      <c r="B4408" s="5" t="s">
        <v>9591</v>
      </c>
      <c r="C4408" s="5" t="s">
        <v>9592</v>
      </c>
      <c r="D4408" s="6">
        <v>1</v>
      </c>
      <c r="E4408" s="6">
        <v>102</v>
      </c>
      <c r="F4408" s="6">
        <v>92</v>
      </c>
      <c r="G4408" s="6" t="s">
        <v>2716</v>
      </c>
      <c r="H4408" s="7" t="s">
        <v>13244</v>
      </c>
      <c r="I4408" s="5" t="s">
        <v>62</v>
      </c>
      <c r="J4408" s="5" t="s">
        <v>9556</v>
      </c>
      <c r="K4408" s="11">
        <v>4521.2205456000002</v>
      </c>
      <c r="L4408" s="8">
        <v>4521.2205456000002</v>
      </c>
      <c r="M4408" s="4"/>
      <c r="N4408" s="12" t="s">
        <v>9593</v>
      </c>
    </row>
    <row r="4409" spans="1:14" ht="16" x14ac:dyDescent="0.2">
      <c r="A4409" s="5"/>
      <c r="B4409" s="5" t="s">
        <v>9594</v>
      </c>
      <c r="C4409" s="5" t="s">
        <v>9595</v>
      </c>
      <c r="D4409" s="6">
        <v>1</v>
      </c>
      <c r="E4409" s="6">
        <v>102</v>
      </c>
      <c r="F4409" s="6">
        <v>67</v>
      </c>
      <c r="G4409" s="6" t="s">
        <v>2716</v>
      </c>
      <c r="H4409" s="7" t="s">
        <v>13245</v>
      </c>
      <c r="I4409" s="5" t="s">
        <v>62</v>
      </c>
      <c r="J4409" s="5" t="s">
        <v>9556</v>
      </c>
      <c r="K4409" s="11">
        <v>4684.8170556000005</v>
      </c>
      <c r="L4409" s="8">
        <v>4684.8170556000005</v>
      </c>
      <c r="M4409" s="4"/>
      <c r="N4409" s="12" t="s">
        <v>9596</v>
      </c>
    </row>
    <row r="4410" spans="1:14" ht="16" x14ac:dyDescent="0.2">
      <c r="A4410" s="5"/>
      <c r="B4410" s="5" t="s">
        <v>9597</v>
      </c>
      <c r="C4410" s="5" t="s">
        <v>9598</v>
      </c>
      <c r="D4410" s="6">
        <v>1</v>
      </c>
      <c r="E4410" s="6">
        <v>102</v>
      </c>
      <c r="F4410" s="6">
        <v>67</v>
      </c>
      <c r="G4410" s="6" t="s">
        <v>2716</v>
      </c>
      <c r="H4410" s="7" t="s">
        <v>13246</v>
      </c>
      <c r="I4410" s="5" t="s">
        <v>62</v>
      </c>
      <c r="J4410" s="5" t="s">
        <v>9556</v>
      </c>
      <c r="K4410" s="11">
        <v>4851.7181064000006</v>
      </c>
      <c r="L4410" s="8">
        <v>4851.7181064000006</v>
      </c>
      <c r="M4410" s="4"/>
      <c r="N4410" s="12" t="s">
        <v>9599</v>
      </c>
    </row>
    <row r="4411" spans="1:14" ht="50" customHeight="1" x14ac:dyDescent="0.2">
      <c r="A4411" s="5"/>
      <c r="B4411" s="5" t="s">
        <v>9600</v>
      </c>
      <c r="C4411" s="5" t="s">
        <v>9601</v>
      </c>
      <c r="D4411" s="6">
        <v>1</v>
      </c>
      <c r="E4411" s="6">
        <v>102</v>
      </c>
      <c r="F4411" s="6">
        <v>69</v>
      </c>
      <c r="G4411" s="6" t="s">
        <v>2716</v>
      </c>
      <c r="H4411" s="7" t="s">
        <v>13247</v>
      </c>
      <c r="I4411" s="5" t="s">
        <v>62</v>
      </c>
      <c r="J4411" s="5" t="s">
        <v>9556</v>
      </c>
      <c r="K4411" s="11">
        <v>4851.7181064000006</v>
      </c>
      <c r="L4411" s="8">
        <v>4851.7181064000006</v>
      </c>
      <c r="M4411" s="4"/>
      <c r="N4411" s="12" t="s">
        <v>9602</v>
      </c>
    </row>
    <row r="4412" spans="1:14" ht="50" customHeight="1" x14ac:dyDescent="0.2">
      <c r="A4412" s="5"/>
      <c r="B4412" s="5" t="s">
        <v>9603</v>
      </c>
      <c r="C4412" s="5" t="s">
        <v>9604</v>
      </c>
      <c r="D4412" s="6">
        <v>1</v>
      </c>
      <c r="E4412" s="6">
        <v>315</v>
      </c>
      <c r="F4412" s="6">
        <v>313</v>
      </c>
      <c r="G4412" s="6" t="s">
        <v>2716</v>
      </c>
      <c r="H4412" s="7" t="s">
        <v>13248</v>
      </c>
      <c r="I4412" s="5" t="s">
        <v>62</v>
      </c>
      <c r="J4412" s="5" t="s">
        <v>9556</v>
      </c>
      <c r="K4412" s="11">
        <v>16982.122132800003</v>
      </c>
      <c r="L4412" s="8">
        <v>16982.122132800003</v>
      </c>
      <c r="M4412" s="4"/>
      <c r="N4412" s="12" t="s">
        <v>9605</v>
      </c>
    </row>
    <row r="4413" spans="1:14" ht="50" customHeight="1" x14ac:dyDescent="0.2">
      <c r="A4413" s="5"/>
      <c r="B4413" s="5" t="s">
        <v>9606</v>
      </c>
      <c r="C4413" s="5" t="s">
        <v>9607</v>
      </c>
      <c r="D4413" s="6">
        <v>1</v>
      </c>
      <c r="E4413" s="6">
        <v>102</v>
      </c>
      <c r="F4413" s="6">
        <v>91</v>
      </c>
      <c r="G4413" s="6" t="s">
        <v>2716</v>
      </c>
      <c r="H4413" s="7" t="s">
        <v>13249</v>
      </c>
      <c r="I4413" s="5" t="s">
        <v>62</v>
      </c>
      <c r="J4413" s="5" t="s">
        <v>9556</v>
      </c>
      <c r="K4413" s="11">
        <v>4521.2205456000002</v>
      </c>
      <c r="L4413" s="8">
        <v>4521.2205456000002</v>
      </c>
      <c r="M4413" s="4"/>
      <c r="N4413" s="12" t="s">
        <v>9608</v>
      </c>
    </row>
    <row r="4414" spans="1:14" ht="50" customHeight="1" x14ac:dyDescent="0.2">
      <c r="A4414" s="5"/>
      <c r="B4414" s="5" t="s">
        <v>9609</v>
      </c>
      <c r="C4414" s="5" t="s">
        <v>9610</v>
      </c>
      <c r="D4414" s="6">
        <v>1</v>
      </c>
      <c r="E4414" s="6">
        <v>101</v>
      </c>
      <c r="F4414" s="6">
        <v>68</v>
      </c>
      <c r="G4414" s="6" t="s">
        <v>2716</v>
      </c>
      <c r="H4414" s="7" t="s">
        <v>13250</v>
      </c>
      <c r="I4414" s="5" t="s">
        <v>62</v>
      </c>
      <c r="J4414" s="5" t="s">
        <v>9556</v>
      </c>
      <c r="K4414" s="11">
        <v>4684.8170556000005</v>
      </c>
      <c r="L4414" s="8">
        <v>4684.8170556000005</v>
      </c>
      <c r="M4414" s="4"/>
      <c r="N4414" s="12" t="s">
        <v>9611</v>
      </c>
    </row>
    <row r="4415" spans="1:14" x14ac:dyDescent="0.2">
      <c r="A4415" s="5"/>
      <c r="B4415" s="5"/>
      <c r="C4415" s="5"/>
      <c r="D4415" s="6"/>
      <c r="E4415" s="6"/>
      <c r="F4415" s="6"/>
      <c r="G4415" s="6"/>
      <c r="H4415" s="7"/>
      <c r="I4415" s="5"/>
      <c r="J4415" s="5"/>
      <c r="K4415" s="11"/>
      <c r="L4415" s="8"/>
      <c r="M4415" s="4"/>
      <c r="N4415" s="12"/>
    </row>
    <row r="4416" spans="1:14" ht="50" customHeight="1" x14ac:dyDescent="0.2">
      <c r="A4416" s="5"/>
      <c r="B4416" s="10" t="s">
        <v>9612</v>
      </c>
      <c r="C4416" s="5" t="s">
        <v>9613</v>
      </c>
      <c r="D4416" s="6">
        <v>1</v>
      </c>
      <c r="E4416" s="6">
        <v>1183</v>
      </c>
      <c r="F4416" s="6">
        <v>1182</v>
      </c>
      <c r="G4416" s="6" t="s">
        <v>2716</v>
      </c>
      <c r="H4416" s="7" t="s">
        <v>13251</v>
      </c>
      <c r="I4416" s="5" t="s">
        <v>62</v>
      </c>
      <c r="J4416" s="5" t="s">
        <v>9556</v>
      </c>
      <c r="K4416" s="11">
        <v>7103.2626324000003</v>
      </c>
      <c r="L4416" s="8">
        <v>7103.2626324000003</v>
      </c>
      <c r="M4416" s="4"/>
      <c r="N4416" s="12" t="s">
        <v>9614</v>
      </c>
    </row>
    <row r="4417" spans="1:14" x14ac:dyDescent="0.2">
      <c r="A4417" s="5"/>
      <c r="B4417" s="10"/>
      <c r="C4417" s="5"/>
      <c r="D4417" s="6"/>
      <c r="E4417" s="6"/>
      <c r="F4417" s="6"/>
      <c r="G4417" s="6"/>
      <c r="H4417" s="7"/>
      <c r="I4417" s="5"/>
      <c r="J4417" s="5"/>
      <c r="K4417" s="11"/>
      <c r="L4417" s="8"/>
      <c r="M4417" s="4"/>
      <c r="N4417" s="12"/>
    </row>
    <row r="4418" spans="1:14" ht="50" customHeight="1" x14ac:dyDescent="0.2">
      <c r="A4418" s="5"/>
      <c r="B4418" s="5" t="s">
        <v>9615</v>
      </c>
      <c r="C4418" s="5" t="s">
        <v>9616</v>
      </c>
      <c r="D4418" s="6">
        <v>1</v>
      </c>
      <c r="E4418" s="6">
        <v>10</v>
      </c>
      <c r="F4418" s="6">
        <v>0</v>
      </c>
      <c r="G4418" s="6" t="s">
        <v>14</v>
      </c>
      <c r="H4418" s="7" t="s">
        <v>13252</v>
      </c>
      <c r="I4418" s="5" t="s">
        <v>62</v>
      </c>
      <c r="J4418" s="5" t="s">
        <v>9617</v>
      </c>
      <c r="K4418" s="11">
        <v>4513.502703600001</v>
      </c>
      <c r="L4418" s="8">
        <v>4513.502703600001</v>
      </c>
      <c r="M4418" s="4"/>
      <c r="N4418" s="12" t="s">
        <v>9618</v>
      </c>
    </row>
    <row r="4419" spans="1:14" x14ac:dyDescent="0.2">
      <c r="A4419" s="5"/>
      <c r="B4419" s="5"/>
      <c r="C4419" s="5"/>
      <c r="D4419" s="6"/>
      <c r="E4419" s="6"/>
      <c r="F4419" s="6"/>
      <c r="G4419" s="6"/>
      <c r="H4419" s="7"/>
      <c r="I4419" s="5"/>
      <c r="J4419" s="5"/>
      <c r="K4419" s="11"/>
      <c r="L4419" s="8"/>
      <c r="M4419" s="4"/>
      <c r="N4419" s="12"/>
    </row>
    <row r="4420" spans="1:14" ht="50" customHeight="1" x14ac:dyDescent="0.2">
      <c r="A4420" s="5"/>
      <c r="B4420" s="10" t="s">
        <v>9619</v>
      </c>
      <c r="C4420" s="5" t="s">
        <v>9620</v>
      </c>
      <c r="D4420" s="6">
        <v>1</v>
      </c>
      <c r="E4420" s="6">
        <v>110</v>
      </c>
      <c r="F4420" s="6">
        <v>109</v>
      </c>
      <c r="G4420" s="6" t="s">
        <v>2716</v>
      </c>
      <c r="H4420" s="7" t="s">
        <v>13253</v>
      </c>
      <c r="I4420" s="5" t="s">
        <v>62</v>
      </c>
      <c r="J4420" s="5" t="s">
        <v>9621</v>
      </c>
      <c r="K4420" s="11">
        <v>5342.9424444000006</v>
      </c>
      <c r="L4420" s="8">
        <v>5342.9424444000006</v>
      </c>
      <c r="M4420" s="4"/>
      <c r="N4420" s="12" t="s">
        <v>9622</v>
      </c>
    </row>
    <row r="4421" spans="1:14" ht="50" customHeight="1" x14ac:dyDescent="0.2">
      <c r="A4421" s="5"/>
      <c r="B4421" s="10" t="s">
        <v>9623</v>
      </c>
      <c r="C4421" s="5" t="s">
        <v>9624</v>
      </c>
      <c r="D4421" s="6">
        <v>1</v>
      </c>
      <c r="E4421" s="6">
        <v>93</v>
      </c>
      <c r="F4421" s="6">
        <v>91</v>
      </c>
      <c r="G4421" s="6" t="s">
        <v>2716</v>
      </c>
      <c r="H4421" s="7" t="s">
        <v>13254</v>
      </c>
      <c r="I4421" s="5" t="s">
        <v>62</v>
      </c>
      <c r="J4421" s="5" t="s">
        <v>9621</v>
      </c>
      <c r="K4421" s="11">
        <v>4959.8331156000004</v>
      </c>
      <c r="L4421" s="8">
        <v>4959.8331156000004</v>
      </c>
      <c r="M4421" s="4"/>
      <c r="N4421" s="12" t="s">
        <v>9625</v>
      </c>
    </row>
    <row r="4422" spans="1:14" ht="50" customHeight="1" x14ac:dyDescent="0.2">
      <c r="A4422" s="5"/>
      <c r="B4422" s="10" t="s">
        <v>9626</v>
      </c>
      <c r="C4422" s="5" t="s">
        <v>9627</v>
      </c>
      <c r="D4422" s="6">
        <v>1</v>
      </c>
      <c r="E4422" s="6">
        <v>84</v>
      </c>
      <c r="F4422" s="6">
        <v>83</v>
      </c>
      <c r="G4422" s="6" t="s">
        <v>2716</v>
      </c>
      <c r="H4422" s="7" t="s">
        <v>13255</v>
      </c>
      <c r="I4422" s="5" t="s">
        <v>62</v>
      </c>
      <c r="J4422" s="5" t="s">
        <v>9621</v>
      </c>
      <c r="K4422" s="11">
        <v>4596.5292912000004</v>
      </c>
      <c r="L4422" s="8">
        <v>4596.5292912000004</v>
      </c>
      <c r="M4422" s="4"/>
      <c r="N4422" s="12" t="s">
        <v>9628</v>
      </c>
    </row>
    <row r="4423" spans="1:14" ht="50" customHeight="1" x14ac:dyDescent="0.2">
      <c r="A4423" s="5"/>
      <c r="B4423" s="10" t="s">
        <v>9629</v>
      </c>
      <c r="C4423" s="5" t="s">
        <v>9630</v>
      </c>
      <c r="D4423" s="6">
        <v>1</v>
      </c>
      <c r="E4423" s="6">
        <v>107</v>
      </c>
      <c r="F4423" s="6">
        <v>106</v>
      </c>
      <c r="G4423" s="6" t="s">
        <v>2716</v>
      </c>
      <c r="H4423" s="7" t="s">
        <v>13256</v>
      </c>
      <c r="I4423" s="5" t="s">
        <v>62</v>
      </c>
      <c r="J4423" s="5" t="s">
        <v>9621</v>
      </c>
      <c r="K4423" s="11">
        <v>4675.1425776000005</v>
      </c>
      <c r="L4423" s="8">
        <v>4675.1425776000005</v>
      </c>
      <c r="M4423" s="4"/>
      <c r="N4423" s="12" t="s">
        <v>9631</v>
      </c>
    </row>
    <row r="4424" spans="1:14" ht="50" customHeight="1" x14ac:dyDescent="0.2">
      <c r="A4424" s="5"/>
      <c r="B4424" s="10" t="s">
        <v>9632</v>
      </c>
      <c r="C4424" s="5" t="s">
        <v>9633</v>
      </c>
      <c r="D4424" s="6">
        <v>1</v>
      </c>
      <c r="E4424" s="6">
        <v>88</v>
      </c>
      <c r="F4424" s="6">
        <v>86</v>
      </c>
      <c r="G4424" s="6" t="s">
        <v>2716</v>
      </c>
      <c r="H4424" s="7" t="s">
        <v>13257</v>
      </c>
      <c r="I4424" s="5" t="s">
        <v>62</v>
      </c>
      <c r="J4424" s="5" t="s">
        <v>9621</v>
      </c>
      <c r="K4424" s="11">
        <v>4502.0889936000012</v>
      </c>
      <c r="L4424" s="8">
        <v>4502.0889936000012</v>
      </c>
      <c r="M4424" s="4"/>
      <c r="N4424" s="12" t="s">
        <v>9634</v>
      </c>
    </row>
    <row r="4425" spans="1:14" ht="50" customHeight="1" x14ac:dyDescent="0.2">
      <c r="A4425" s="5"/>
      <c r="B4425" s="10" t="s">
        <v>9635</v>
      </c>
      <c r="C4425" s="5" t="s">
        <v>9636</v>
      </c>
      <c r="D4425" s="6">
        <v>1</v>
      </c>
      <c r="E4425" s="6">
        <v>75</v>
      </c>
      <c r="F4425" s="6">
        <v>73</v>
      </c>
      <c r="G4425" s="6" t="s">
        <v>2716</v>
      </c>
      <c r="H4425" s="7" t="s">
        <v>13258</v>
      </c>
      <c r="I4425" s="5" t="s">
        <v>62</v>
      </c>
      <c r="J4425" s="5" t="s">
        <v>9621</v>
      </c>
      <c r="K4425" s="11">
        <v>4291.3375560000004</v>
      </c>
      <c r="L4425" s="8">
        <v>4291.3375560000004</v>
      </c>
      <c r="M4425" s="4"/>
      <c r="N4425" s="12" t="s">
        <v>9637</v>
      </c>
    </row>
    <row r="4426" spans="1:14" ht="50" customHeight="1" x14ac:dyDescent="0.2">
      <c r="A4426" s="5"/>
      <c r="B4426" s="10" t="s">
        <v>9638</v>
      </c>
      <c r="C4426" s="5" t="s">
        <v>9639</v>
      </c>
      <c r="D4426" s="6">
        <v>1</v>
      </c>
      <c r="E4426" s="6">
        <v>62</v>
      </c>
      <c r="F4426" s="6">
        <v>60</v>
      </c>
      <c r="G4426" s="6" t="s">
        <v>2716</v>
      </c>
      <c r="H4426" s="7" t="s">
        <v>13259</v>
      </c>
      <c r="I4426" s="5" t="s">
        <v>62</v>
      </c>
      <c r="J4426" s="5" t="s">
        <v>9621</v>
      </c>
      <c r="K4426" s="11">
        <v>5342.9424444000006</v>
      </c>
      <c r="L4426" s="8">
        <v>5342.9424444000006</v>
      </c>
      <c r="M4426" s="4"/>
      <c r="N4426" s="12" t="s">
        <v>9640</v>
      </c>
    </row>
    <row r="4427" spans="1:14" ht="50" customHeight="1" x14ac:dyDescent="0.2">
      <c r="A4427" s="5"/>
      <c r="B4427" s="10" t="s">
        <v>9641</v>
      </c>
      <c r="C4427" s="5" t="s">
        <v>9642</v>
      </c>
      <c r="D4427" s="6">
        <v>1</v>
      </c>
      <c r="E4427" s="6">
        <v>34</v>
      </c>
      <c r="F4427" s="6">
        <v>32</v>
      </c>
      <c r="G4427" s="6" t="s">
        <v>2716</v>
      </c>
      <c r="H4427" s="7" t="s">
        <v>13260</v>
      </c>
      <c r="I4427" s="5" t="s">
        <v>62</v>
      </c>
      <c r="J4427" s="5" t="s">
        <v>9621</v>
      </c>
      <c r="K4427" s="11">
        <v>3684.4325496000006</v>
      </c>
      <c r="L4427" s="8">
        <v>3684.4325496000006</v>
      </c>
      <c r="M4427" s="4"/>
      <c r="N4427" s="12" t="s">
        <v>9643</v>
      </c>
    </row>
    <row r="4428" spans="1:14" ht="50" customHeight="1" x14ac:dyDescent="0.2">
      <c r="A4428" s="5"/>
      <c r="B4428" s="10" t="s">
        <v>9644</v>
      </c>
      <c r="C4428" s="5" t="s">
        <v>9645</v>
      </c>
      <c r="D4428" s="6">
        <v>1</v>
      </c>
      <c r="E4428" s="6">
        <v>40</v>
      </c>
      <c r="F4428" s="6">
        <v>36</v>
      </c>
      <c r="G4428" s="6" t="s">
        <v>2716</v>
      </c>
      <c r="H4428" s="7" t="s">
        <v>13261</v>
      </c>
      <c r="I4428" s="5" t="s">
        <v>62</v>
      </c>
      <c r="J4428" s="5" t="s">
        <v>9621</v>
      </c>
      <c r="K4428" s="11">
        <v>4596.5292912000004</v>
      </c>
      <c r="L4428" s="8">
        <v>4596.5292912000004</v>
      </c>
      <c r="M4428" s="4"/>
      <c r="N4428" s="12" t="s">
        <v>9646</v>
      </c>
    </row>
    <row r="4429" spans="1:14" x14ac:dyDescent="0.2">
      <c r="A4429" s="5"/>
      <c r="B4429" s="10"/>
      <c r="C4429" s="5"/>
      <c r="D4429" s="6"/>
      <c r="E4429" s="6"/>
      <c r="F4429" s="6"/>
      <c r="G4429" s="6"/>
      <c r="H4429" s="7"/>
      <c r="I4429" s="5"/>
      <c r="J4429" s="5"/>
      <c r="K4429" s="11"/>
      <c r="L4429" s="8"/>
      <c r="M4429" s="4"/>
      <c r="N4429" s="12"/>
    </row>
    <row r="4430" spans="1:14" ht="50" customHeight="1" x14ac:dyDescent="0.2">
      <c r="A4430" s="5"/>
      <c r="B4430" s="5" t="s">
        <v>9647</v>
      </c>
      <c r="C4430" s="5" t="s">
        <v>9648</v>
      </c>
      <c r="D4430" s="6">
        <v>1</v>
      </c>
      <c r="E4430" s="6">
        <v>24</v>
      </c>
      <c r="F4430" s="6">
        <v>0</v>
      </c>
      <c r="G4430" s="6" t="s">
        <v>2716</v>
      </c>
      <c r="H4430" s="7" t="s">
        <v>13262</v>
      </c>
      <c r="I4430" s="5" t="s">
        <v>62</v>
      </c>
      <c r="J4430" s="5" t="s">
        <v>9621</v>
      </c>
      <c r="K4430" s="11">
        <v>3885.531249600001</v>
      </c>
      <c r="L4430" s="8">
        <v>3885.531249600001</v>
      </c>
      <c r="M4430" s="4"/>
      <c r="N4430" s="12" t="s">
        <v>9649</v>
      </c>
    </row>
    <row r="4431" spans="1:14" ht="50" customHeight="1" x14ac:dyDescent="0.2">
      <c r="A4431" s="5"/>
      <c r="B4431" s="10" t="s">
        <v>9650</v>
      </c>
      <c r="C4431" s="5" t="s">
        <v>9651</v>
      </c>
      <c r="D4431" s="6">
        <v>1</v>
      </c>
      <c r="E4431" s="6">
        <v>40</v>
      </c>
      <c r="F4431" s="6">
        <v>7</v>
      </c>
      <c r="G4431" s="6" t="s">
        <v>2716</v>
      </c>
      <c r="H4431" s="7" t="s">
        <v>13263</v>
      </c>
      <c r="I4431" s="5" t="s">
        <v>62</v>
      </c>
      <c r="J4431" s="5" t="s">
        <v>9621</v>
      </c>
      <c r="K4431" s="11">
        <v>3940.5562019999998</v>
      </c>
      <c r="L4431" s="8">
        <v>3940.5562019999998</v>
      </c>
      <c r="M4431" s="4"/>
      <c r="N4431" s="12" t="s">
        <v>9652</v>
      </c>
    </row>
    <row r="4432" spans="1:14" ht="50" customHeight="1" x14ac:dyDescent="0.2">
      <c r="A4432" s="5"/>
      <c r="B4432" s="10" t="s">
        <v>9653</v>
      </c>
      <c r="C4432" s="5" t="s">
        <v>9654</v>
      </c>
      <c r="D4432" s="6">
        <v>1</v>
      </c>
      <c r="E4432" s="6">
        <v>32</v>
      </c>
      <c r="F4432" s="6">
        <v>13</v>
      </c>
      <c r="G4432" s="6" t="s">
        <v>2716</v>
      </c>
      <c r="H4432" s="7" t="s">
        <v>13264</v>
      </c>
      <c r="I4432" s="5" t="s">
        <v>62</v>
      </c>
      <c r="J4432" s="5" t="s">
        <v>9621</v>
      </c>
      <c r="K4432" s="11">
        <v>3642.2126927999998</v>
      </c>
      <c r="L4432" s="8">
        <v>3642.2126927999998</v>
      </c>
      <c r="M4432" s="4"/>
      <c r="N4432" s="12" t="s">
        <v>9655</v>
      </c>
    </row>
    <row r="4433" spans="1:14" ht="50" customHeight="1" x14ac:dyDescent="0.2">
      <c r="A4433" s="5"/>
      <c r="B4433" s="10" t="s">
        <v>9656</v>
      </c>
      <c r="C4433" s="5" t="s">
        <v>9657</v>
      </c>
      <c r="D4433" s="6">
        <v>1</v>
      </c>
      <c r="E4433" s="6">
        <v>37</v>
      </c>
      <c r="F4433" s="6">
        <v>19</v>
      </c>
      <c r="G4433" s="6" t="s">
        <v>2716</v>
      </c>
      <c r="H4433" s="7" t="s">
        <v>13265</v>
      </c>
      <c r="I4433" s="5" t="s">
        <v>62</v>
      </c>
      <c r="J4433" s="5" t="s">
        <v>9621</v>
      </c>
      <c r="K4433" s="11">
        <v>3182.4901944000003</v>
      </c>
      <c r="L4433" s="8">
        <v>3182.4901944000003</v>
      </c>
      <c r="M4433" s="4"/>
      <c r="N4433" s="12" t="s">
        <v>9658</v>
      </c>
    </row>
    <row r="4434" spans="1:14" ht="50" customHeight="1" x14ac:dyDescent="0.2">
      <c r="A4434" s="5"/>
      <c r="B4434" s="10" t="s">
        <v>9659</v>
      </c>
      <c r="C4434" s="5" t="s">
        <v>9660</v>
      </c>
      <c r="D4434" s="6">
        <v>1</v>
      </c>
      <c r="E4434" s="6">
        <v>35</v>
      </c>
      <c r="F4434" s="6">
        <v>15</v>
      </c>
      <c r="G4434" s="6" t="s">
        <v>2716</v>
      </c>
      <c r="H4434" s="7" t="s">
        <v>13266</v>
      </c>
      <c r="I4434" s="5" t="s">
        <v>62</v>
      </c>
      <c r="J4434" s="5" t="s">
        <v>9621</v>
      </c>
      <c r="K4434" s="11">
        <v>3145.5967356000006</v>
      </c>
      <c r="L4434" s="8">
        <v>3145.5967356000006</v>
      </c>
      <c r="M4434" s="4"/>
      <c r="N4434" s="12" t="s">
        <v>9661</v>
      </c>
    </row>
    <row r="4435" spans="1:14" ht="50" customHeight="1" x14ac:dyDescent="0.2">
      <c r="A4435" s="5"/>
      <c r="B4435" s="10" t="s">
        <v>9662</v>
      </c>
      <c r="C4435" s="5" t="s">
        <v>9663</v>
      </c>
      <c r="D4435" s="6">
        <v>1</v>
      </c>
      <c r="E4435" s="6">
        <v>34</v>
      </c>
      <c r="F4435" s="6">
        <v>15</v>
      </c>
      <c r="G4435" s="6" t="s">
        <v>2716</v>
      </c>
      <c r="H4435" s="7" t="s">
        <v>13267</v>
      </c>
      <c r="I4435" s="5" t="s">
        <v>62</v>
      </c>
      <c r="J4435" s="5" t="s">
        <v>9621</v>
      </c>
      <c r="K4435" s="11">
        <v>3117.8994660000003</v>
      </c>
      <c r="L4435" s="8">
        <v>3117.8994660000003</v>
      </c>
      <c r="M4435" s="4"/>
      <c r="N4435" s="12" t="s">
        <v>9664</v>
      </c>
    </row>
    <row r="4436" spans="1:14" ht="50" customHeight="1" x14ac:dyDescent="0.2">
      <c r="A4436" s="5"/>
      <c r="B4436" s="10" t="s">
        <v>9665</v>
      </c>
      <c r="C4436" s="5" t="s">
        <v>9666</v>
      </c>
      <c r="D4436" s="6">
        <v>1</v>
      </c>
      <c r="E4436" s="6">
        <v>31</v>
      </c>
      <c r="F4436" s="6">
        <v>0</v>
      </c>
      <c r="G4436" s="6" t="s">
        <v>2716</v>
      </c>
      <c r="H4436" s="7" t="s">
        <v>13268</v>
      </c>
      <c r="I4436" s="5" t="s">
        <v>62</v>
      </c>
      <c r="J4436" s="5" t="s">
        <v>9621</v>
      </c>
      <c r="K4436" s="11">
        <v>4025.6046468000009</v>
      </c>
      <c r="L4436" s="8">
        <v>4025.6046468000009</v>
      </c>
      <c r="M4436" s="4"/>
      <c r="N4436" s="12" t="s">
        <v>9667</v>
      </c>
    </row>
    <row r="4437" spans="1:14" ht="50" customHeight="1" x14ac:dyDescent="0.2">
      <c r="A4437" s="5"/>
      <c r="B4437" s="10" t="s">
        <v>9668</v>
      </c>
      <c r="C4437" s="5" t="s">
        <v>9669</v>
      </c>
      <c r="D4437" s="6">
        <v>1</v>
      </c>
      <c r="E4437" s="6">
        <v>3</v>
      </c>
      <c r="F4437" s="6">
        <v>0</v>
      </c>
      <c r="G4437" s="6" t="s">
        <v>2716</v>
      </c>
      <c r="H4437" s="7" t="s">
        <v>13269</v>
      </c>
      <c r="I4437" s="5" t="s">
        <v>62</v>
      </c>
      <c r="J4437" s="5" t="s">
        <v>9621</v>
      </c>
      <c r="K4437" s="11">
        <v>3835.5065892000007</v>
      </c>
      <c r="L4437" s="8">
        <v>3835.5065892000007</v>
      </c>
      <c r="M4437" s="4"/>
      <c r="N4437" s="12" t="s">
        <v>9670</v>
      </c>
    </row>
    <row r="4438" spans="1:14" x14ac:dyDescent="0.2">
      <c r="A4438" s="15"/>
      <c r="B4438" s="5"/>
      <c r="C4438" s="5"/>
      <c r="D4438" s="6"/>
      <c r="E4438" s="6"/>
      <c r="F4438" s="6"/>
      <c r="G4438" s="6"/>
      <c r="H4438" s="7"/>
      <c r="I4438" s="15"/>
      <c r="J4438" s="5"/>
      <c r="K4438" s="11"/>
      <c r="L4438" s="8"/>
      <c r="M4438" s="4"/>
      <c r="N4438" s="12"/>
    </row>
    <row r="4439" spans="1:14" ht="50" customHeight="1" x14ac:dyDescent="0.2">
      <c r="A4439" s="5"/>
      <c r="B4439" s="5" t="s">
        <v>9671</v>
      </c>
      <c r="C4439" s="5" t="s">
        <v>9672</v>
      </c>
      <c r="D4439" s="6">
        <v>1</v>
      </c>
      <c r="E4439" s="6">
        <v>1</v>
      </c>
      <c r="F4439" s="6">
        <v>1</v>
      </c>
      <c r="G4439" s="6" t="s">
        <v>14</v>
      </c>
      <c r="H4439" s="7" t="s">
        <v>13270</v>
      </c>
      <c r="I4439" s="5" t="s">
        <v>62</v>
      </c>
      <c r="J4439" s="5" t="s">
        <v>9621</v>
      </c>
      <c r="K4439" s="11">
        <v>4112.0227368000005</v>
      </c>
      <c r="L4439" s="8">
        <v>4112.0227368000005</v>
      </c>
      <c r="M4439" s="4"/>
      <c r="N4439" s="12" t="s">
        <v>9673</v>
      </c>
    </row>
    <row r="4440" spans="1:14" x14ac:dyDescent="0.2">
      <c r="A4440" s="5"/>
      <c r="B4440" s="5"/>
      <c r="C4440" s="5"/>
      <c r="D4440" s="6"/>
      <c r="E4440" s="6"/>
      <c r="F4440" s="6"/>
      <c r="G4440" s="6"/>
      <c r="H4440" s="7"/>
      <c r="I4440" s="15"/>
      <c r="J4440" s="5"/>
      <c r="K4440" s="11"/>
      <c r="L4440" s="8"/>
      <c r="M4440" s="4"/>
      <c r="N4440" s="12"/>
    </row>
    <row r="4441" spans="1:14" ht="50" customHeight="1" x14ac:dyDescent="0.2">
      <c r="A4441" s="16"/>
      <c r="B4441" s="10" t="s">
        <v>9674</v>
      </c>
      <c r="C4441" s="5" t="s">
        <v>9675</v>
      </c>
      <c r="D4441" s="6">
        <v>1</v>
      </c>
      <c r="E4441" s="6">
        <v>4</v>
      </c>
      <c r="F4441" s="6">
        <v>4</v>
      </c>
      <c r="G4441" s="6" t="s">
        <v>14</v>
      </c>
      <c r="H4441" s="7" t="s">
        <v>13271</v>
      </c>
      <c r="I4441" s="5" t="s">
        <v>62</v>
      </c>
      <c r="J4441" s="5" t="s">
        <v>9676</v>
      </c>
      <c r="K4441" s="11">
        <v>13853.2220244</v>
      </c>
      <c r="L4441" s="8">
        <v>13853.2220244</v>
      </c>
      <c r="M4441" s="4"/>
      <c r="N4441" s="12" t="s">
        <v>9677</v>
      </c>
    </row>
    <row r="4442" spans="1:14" x14ac:dyDescent="0.2">
      <c r="A4442" s="16"/>
      <c r="B4442" s="5"/>
      <c r="C4442" s="5"/>
      <c r="D4442" s="6"/>
      <c r="E4442" s="6"/>
      <c r="F4442" s="6"/>
      <c r="G4442" s="6"/>
      <c r="H4442" s="7"/>
      <c r="I4442" s="5"/>
      <c r="J4442" s="5"/>
      <c r="K4442" s="11"/>
      <c r="L4442" s="8"/>
      <c r="M4442" s="4"/>
      <c r="N4442" s="12"/>
    </row>
    <row r="4443" spans="1:14" ht="50" customHeight="1" x14ac:dyDescent="0.2">
      <c r="A4443" s="5"/>
      <c r="B4443" s="10" t="s">
        <v>9678</v>
      </c>
      <c r="C4443" s="5" t="s">
        <v>9679</v>
      </c>
      <c r="D4443" s="6">
        <v>1</v>
      </c>
      <c r="E4443" s="6">
        <v>13</v>
      </c>
      <c r="F4443" s="6">
        <v>12</v>
      </c>
      <c r="G4443" s="6" t="s">
        <v>14</v>
      </c>
      <c r="H4443" s="7" t="s">
        <v>13272</v>
      </c>
      <c r="I4443" s="5" t="s">
        <v>62</v>
      </c>
      <c r="J4443" s="5" t="s">
        <v>9680</v>
      </c>
      <c r="K4443" s="11">
        <v>4194.4188528000004</v>
      </c>
      <c r="L4443" s="8">
        <v>4194.4188528000004</v>
      </c>
      <c r="M4443" s="4"/>
      <c r="N4443" s="12" t="s">
        <v>9681</v>
      </c>
    </row>
    <row r="4444" spans="1:14" ht="50" customHeight="1" x14ac:dyDescent="0.2">
      <c r="A4444" s="5"/>
      <c r="B4444" s="10" t="s">
        <v>9682</v>
      </c>
      <c r="C4444" s="5" t="s">
        <v>9683</v>
      </c>
      <c r="D4444" s="6">
        <v>1</v>
      </c>
      <c r="E4444" s="6">
        <v>41</v>
      </c>
      <c r="F4444" s="6">
        <v>41</v>
      </c>
      <c r="G4444" s="6" t="s">
        <v>58</v>
      </c>
      <c r="H4444" s="7" t="s">
        <v>13273</v>
      </c>
      <c r="I4444" s="5" t="s">
        <v>62</v>
      </c>
      <c r="J4444" s="5" t="s">
        <v>9680</v>
      </c>
      <c r="K4444" s="11">
        <v>16346.567231999999</v>
      </c>
      <c r="L4444" s="8">
        <v>16346.567231999999</v>
      </c>
      <c r="M4444" s="4"/>
      <c r="N4444" s="12" t="s">
        <v>9684</v>
      </c>
    </row>
    <row r="4445" spans="1:14" x14ac:dyDescent="0.2">
      <c r="A4445" s="5"/>
      <c r="B4445" s="5"/>
      <c r="C4445" s="5"/>
      <c r="D4445" s="6"/>
      <c r="E4445" s="6"/>
      <c r="F4445" s="6"/>
      <c r="G4445" s="6"/>
      <c r="H4445" s="7"/>
      <c r="I4445" s="15"/>
      <c r="J4445" s="5"/>
      <c r="K4445" s="11"/>
      <c r="L4445" s="8"/>
      <c r="M4445" s="4"/>
      <c r="N4445" s="12"/>
    </row>
    <row r="4446" spans="1:14" ht="50" customHeight="1" x14ac:dyDescent="0.2">
      <c r="A4446" s="5"/>
      <c r="B4446" s="7" t="s">
        <v>9685</v>
      </c>
      <c r="C4446" s="5" t="s">
        <v>9686</v>
      </c>
      <c r="D4446" s="6">
        <v>1</v>
      </c>
      <c r="E4446" s="6">
        <v>333</v>
      </c>
      <c r="F4446" s="6">
        <v>331</v>
      </c>
      <c r="G4446" s="6" t="s">
        <v>30</v>
      </c>
      <c r="H4446" s="7" t="s">
        <v>13274</v>
      </c>
      <c r="I4446" s="13" t="s">
        <v>62</v>
      </c>
      <c r="J4446" s="5" t="s">
        <v>2706</v>
      </c>
      <c r="K4446" s="11">
        <v>3614.5114703999998</v>
      </c>
      <c r="L4446" s="8">
        <v>3614.5114703999998</v>
      </c>
      <c r="M4446" s="4"/>
      <c r="N4446" s="12" t="s">
        <v>9687</v>
      </c>
    </row>
    <row r="4447" spans="1:14" ht="50" customHeight="1" x14ac:dyDescent="0.2">
      <c r="A4447" s="5"/>
      <c r="B4447" s="7" t="s">
        <v>9688</v>
      </c>
      <c r="C4447" s="5" t="s">
        <v>9689</v>
      </c>
      <c r="D4447" s="6">
        <v>1</v>
      </c>
      <c r="E4447" s="6">
        <v>591</v>
      </c>
      <c r="F4447" s="6">
        <v>590</v>
      </c>
      <c r="G4447" s="6" t="s">
        <v>30</v>
      </c>
      <c r="H4447" s="7" t="s">
        <v>13275</v>
      </c>
      <c r="I4447" s="13" t="s">
        <v>62</v>
      </c>
      <c r="J4447" s="5" t="s">
        <v>2706</v>
      </c>
      <c r="K4447" s="11">
        <v>3238.9796592000002</v>
      </c>
      <c r="L4447" s="8">
        <v>3238.9796592000002</v>
      </c>
      <c r="M4447" s="4"/>
      <c r="N4447" s="12" t="s">
        <v>9690</v>
      </c>
    </row>
    <row r="4448" spans="1:14" ht="50" customHeight="1" x14ac:dyDescent="0.2">
      <c r="A4448" s="18"/>
      <c r="B4448" s="19" t="s">
        <v>9691</v>
      </c>
      <c r="C4448" s="5" t="s">
        <v>9692</v>
      </c>
      <c r="D4448" s="18">
        <v>1</v>
      </c>
      <c r="E4448" s="6">
        <v>301</v>
      </c>
      <c r="F4448" s="6">
        <v>293</v>
      </c>
      <c r="G4448" s="6" t="s">
        <v>30</v>
      </c>
      <c r="H4448" s="19" t="s">
        <v>13276</v>
      </c>
      <c r="I4448" s="18" t="s">
        <v>62</v>
      </c>
      <c r="J4448" s="18" t="s">
        <v>9621</v>
      </c>
      <c r="K4448" s="11">
        <v>3267.6769872</v>
      </c>
      <c r="L4448" s="8">
        <v>3267.6769872</v>
      </c>
      <c r="M4448" s="4"/>
      <c r="N4448" s="20" t="s">
        <v>9693</v>
      </c>
    </row>
    <row r="4449" spans="1:14" ht="50" customHeight="1" x14ac:dyDescent="0.2">
      <c r="A4449" s="18"/>
      <c r="B4449" s="25" t="s">
        <v>9694</v>
      </c>
      <c r="C4449" s="5" t="s">
        <v>9695</v>
      </c>
      <c r="D4449" s="6">
        <v>1</v>
      </c>
      <c r="E4449" s="6">
        <v>280</v>
      </c>
      <c r="F4449" s="6">
        <v>274</v>
      </c>
      <c r="G4449" s="6" t="s">
        <v>30</v>
      </c>
      <c r="H4449" s="7" t="s">
        <v>13277</v>
      </c>
      <c r="I4449" s="18" t="s">
        <v>62</v>
      </c>
      <c r="J4449" s="5" t="s">
        <v>9621</v>
      </c>
      <c r="K4449" s="11">
        <v>6516.0959327999999</v>
      </c>
      <c r="L4449" s="8">
        <v>6516.0959327999999</v>
      </c>
      <c r="M4449" s="4"/>
      <c r="N4449" s="22" t="s">
        <v>9696</v>
      </c>
    </row>
    <row r="4450" spans="1:14" ht="50" customHeight="1" x14ac:dyDescent="0.2">
      <c r="A4450" s="5"/>
      <c r="B4450" s="10" t="s">
        <v>9697</v>
      </c>
      <c r="C4450" s="5" t="s">
        <v>9698</v>
      </c>
      <c r="D4450" s="6">
        <v>1</v>
      </c>
      <c r="E4450" s="6">
        <v>269</v>
      </c>
      <c r="F4450" s="6">
        <v>263</v>
      </c>
      <c r="G4450" s="6" t="s">
        <v>30</v>
      </c>
      <c r="H4450" s="7" t="s">
        <v>13278</v>
      </c>
      <c r="I4450" s="5" t="s">
        <v>62</v>
      </c>
      <c r="J4450" s="5" t="s">
        <v>9621</v>
      </c>
      <c r="K4450" s="11">
        <v>3070.6140960000002</v>
      </c>
      <c r="L4450" s="8">
        <v>3070.6140960000002</v>
      </c>
      <c r="M4450" s="4"/>
      <c r="N4450" s="12" t="s">
        <v>9699</v>
      </c>
    </row>
    <row r="4451" spans="1:14" ht="50" customHeight="1" x14ac:dyDescent="0.2">
      <c r="A4451" s="5"/>
      <c r="B4451" s="7" t="s">
        <v>9700</v>
      </c>
      <c r="C4451" s="5" t="s">
        <v>9701</v>
      </c>
      <c r="D4451" s="6">
        <v>1</v>
      </c>
      <c r="E4451" s="6">
        <v>264</v>
      </c>
      <c r="F4451" s="6">
        <v>257</v>
      </c>
      <c r="G4451" s="6" t="s">
        <v>30</v>
      </c>
      <c r="H4451" s="7" t="s">
        <v>13279</v>
      </c>
      <c r="I4451" s="13" t="s">
        <v>62</v>
      </c>
      <c r="J4451" s="5" t="s">
        <v>9621</v>
      </c>
      <c r="K4451" s="11">
        <v>3271.4242415999997</v>
      </c>
      <c r="L4451" s="8">
        <v>3271.4242415999997</v>
      </c>
      <c r="M4451" s="4"/>
      <c r="N4451" s="12" t="s">
        <v>9702</v>
      </c>
    </row>
    <row r="4452" spans="1:14" ht="50" customHeight="1" x14ac:dyDescent="0.2">
      <c r="A4452" s="6"/>
      <c r="B4452" s="24" t="s">
        <v>9703</v>
      </c>
      <c r="C4452" s="5" t="s">
        <v>9704</v>
      </c>
      <c r="D4452" s="6">
        <v>1</v>
      </c>
      <c r="E4452" s="6">
        <v>561</v>
      </c>
      <c r="F4452" s="6">
        <v>502</v>
      </c>
      <c r="G4452" s="6" t="s">
        <v>30</v>
      </c>
      <c r="H4452" s="7" t="s">
        <v>13280</v>
      </c>
      <c r="I4452" s="6" t="s">
        <v>62</v>
      </c>
      <c r="J4452" s="5" t="s">
        <v>9621</v>
      </c>
      <c r="K4452" s="11">
        <v>6445.8467712000001</v>
      </c>
      <c r="L4452" s="8">
        <v>6445.8467712000001</v>
      </c>
      <c r="M4452" s="4"/>
      <c r="N4452" s="22" t="s">
        <v>9705</v>
      </c>
    </row>
    <row r="4453" spans="1:14" ht="50" customHeight="1" x14ac:dyDescent="0.2">
      <c r="A4453" s="5"/>
      <c r="B4453" s="10" t="s">
        <v>9706</v>
      </c>
      <c r="C4453" s="5" t="s">
        <v>9707</v>
      </c>
      <c r="D4453" s="6">
        <v>1</v>
      </c>
      <c r="E4453" s="6">
        <v>2</v>
      </c>
      <c r="F4453" s="6">
        <v>1</v>
      </c>
      <c r="G4453" s="6" t="s">
        <v>1509</v>
      </c>
      <c r="H4453" s="7" t="s">
        <v>13281</v>
      </c>
      <c r="I4453" s="5" t="s">
        <v>62</v>
      </c>
      <c r="J4453" s="5" t="s">
        <v>9621</v>
      </c>
      <c r="K4453" s="11">
        <v>6308.7162336000001</v>
      </c>
      <c r="L4453" s="8">
        <v>6308.7162336000001</v>
      </c>
      <c r="M4453" s="4"/>
      <c r="N4453" s="12" t="s">
        <v>9708</v>
      </c>
    </row>
    <row r="4454" spans="1:14" ht="50" customHeight="1" x14ac:dyDescent="0.2">
      <c r="A4454" s="5"/>
      <c r="B4454" s="10" t="s">
        <v>9709</v>
      </c>
      <c r="C4454" s="5" t="s">
        <v>9710</v>
      </c>
      <c r="D4454" s="6">
        <v>1</v>
      </c>
      <c r="E4454" s="6">
        <v>3</v>
      </c>
      <c r="F4454" s="6">
        <v>0</v>
      </c>
      <c r="G4454" s="6" t="s">
        <v>1509</v>
      </c>
      <c r="H4454" s="7" t="s">
        <v>13282</v>
      </c>
      <c r="I4454" s="5" t="s">
        <v>62</v>
      </c>
      <c r="J4454" s="5" t="s">
        <v>9621</v>
      </c>
      <c r="K4454" s="11">
        <v>2888.8722576</v>
      </c>
      <c r="L4454" s="8">
        <v>2888.8722576</v>
      </c>
      <c r="M4454" s="4"/>
      <c r="N4454" s="12" t="s">
        <v>9711</v>
      </c>
    </row>
    <row r="4455" spans="1:14" ht="50" customHeight="1" x14ac:dyDescent="0.2">
      <c r="A4455" s="5"/>
      <c r="B4455" s="10" t="s">
        <v>9712</v>
      </c>
      <c r="C4455" s="5" t="s">
        <v>9713</v>
      </c>
      <c r="D4455" s="6">
        <v>1</v>
      </c>
      <c r="E4455" s="6">
        <v>18</v>
      </c>
      <c r="F4455" s="6">
        <v>5</v>
      </c>
      <c r="G4455" s="6" t="s">
        <v>1509</v>
      </c>
      <c r="H4455" s="7" t="s">
        <v>13283</v>
      </c>
      <c r="I4455" s="5" t="s">
        <v>62</v>
      </c>
      <c r="J4455" s="5" t="s">
        <v>9621</v>
      </c>
      <c r="K4455" s="11">
        <v>2828.6078688000002</v>
      </c>
      <c r="L4455" s="8">
        <v>2828.6078688000002</v>
      </c>
      <c r="M4455" s="4"/>
      <c r="N4455" s="12" t="s">
        <v>9714</v>
      </c>
    </row>
    <row r="4456" spans="1:14" ht="50" customHeight="1" x14ac:dyDescent="0.2">
      <c r="A4456" s="5"/>
      <c r="B4456" s="7" t="s">
        <v>9715</v>
      </c>
      <c r="C4456" s="5" t="s">
        <v>9716</v>
      </c>
      <c r="D4456" s="6">
        <v>1</v>
      </c>
      <c r="E4456" s="6">
        <v>379</v>
      </c>
      <c r="F4456" s="6">
        <v>372</v>
      </c>
      <c r="G4456" s="6" t="s">
        <v>30</v>
      </c>
      <c r="H4456" s="7" t="s">
        <v>13284</v>
      </c>
      <c r="I4456" s="13" t="s">
        <v>62</v>
      </c>
      <c r="J4456" s="5" t="s">
        <v>2706</v>
      </c>
      <c r="K4456" s="11">
        <v>4935.7743983999999</v>
      </c>
      <c r="L4456" s="8">
        <v>4935.7743983999999</v>
      </c>
      <c r="M4456" s="4"/>
      <c r="N4456" s="12" t="s">
        <v>9717</v>
      </c>
    </row>
    <row r="4457" spans="1:14" ht="50" customHeight="1" x14ac:dyDescent="0.2">
      <c r="A4457" s="5"/>
      <c r="B4457" s="7" t="s">
        <v>9718</v>
      </c>
      <c r="C4457" s="5" t="s">
        <v>9719</v>
      </c>
      <c r="D4457" s="6">
        <v>1</v>
      </c>
      <c r="E4457" s="6">
        <v>304</v>
      </c>
      <c r="F4457" s="6">
        <v>301</v>
      </c>
      <c r="G4457" s="6" t="s">
        <v>30</v>
      </c>
      <c r="H4457" s="7" t="s">
        <v>13285</v>
      </c>
      <c r="I4457" s="13" t="s">
        <v>62</v>
      </c>
      <c r="J4457" s="5" t="s">
        <v>2706</v>
      </c>
      <c r="K4457" s="11">
        <v>3145.3457328</v>
      </c>
      <c r="L4457" s="8">
        <v>3145.3457328</v>
      </c>
      <c r="M4457" s="4"/>
      <c r="N4457" s="12" t="s">
        <v>9720</v>
      </c>
    </row>
    <row r="4458" spans="1:14" ht="50" customHeight="1" x14ac:dyDescent="0.2">
      <c r="A4458" s="6"/>
      <c r="B4458" s="24" t="s">
        <v>9721</v>
      </c>
      <c r="C4458" s="5" t="s">
        <v>9722</v>
      </c>
      <c r="D4458" s="6">
        <v>1</v>
      </c>
      <c r="E4458" s="6">
        <v>482</v>
      </c>
      <c r="F4458" s="6">
        <v>473</v>
      </c>
      <c r="G4458" s="6" t="s">
        <v>30</v>
      </c>
      <c r="H4458" s="7" t="s">
        <v>13286</v>
      </c>
      <c r="I4458" s="6" t="s">
        <v>62</v>
      </c>
      <c r="J4458" s="5" t="s">
        <v>9621</v>
      </c>
      <c r="K4458" s="11">
        <v>6487.8966576000012</v>
      </c>
      <c r="L4458" s="8">
        <v>6487.8966576000012</v>
      </c>
      <c r="M4458" s="4"/>
      <c r="N4458" s="22" t="s">
        <v>9723</v>
      </c>
    </row>
    <row r="4459" spans="1:14" x14ac:dyDescent="0.2">
      <c r="A4459" s="6"/>
      <c r="B4459" s="24"/>
      <c r="C4459" s="5"/>
      <c r="D4459" s="6"/>
      <c r="E4459" s="6"/>
      <c r="F4459" s="6"/>
      <c r="G4459" s="6"/>
      <c r="H4459" s="7"/>
      <c r="I4459" s="6"/>
      <c r="J4459" s="5"/>
      <c r="K4459" s="11"/>
      <c r="L4459" s="8"/>
      <c r="M4459" s="4"/>
      <c r="N4459" s="22"/>
    </row>
    <row r="4460" spans="1:14" ht="50" customHeight="1" x14ac:dyDescent="0.2">
      <c r="A4460" s="5"/>
      <c r="B4460" s="10" t="s">
        <v>9724</v>
      </c>
      <c r="C4460" s="5" t="s">
        <v>9725</v>
      </c>
      <c r="D4460" s="6">
        <v>1</v>
      </c>
      <c r="E4460" s="6">
        <v>257</v>
      </c>
      <c r="F4460" s="6">
        <v>257</v>
      </c>
      <c r="G4460" s="6" t="s">
        <v>2716</v>
      </c>
      <c r="H4460" s="7" t="s">
        <v>13287</v>
      </c>
      <c r="I4460" s="5" t="s">
        <v>62</v>
      </c>
      <c r="J4460" s="5" t="s">
        <v>9556</v>
      </c>
      <c r="K4460" s="11">
        <v>10219.2489432</v>
      </c>
      <c r="L4460" s="8">
        <v>10219.2489432</v>
      </c>
      <c r="M4460" s="4"/>
      <c r="N4460" s="12" t="s">
        <v>9726</v>
      </c>
    </row>
    <row r="4461" spans="1:14" x14ac:dyDescent="0.2">
      <c r="A4461" s="5"/>
      <c r="B4461" s="10"/>
      <c r="C4461" s="5"/>
      <c r="D4461" s="6"/>
      <c r="E4461" s="6"/>
      <c r="F4461" s="6"/>
      <c r="G4461" s="6"/>
      <c r="H4461" s="7"/>
      <c r="I4461" s="5"/>
      <c r="J4461" s="5"/>
      <c r="K4461" s="11"/>
      <c r="L4461" s="8"/>
      <c r="M4461" s="4"/>
      <c r="N4461" s="12"/>
    </row>
    <row r="4462" spans="1:14" ht="50" customHeight="1" x14ac:dyDescent="0.2">
      <c r="A4462" s="5"/>
      <c r="B4462" s="10" t="s">
        <v>9727</v>
      </c>
      <c r="C4462" s="5" t="s">
        <v>9728</v>
      </c>
      <c r="D4462" s="6">
        <v>1</v>
      </c>
      <c r="E4462" s="6">
        <v>40</v>
      </c>
      <c r="F4462" s="6">
        <v>32</v>
      </c>
      <c r="G4462" s="6" t="s">
        <v>2716</v>
      </c>
      <c r="H4462" s="7" t="s">
        <v>13288</v>
      </c>
      <c r="I4462" s="5" t="s">
        <v>62</v>
      </c>
      <c r="J4462" s="5" t="s">
        <v>9621</v>
      </c>
      <c r="K4462" s="11">
        <v>14472.888645600002</v>
      </c>
      <c r="L4462" s="8">
        <v>14472.888645600002</v>
      </c>
      <c r="M4462" s="4"/>
      <c r="N4462" s="12" t="s">
        <v>9729</v>
      </c>
    </row>
    <row r="4463" spans="1:14" ht="50" customHeight="1" x14ac:dyDescent="0.2">
      <c r="A4463" s="5"/>
      <c r="B4463" s="10" t="s">
        <v>9730</v>
      </c>
      <c r="C4463" s="5" t="s">
        <v>9731</v>
      </c>
      <c r="D4463" s="6">
        <v>1</v>
      </c>
      <c r="E4463" s="6">
        <v>40</v>
      </c>
      <c r="F4463" s="6">
        <v>36</v>
      </c>
      <c r="G4463" s="6" t="s">
        <v>2716</v>
      </c>
      <c r="H4463" s="7" t="s">
        <v>13289</v>
      </c>
      <c r="I4463" s="5" t="s">
        <v>62</v>
      </c>
      <c r="J4463" s="5" t="s">
        <v>9621</v>
      </c>
      <c r="K4463" s="11">
        <v>14137.629937200003</v>
      </c>
      <c r="L4463" s="8">
        <v>14137.629937200003</v>
      </c>
      <c r="M4463" s="4"/>
      <c r="N4463" s="12" t="s">
        <v>9732</v>
      </c>
    </row>
    <row r="4464" spans="1:14" ht="50" customHeight="1" x14ac:dyDescent="0.2">
      <c r="A4464" s="5"/>
      <c r="B4464" s="10" t="s">
        <v>9733</v>
      </c>
      <c r="C4464" s="5" t="s">
        <v>9734</v>
      </c>
      <c r="D4464" s="6">
        <v>1</v>
      </c>
      <c r="E4464" s="6">
        <v>39</v>
      </c>
      <c r="F4464" s="6">
        <v>33</v>
      </c>
      <c r="G4464" s="6" t="s">
        <v>2716</v>
      </c>
      <c r="H4464" s="7" t="s">
        <v>13290</v>
      </c>
      <c r="I4464" s="5" t="s">
        <v>62</v>
      </c>
      <c r="J4464" s="5" t="s">
        <v>9621</v>
      </c>
      <c r="K4464" s="11">
        <v>14186.415394800002</v>
      </c>
      <c r="L4464" s="8">
        <v>14186.415394800002</v>
      </c>
      <c r="M4464" s="4"/>
      <c r="N4464" s="12" t="s">
        <v>9735</v>
      </c>
    </row>
    <row r="4465" spans="1:14" x14ac:dyDescent="0.2">
      <c r="A4465" s="5"/>
      <c r="B4465" s="5"/>
      <c r="C4465" s="5"/>
      <c r="D4465" s="6"/>
      <c r="E4465" s="6"/>
      <c r="F4465" s="6"/>
      <c r="G4465" s="6"/>
      <c r="H4465" s="7"/>
      <c r="I4465" s="15"/>
      <c r="J4465" s="5"/>
      <c r="K4465" s="11"/>
      <c r="L4465" s="8"/>
      <c r="M4465" s="4"/>
      <c r="N4465" s="12"/>
    </row>
    <row r="4466" spans="1:14" ht="31.5" customHeight="1" x14ac:dyDescent="0.2">
      <c r="A4466" s="45" t="s">
        <v>13291</v>
      </c>
      <c r="B4466" s="46"/>
      <c r="C4466" s="46"/>
      <c r="D4466" s="46"/>
      <c r="E4466" s="46"/>
      <c r="F4466" s="46"/>
      <c r="G4466" s="46"/>
      <c r="H4466" s="46"/>
      <c r="I4466" s="46"/>
      <c r="J4466" s="46"/>
      <c r="K4466" s="46"/>
      <c r="L4466" s="46"/>
      <c r="M4466" s="46"/>
      <c r="N4466" s="47"/>
    </row>
    <row r="4467" spans="1:14" x14ac:dyDescent="0.2">
      <c r="A4467" s="5"/>
      <c r="B4467" s="5"/>
      <c r="C4467" s="5"/>
      <c r="D4467" s="6"/>
      <c r="E4467" s="6"/>
      <c r="F4467" s="6"/>
      <c r="G4467" s="6"/>
      <c r="H4467" s="7"/>
      <c r="I4467" s="15"/>
      <c r="J4467" s="5"/>
      <c r="K4467" s="11"/>
      <c r="L4467" s="8"/>
      <c r="M4467" s="4"/>
      <c r="N4467" s="12"/>
    </row>
    <row r="4468" spans="1:14" ht="50" customHeight="1" x14ac:dyDescent="0.2">
      <c r="A4468" s="5"/>
      <c r="B4468" s="29" t="s">
        <v>9736</v>
      </c>
      <c r="C4468" s="5" t="s">
        <v>9737</v>
      </c>
      <c r="D4468" s="6">
        <v>5</v>
      </c>
      <c r="E4468" s="6">
        <v>127</v>
      </c>
      <c r="F4468" s="6">
        <v>127</v>
      </c>
      <c r="G4468" s="6" t="s">
        <v>14</v>
      </c>
      <c r="H4468" s="7" t="s">
        <v>13292</v>
      </c>
      <c r="I4468" s="30" t="s">
        <v>96</v>
      </c>
      <c r="J4468" s="5" t="s">
        <v>7971</v>
      </c>
      <c r="K4468" s="11">
        <v>458.48329560000008</v>
      </c>
      <c r="L4468" s="8">
        <v>2292.4164780000006</v>
      </c>
      <c r="M4468" s="4"/>
      <c r="N4468" s="12" t="s">
        <v>9738</v>
      </c>
    </row>
    <row r="4469" spans="1:14" ht="50" customHeight="1" x14ac:dyDescent="0.2">
      <c r="A4469" s="5"/>
      <c r="B4469" s="29" t="s">
        <v>9739</v>
      </c>
      <c r="C4469" s="5" t="s">
        <v>9740</v>
      </c>
      <c r="D4469" s="6">
        <v>5</v>
      </c>
      <c r="E4469" s="6">
        <v>136</v>
      </c>
      <c r="F4469" s="6">
        <v>136</v>
      </c>
      <c r="G4469" s="6" t="s">
        <v>14</v>
      </c>
      <c r="H4469" s="7" t="s">
        <v>13293</v>
      </c>
      <c r="I4469" s="30" t="s">
        <v>96</v>
      </c>
      <c r="J4469" s="5" t="s">
        <v>7971</v>
      </c>
      <c r="K4469" s="11">
        <v>459.1355076000001</v>
      </c>
      <c r="L4469" s="8">
        <v>2295.6775380000004</v>
      </c>
      <c r="M4469" s="4"/>
      <c r="N4469" s="12" t="s">
        <v>9741</v>
      </c>
    </row>
    <row r="4470" spans="1:14" ht="50" customHeight="1" x14ac:dyDescent="0.2">
      <c r="A4470" s="5"/>
      <c r="B4470" s="29" t="s">
        <v>9742</v>
      </c>
      <c r="C4470" s="5" t="s">
        <v>9743</v>
      </c>
      <c r="D4470" s="6">
        <v>5</v>
      </c>
      <c r="E4470" s="6">
        <v>64</v>
      </c>
      <c r="F4470" s="6">
        <v>64</v>
      </c>
      <c r="G4470" s="6" t="s">
        <v>14</v>
      </c>
      <c r="H4470" s="7" t="s">
        <v>13294</v>
      </c>
      <c r="I4470" s="30" t="s">
        <v>96</v>
      </c>
      <c r="J4470" s="5" t="s">
        <v>7971</v>
      </c>
      <c r="K4470" s="11">
        <v>456.63536160000001</v>
      </c>
      <c r="L4470" s="8">
        <v>2283.1768080000002</v>
      </c>
      <c r="M4470" s="4"/>
      <c r="N4470" s="12" t="s">
        <v>9744</v>
      </c>
    </row>
    <row r="4471" spans="1:14" x14ac:dyDescent="0.2">
      <c r="A4471" s="5"/>
      <c r="B4471" s="5"/>
      <c r="C4471" s="5"/>
      <c r="D4471" s="6"/>
      <c r="E4471" s="6"/>
      <c r="F4471" s="6"/>
      <c r="G4471" s="6"/>
      <c r="H4471" s="7"/>
      <c r="I4471" s="13"/>
      <c r="J4471" s="5"/>
      <c r="K4471" s="11"/>
      <c r="L4471" s="8"/>
      <c r="M4471" s="4"/>
      <c r="N4471" s="12"/>
    </row>
    <row r="4472" spans="1:14" ht="31.5" customHeight="1" x14ac:dyDescent="0.2">
      <c r="A4472" s="45" t="s">
        <v>13295</v>
      </c>
      <c r="B4472" s="46"/>
      <c r="C4472" s="46"/>
      <c r="D4472" s="46"/>
      <c r="E4472" s="46"/>
      <c r="F4472" s="46"/>
      <c r="G4472" s="46"/>
      <c r="H4472" s="46"/>
      <c r="I4472" s="46"/>
      <c r="J4472" s="46"/>
      <c r="K4472" s="46"/>
      <c r="L4472" s="46"/>
      <c r="M4472" s="46"/>
      <c r="N4472" s="47"/>
    </row>
    <row r="4473" spans="1:14" x14ac:dyDescent="0.2">
      <c r="A4473" s="5"/>
      <c r="B4473" s="5"/>
      <c r="C4473" s="5"/>
      <c r="D4473" s="6"/>
      <c r="E4473" s="6"/>
      <c r="F4473" s="6"/>
      <c r="G4473" s="6"/>
      <c r="H4473" s="7"/>
      <c r="I4473" s="15"/>
      <c r="J4473" s="5"/>
      <c r="K4473" s="11"/>
      <c r="L4473" s="8"/>
      <c r="M4473" s="4"/>
      <c r="N4473" s="12"/>
    </row>
    <row r="4474" spans="1:14" ht="50" customHeight="1" x14ac:dyDescent="0.2">
      <c r="A4474" s="5"/>
      <c r="B4474" s="10" t="s">
        <v>9745</v>
      </c>
      <c r="C4474" s="5" t="s">
        <v>9746</v>
      </c>
      <c r="D4474" s="6">
        <v>20</v>
      </c>
      <c r="E4474" s="6">
        <v>40</v>
      </c>
      <c r="F4474" s="6">
        <v>40</v>
      </c>
      <c r="G4474" s="6" t="s">
        <v>14</v>
      </c>
      <c r="H4474" s="7" t="s">
        <v>13296</v>
      </c>
      <c r="I4474" s="5" t="s">
        <v>96</v>
      </c>
      <c r="J4474" s="5" t="s">
        <v>7984</v>
      </c>
      <c r="K4474" s="11">
        <v>317.0185128</v>
      </c>
      <c r="L4474" s="8">
        <v>6340.3702560000002</v>
      </c>
      <c r="M4474" s="4"/>
      <c r="N4474" s="12" t="s">
        <v>9747</v>
      </c>
    </row>
    <row r="4475" spans="1:14" ht="50" customHeight="1" x14ac:dyDescent="0.2">
      <c r="A4475" s="5"/>
      <c r="B4475" s="10" t="s">
        <v>9748</v>
      </c>
      <c r="C4475" s="5" t="s">
        <v>9749</v>
      </c>
      <c r="D4475" s="6">
        <v>20</v>
      </c>
      <c r="E4475" s="6">
        <v>22</v>
      </c>
      <c r="F4475" s="6">
        <v>22</v>
      </c>
      <c r="G4475" s="6" t="s">
        <v>14</v>
      </c>
      <c r="H4475" s="7" t="s">
        <v>13297</v>
      </c>
      <c r="I4475" s="5" t="s">
        <v>96</v>
      </c>
      <c r="J4475" s="5" t="s">
        <v>7984</v>
      </c>
      <c r="K4475" s="11">
        <v>508.39925400000004</v>
      </c>
      <c r="L4475" s="8">
        <v>10167.98508</v>
      </c>
      <c r="M4475" s="4"/>
      <c r="N4475" s="12" t="s">
        <v>9750</v>
      </c>
    </row>
    <row r="4476" spans="1:14" x14ac:dyDescent="0.2">
      <c r="A4476" s="5"/>
      <c r="B4476" s="5"/>
      <c r="C4476" s="5"/>
      <c r="D4476" s="6"/>
      <c r="E4476" s="6"/>
      <c r="F4476" s="6"/>
      <c r="G4476" s="6"/>
      <c r="H4476" s="7"/>
      <c r="I4476" s="15"/>
      <c r="J4476" s="5"/>
      <c r="K4476" s="11"/>
      <c r="L4476" s="8"/>
      <c r="M4476" s="4"/>
      <c r="N4476" s="12"/>
    </row>
    <row r="4477" spans="1:14" ht="31.5" customHeight="1" x14ac:dyDescent="0.2">
      <c r="A4477" s="45" t="s">
        <v>13298</v>
      </c>
      <c r="B4477" s="46"/>
      <c r="C4477" s="46"/>
      <c r="D4477" s="46"/>
      <c r="E4477" s="46"/>
      <c r="F4477" s="46"/>
      <c r="G4477" s="46"/>
      <c r="H4477" s="46"/>
      <c r="I4477" s="46"/>
      <c r="J4477" s="46"/>
      <c r="K4477" s="46"/>
      <c r="L4477" s="46"/>
      <c r="M4477" s="46"/>
      <c r="N4477" s="47"/>
    </row>
    <row r="4478" spans="1:14" x14ac:dyDescent="0.2">
      <c r="A4478" s="5"/>
      <c r="B4478" s="5"/>
      <c r="C4478" s="5"/>
      <c r="D4478" s="6"/>
      <c r="E4478" s="6"/>
      <c r="F4478" s="6"/>
      <c r="G4478" s="6"/>
      <c r="H4478" s="7"/>
      <c r="I4478" s="5"/>
      <c r="J4478" s="5"/>
      <c r="K4478" s="11"/>
      <c r="L4478" s="8"/>
      <c r="M4478" s="4"/>
      <c r="N4478" s="12"/>
    </row>
    <row r="4479" spans="1:14" ht="50" customHeight="1" x14ac:dyDescent="0.2">
      <c r="A4479" s="5"/>
      <c r="B4479" s="10" t="s">
        <v>9751</v>
      </c>
      <c r="C4479" s="5" t="s">
        <v>9752</v>
      </c>
      <c r="D4479" s="6">
        <v>22</v>
      </c>
      <c r="E4479" s="6">
        <v>69</v>
      </c>
      <c r="F4479" s="6">
        <v>69</v>
      </c>
      <c r="G4479" s="6" t="s">
        <v>14</v>
      </c>
      <c r="H4479" s="7" t="s">
        <v>13299</v>
      </c>
      <c r="I4479" s="5" t="s">
        <v>96</v>
      </c>
      <c r="J4479" s="5" t="s">
        <v>3512</v>
      </c>
      <c r="K4479" s="11">
        <v>142.8126876</v>
      </c>
      <c r="L4479" s="8">
        <v>3141.8791271999999</v>
      </c>
      <c r="M4479" s="4"/>
      <c r="N4479" s="12" t="s">
        <v>9753</v>
      </c>
    </row>
    <row r="4480" spans="1:14" ht="50" customHeight="1" x14ac:dyDescent="0.2">
      <c r="A4480" s="5"/>
      <c r="B4480" s="5" t="s">
        <v>9754</v>
      </c>
      <c r="C4480" s="5" t="s">
        <v>9755</v>
      </c>
      <c r="D4480" s="6">
        <v>14</v>
      </c>
      <c r="E4480" s="6">
        <v>51</v>
      </c>
      <c r="F4480" s="6">
        <v>51</v>
      </c>
      <c r="G4480" s="6" t="s">
        <v>14</v>
      </c>
      <c r="H4480" s="7" t="s">
        <v>13300</v>
      </c>
      <c r="I4480" s="5" t="s">
        <v>96</v>
      </c>
      <c r="J4480" s="5" t="s">
        <v>3512</v>
      </c>
      <c r="K4480" s="11">
        <v>230.49172080000002</v>
      </c>
      <c r="L4480" s="8">
        <v>3226.8840912000005</v>
      </c>
      <c r="M4480" s="4"/>
      <c r="N4480" s="22" t="s">
        <v>9756</v>
      </c>
    </row>
    <row r="4481" spans="1:14" ht="50" customHeight="1" x14ac:dyDescent="0.2">
      <c r="A4481" s="5"/>
      <c r="B4481" s="10" t="s">
        <v>9757</v>
      </c>
      <c r="C4481" s="5" t="s">
        <v>9758</v>
      </c>
      <c r="D4481" s="6">
        <v>30</v>
      </c>
      <c r="E4481" s="6">
        <v>6</v>
      </c>
      <c r="F4481" s="6">
        <v>6</v>
      </c>
      <c r="G4481" s="6" t="s">
        <v>14</v>
      </c>
      <c r="H4481" s="7" t="s">
        <v>13301</v>
      </c>
      <c r="I4481" s="5" t="s">
        <v>96</v>
      </c>
      <c r="J4481" s="5" t="s">
        <v>2935</v>
      </c>
      <c r="K4481" s="11">
        <v>69.069250800000006</v>
      </c>
      <c r="L4481" s="8">
        <v>2072.0775240000003</v>
      </c>
      <c r="M4481" s="4"/>
      <c r="N4481" s="12" t="s">
        <v>9759</v>
      </c>
    </row>
    <row r="4482" spans="1:14" x14ac:dyDescent="0.2">
      <c r="A4482" s="5"/>
      <c r="B4482" s="5"/>
      <c r="C4482" s="5"/>
      <c r="D4482" s="6"/>
      <c r="E4482" s="6"/>
      <c r="F4482" s="6"/>
      <c r="G4482" s="6"/>
      <c r="H4482" s="7"/>
      <c r="I4482" s="15"/>
      <c r="J4482" s="5"/>
      <c r="K4482" s="11"/>
      <c r="L4482" s="8"/>
      <c r="M4482" s="4"/>
      <c r="N4482" s="12"/>
    </row>
    <row r="4483" spans="1:14" ht="31.5" customHeight="1" x14ac:dyDescent="0.2">
      <c r="A4483" s="51" t="s">
        <v>13302</v>
      </c>
      <c r="B4483" s="52"/>
      <c r="C4483" s="52"/>
      <c r="D4483" s="52"/>
      <c r="E4483" s="52"/>
      <c r="F4483" s="52"/>
      <c r="G4483" s="52"/>
      <c r="H4483" s="52"/>
      <c r="I4483" s="52"/>
      <c r="J4483" s="52"/>
      <c r="K4483" s="52"/>
      <c r="L4483" s="52"/>
      <c r="M4483" s="52"/>
      <c r="N4483" s="53"/>
    </row>
    <row r="4484" spans="1:14" x14ac:dyDescent="0.2">
      <c r="A4484" s="5"/>
      <c r="B4484" s="5"/>
      <c r="C4484" s="5"/>
      <c r="D4484" s="6"/>
      <c r="E4484" s="6"/>
      <c r="F4484" s="6"/>
      <c r="G4484" s="6"/>
      <c r="H4484" s="7"/>
      <c r="I4484" s="5"/>
      <c r="J4484" s="5"/>
      <c r="K4484" s="11"/>
      <c r="L4484" s="8"/>
      <c r="M4484" s="4"/>
      <c r="N4484" s="12"/>
    </row>
    <row r="4485" spans="1:14" ht="50" customHeight="1" x14ac:dyDescent="0.2">
      <c r="A4485" s="5"/>
      <c r="B4485" s="10" t="s">
        <v>9760</v>
      </c>
      <c r="C4485" s="5" t="s">
        <v>9761</v>
      </c>
      <c r="D4485" s="6">
        <v>10</v>
      </c>
      <c r="E4485" s="6">
        <v>55</v>
      </c>
      <c r="F4485" s="6">
        <v>55</v>
      </c>
      <c r="G4485" s="6" t="s">
        <v>14</v>
      </c>
      <c r="H4485" s="7" t="s">
        <v>13303</v>
      </c>
      <c r="I4485" s="5" t="s">
        <v>8477</v>
      </c>
      <c r="J4485" s="5" t="s">
        <v>9762</v>
      </c>
      <c r="K4485" s="11">
        <v>3427.4392811999996</v>
      </c>
      <c r="L4485" s="8">
        <v>34274.392811999998</v>
      </c>
      <c r="M4485" s="4"/>
      <c r="N4485" s="12" t="s">
        <v>9763</v>
      </c>
    </row>
    <row r="4486" spans="1:14" x14ac:dyDescent="0.2">
      <c r="A4486" s="5"/>
      <c r="B4486" s="5"/>
      <c r="C4486" s="5"/>
      <c r="D4486" s="6"/>
      <c r="E4486" s="6"/>
      <c r="F4486" s="6"/>
      <c r="G4486" s="6"/>
      <c r="H4486" s="7"/>
      <c r="I4486" s="5"/>
      <c r="J4486" s="5"/>
      <c r="K4486" s="11"/>
      <c r="L4486" s="8"/>
      <c r="M4486" s="4"/>
      <c r="N4486" s="12"/>
    </row>
    <row r="4487" spans="1:14" ht="50" customHeight="1" x14ac:dyDescent="0.2">
      <c r="A4487" s="5"/>
      <c r="B4487" s="5" t="s">
        <v>9764</v>
      </c>
      <c r="C4487" s="5" t="s">
        <v>9765</v>
      </c>
      <c r="D4487" s="6">
        <v>1</v>
      </c>
      <c r="E4487" s="6">
        <v>272</v>
      </c>
      <c r="F4487" s="6">
        <v>272</v>
      </c>
      <c r="G4487" s="6" t="s">
        <v>14</v>
      </c>
      <c r="H4487" s="7" t="s">
        <v>13304</v>
      </c>
      <c r="I4487" s="5" t="s">
        <v>8477</v>
      </c>
      <c r="J4487" s="5" t="s">
        <v>9762</v>
      </c>
      <c r="K4487" s="11">
        <v>7939.5071184000008</v>
      </c>
      <c r="L4487" s="8">
        <v>7939.5071184000008</v>
      </c>
      <c r="M4487" s="4"/>
      <c r="N4487" s="12" t="s">
        <v>9766</v>
      </c>
    </row>
    <row r="4488" spans="1:14" x14ac:dyDescent="0.2">
      <c r="A4488" s="5"/>
      <c r="B4488" s="5"/>
      <c r="C4488" s="5"/>
      <c r="D4488" s="6"/>
      <c r="E4488" s="6"/>
      <c r="F4488" s="6"/>
      <c r="G4488" s="6"/>
      <c r="H4488" s="7"/>
      <c r="I4488" s="5"/>
      <c r="J4488" s="5"/>
      <c r="K4488" s="11"/>
      <c r="L4488" s="8"/>
      <c r="M4488" s="4"/>
      <c r="N4488" s="12"/>
    </row>
    <row r="4489" spans="1:14" ht="50" customHeight="1" x14ac:dyDescent="0.2">
      <c r="A4489" s="5"/>
      <c r="B4489" s="10" t="s">
        <v>9767</v>
      </c>
      <c r="C4489" s="5" t="s">
        <v>9768</v>
      </c>
      <c r="D4489" s="6">
        <v>1</v>
      </c>
      <c r="E4489" s="6">
        <v>18</v>
      </c>
      <c r="F4489" s="6">
        <v>18</v>
      </c>
      <c r="G4489" s="6" t="s">
        <v>14</v>
      </c>
      <c r="H4489" s="7" t="s">
        <v>13305</v>
      </c>
      <c r="I4489" s="5" t="s">
        <v>8477</v>
      </c>
      <c r="J4489" s="5" t="s">
        <v>9762</v>
      </c>
      <c r="K4489" s="11">
        <v>11411.1446328</v>
      </c>
      <c r="L4489" s="8">
        <v>11411.1446328</v>
      </c>
      <c r="M4489" s="4"/>
      <c r="N4489" s="12" t="s">
        <v>9769</v>
      </c>
    </row>
    <row r="4490" spans="1:14" x14ac:dyDescent="0.2">
      <c r="A4490" s="5"/>
      <c r="B4490" s="5"/>
      <c r="C4490" s="5"/>
      <c r="D4490" s="6"/>
      <c r="E4490" s="6"/>
      <c r="F4490" s="6"/>
      <c r="G4490" s="6"/>
      <c r="H4490" s="7"/>
      <c r="I4490" s="15"/>
      <c r="J4490" s="5"/>
      <c r="K4490" s="11"/>
      <c r="L4490" s="8"/>
      <c r="M4490" s="4"/>
      <c r="N4490" s="12"/>
    </row>
    <row r="4491" spans="1:14" ht="50" customHeight="1" x14ac:dyDescent="0.2">
      <c r="A4491" s="5"/>
      <c r="B4491" s="10" t="s">
        <v>13306</v>
      </c>
      <c r="C4491" s="5" t="s">
        <v>9770</v>
      </c>
      <c r="D4491" s="6">
        <v>1</v>
      </c>
      <c r="E4491" s="6">
        <v>42</v>
      </c>
      <c r="F4491" s="6">
        <v>42</v>
      </c>
      <c r="G4491" s="6" t="s">
        <v>14</v>
      </c>
      <c r="H4491" s="7" t="s">
        <v>13307</v>
      </c>
      <c r="I4491" s="5" t="s">
        <v>9771</v>
      </c>
      <c r="J4491" s="5" t="s">
        <v>4328</v>
      </c>
      <c r="K4491" s="11">
        <v>4830.9560244000004</v>
      </c>
      <c r="L4491" s="8">
        <v>4830.9560244000004</v>
      </c>
      <c r="M4491" s="4"/>
      <c r="N4491" s="12" t="s">
        <v>9772</v>
      </c>
    </row>
    <row r="4492" spans="1:14" ht="50" customHeight="1" x14ac:dyDescent="0.2">
      <c r="A4492" s="5"/>
      <c r="B4492" s="10" t="s">
        <v>13308</v>
      </c>
      <c r="C4492" s="5" t="s">
        <v>9773</v>
      </c>
      <c r="D4492" s="6">
        <v>1</v>
      </c>
      <c r="E4492" s="6">
        <v>7</v>
      </c>
      <c r="F4492" s="6">
        <v>7</v>
      </c>
      <c r="G4492" s="6" t="s">
        <v>14</v>
      </c>
      <c r="H4492" s="7" t="s">
        <v>13309</v>
      </c>
      <c r="I4492" s="5" t="s">
        <v>4283</v>
      </c>
      <c r="J4492" s="5" t="s">
        <v>4328</v>
      </c>
      <c r="K4492" s="11">
        <v>4393.0826280000001</v>
      </c>
      <c r="L4492" s="8">
        <v>4393.0826280000001</v>
      </c>
      <c r="M4492" s="4"/>
      <c r="N4492" s="12" t="s">
        <v>9774</v>
      </c>
    </row>
    <row r="4493" spans="1:14" ht="50" customHeight="1" x14ac:dyDescent="0.2">
      <c r="A4493" s="5"/>
      <c r="B4493" s="10" t="s">
        <v>13310</v>
      </c>
      <c r="C4493" s="5" t="s">
        <v>9775</v>
      </c>
      <c r="D4493" s="6">
        <v>1</v>
      </c>
      <c r="E4493" s="6">
        <v>148</v>
      </c>
      <c r="F4493" s="6">
        <v>148</v>
      </c>
      <c r="G4493" s="6" t="s">
        <v>14</v>
      </c>
      <c r="H4493" s="7" t="s">
        <v>13311</v>
      </c>
      <c r="I4493" s="5" t="s">
        <v>9771</v>
      </c>
      <c r="J4493" s="5" t="s">
        <v>4328</v>
      </c>
      <c r="K4493" s="11">
        <v>5006.3575716000014</v>
      </c>
      <c r="L4493" s="8">
        <v>5006.3575716000014</v>
      </c>
      <c r="M4493" s="4"/>
      <c r="N4493" s="12" t="s">
        <v>9776</v>
      </c>
    </row>
    <row r="4494" spans="1:14" x14ac:dyDescent="0.2">
      <c r="A4494" s="5"/>
      <c r="B4494" s="5"/>
      <c r="C4494" s="5"/>
      <c r="D4494" s="6"/>
      <c r="E4494" s="6"/>
      <c r="F4494" s="6"/>
      <c r="G4494" s="6"/>
      <c r="H4494" s="7"/>
      <c r="I4494" s="5"/>
      <c r="J4494" s="5"/>
      <c r="K4494" s="11"/>
      <c r="L4494" s="8"/>
      <c r="M4494" s="4"/>
      <c r="N4494" s="12"/>
    </row>
    <row r="4495" spans="1:14" ht="50" customHeight="1" x14ac:dyDescent="0.2">
      <c r="A4495" s="17"/>
      <c r="B4495" s="10" t="s">
        <v>9777</v>
      </c>
      <c r="C4495" s="5" t="s">
        <v>9778</v>
      </c>
      <c r="D4495" s="6">
        <v>5</v>
      </c>
      <c r="E4495" s="6">
        <v>171</v>
      </c>
      <c r="F4495" s="6">
        <v>171</v>
      </c>
      <c r="G4495" s="6" t="s">
        <v>14</v>
      </c>
      <c r="H4495" s="7" t="s">
        <v>13312</v>
      </c>
      <c r="I4495" s="5" t="s">
        <v>96</v>
      </c>
      <c r="J4495" s="5" t="s">
        <v>7984</v>
      </c>
      <c r="K4495" s="11">
        <v>2854.7319239999997</v>
      </c>
      <c r="L4495" s="8">
        <v>14273.659619999999</v>
      </c>
      <c r="M4495" s="4"/>
      <c r="N4495" s="12" t="s">
        <v>9779</v>
      </c>
    </row>
    <row r="4496" spans="1:14" x14ac:dyDescent="0.2">
      <c r="A4496" s="5"/>
      <c r="B4496" s="5"/>
      <c r="C4496" s="5"/>
      <c r="D4496" s="6"/>
      <c r="E4496" s="6"/>
      <c r="F4496" s="6"/>
      <c r="G4496" s="6"/>
      <c r="H4496" s="7"/>
      <c r="I4496" s="15"/>
      <c r="J4496" s="5"/>
      <c r="K4496" s="11"/>
      <c r="L4496" s="8"/>
      <c r="M4496" s="4"/>
      <c r="N4496" s="12"/>
    </row>
    <row r="4497" spans="1:14" ht="50" customHeight="1" x14ac:dyDescent="0.2">
      <c r="A4497" s="5"/>
      <c r="B4497" s="5" t="s">
        <v>9780</v>
      </c>
      <c r="C4497" s="5" t="s">
        <v>9781</v>
      </c>
      <c r="D4497" s="6">
        <v>5</v>
      </c>
      <c r="E4497" s="6">
        <v>11</v>
      </c>
      <c r="F4497" s="6">
        <v>11</v>
      </c>
      <c r="G4497" s="6" t="s">
        <v>14</v>
      </c>
      <c r="H4497" s="7" t="s">
        <v>13313</v>
      </c>
      <c r="I4497" s="5" t="s">
        <v>96</v>
      </c>
      <c r="J4497" s="5" t="s">
        <v>7984</v>
      </c>
      <c r="K4497" s="11">
        <v>488.83289400000012</v>
      </c>
      <c r="L4497" s="8">
        <v>2444.1644700000006</v>
      </c>
      <c r="M4497" s="4"/>
      <c r="N4497" s="12" t="s">
        <v>9782</v>
      </c>
    </row>
    <row r="4498" spans="1:14" ht="50" customHeight="1" x14ac:dyDescent="0.2">
      <c r="A4498" s="5"/>
      <c r="B4498" s="14" t="s">
        <v>9783</v>
      </c>
      <c r="C4498" s="5" t="s">
        <v>9784</v>
      </c>
      <c r="D4498" s="6">
        <v>10</v>
      </c>
      <c r="E4498" s="6">
        <v>318</v>
      </c>
      <c r="F4498" s="6">
        <v>318</v>
      </c>
      <c r="G4498" s="6" t="s">
        <v>30</v>
      </c>
      <c r="H4498" s="7" t="s">
        <v>13314</v>
      </c>
      <c r="I4498" s="15" t="s">
        <v>96</v>
      </c>
      <c r="J4498" s="5" t="s">
        <v>7984</v>
      </c>
      <c r="K4498" s="11">
        <v>869.88479040000004</v>
      </c>
      <c r="L4498" s="8">
        <v>8698.8479040000002</v>
      </c>
      <c r="M4498" s="4"/>
      <c r="N4498" s="12" t="s">
        <v>9785</v>
      </c>
    </row>
    <row r="4499" spans="1:14" ht="50" customHeight="1" x14ac:dyDescent="0.2">
      <c r="A4499" s="5"/>
      <c r="B4499" s="14" t="s">
        <v>9786</v>
      </c>
      <c r="C4499" s="5" t="s">
        <v>9787</v>
      </c>
      <c r="D4499" s="6">
        <v>10</v>
      </c>
      <c r="E4499" s="6">
        <v>130</v>
      </c>
      <c r="F4499" s="6">
        <v>130</v>
      </c>
      <c r="G4499" s="6" t="s">
        <v>30</v>
      </c>
      <c r="H4499" s="7" t="s">
        <v>13315</v>
      </c>
      <c r="I4499" s="15" t="s">
        <v>96</v>
      </c>
      <c r="J4499" s="5" t="s">
        <v>7984</v>
      </c>
      <c r="K4499" s="11">
        <v>865.3548816</v>
      </c>
      <c r="L4499" s="8">
        <v>8653.5488160000004</v>
      </c>
      <c r="M4499" s="4"/>
      <c r="N4499" s="12" t="s">
        <v>9788</v>
      </c>
    </row>
    <row r="4500" spans="1:14" ht="50" customHeight="1" x14ac:dyDescent="0.2">
      <c r="A4500" s="5"/>
      <c r="B4500" s="14" t="s">
        <v>9789</v>
      </c>
      <c r="C4500" s="5" t="s">
        <v>9790</v>
      </c>
      <c r="D4500" s="6">
        <v>10</v>
      </c>
      <c r="E4500" s="6">
        <v>383</v>
      </c>
      <c r="F4500" s="6">
        <v>383</v>
      </c>
      <c r="G4500" s="6" t="s">
        <v>30</v>
      </c>
      <c r="H4500" s="7" t="s">
        <v>13316</v>
      </c>
      <c r="I4500" s="15" t="s">
        <v>96</v>
      </c>
      <c r="J4500" s="5" t="s">
        <v>7984</v>
      </c>
      <c r="K4500" s="11">
        <v>859.97116800000003</v>
      </c>
      <c r="L4500" s="8">
        <v>8599.7116800000003</v>
      </c>
      <c r="M4500" s="4"/>
      <c r="N4500" s="12" t="s">
        <v>9791</v>
      </c>
    </row>
    <row r="4501" spans="1:14" x14ac:dyDescent="0.2">
      <c r="A4501" s="5"/>
      <c r="B4501" s="5"/>
      <c r="C4501" s="5"/>
      <c r="D4501" s="6"/>
      <c r="E4501" s="6"/>
      <c r="F4501" s="6"/>
      <c r="G4501" s="6"/>
      <c r="H4501" s="7"/>
      <c r="I4501" s="13"/>
      <c r="J4501" s="5"/>
      <c r="K4501" s="11"/>
      <c r="L4501" s="8"/>
      <c r="M4501" s="4"/>
      <c r="N4501" s="12"/>
    </row>
    <row r="4502" spans="1:14" ht="50" customHeight="1" x14ac:dyDescent="0.2">
      <c r="A4502" s="18"/>
      <c r="B4502" s="19" t="s">
        <v>9792</v>
      </c>
      <c r="C4502" s="5" t="s">
        <v>9793</v>
      </c>
      <c r="D4502" s="6">
        <v>7</v>
      </c>
      <c r="E4502" s="6">
        <v>146</v>
      </c>
      <c r="F4502" s="6">
        <v>146</v>
      </c>
      <c r="G4502" s="6" t="s">
        <v>2716</v>
      </c>
      <c r="H4502" s="7" t="s">
        <v>13317</v>
      </c>
      <c r="I4502" s="18" t="s">
        <v>96</v>
      </c>
      <c r="J4502" s="5" t="s">
        <v>2935</v>
      </c>
      <c r="K4502" s="11">
        <v>559.7065980000001</v>
      </c>
      <c r="L4502" s="8">
        <v>3917.9461860000006</v>
      </c>
      <c r="M4502" s="4"/>
      <c r="N4502" s="12" t="s">
        <v>9794</v>
      </c>
    </row>
    <row r="4503" spans="1:14" ht="50" customHeight="1" x14ac:dyDescent="0.2">
      <c r="A4503" s="5"/>
      <c r="B4503" s="7" t="s">
        <v>9795</v>
      </c>
      <c r="C4503" s="5" t="s">
        <v>9796</v>
      </c>
      <c r="D4503" s="6">
        <v>15</v>
      </c>
      <c r="E4503" s="6">
        <v>761</v>
      </c>
      <c r="F4503" s="6">
        <v>761</v>
      </c>
      <c r="G4503" s="6" t="s">
        <v>30</v>
      </c>
      <c r="H4503" s="7" t="s">
        <v>13318</v>
      </c>
      <c r="I4503" s="13" t="s">
        <v>96</v>
      </c>
      <c r="J4503" s="5" t="s">
        <v>2935</v>
      </c>
      <c r="K4503" s="11">
        <v>592.04247839999994</v>
      </c>
      <c r="L4503" s="8">
        <v>8880.6371759999984</v>
      </c>
      <c r="M4503" s="4"/>
      <c r="N4503" s="12" t="s">
        <v>9797</v>
      </c>
    </row>
    <row r="4504" spans="1:14" x14ac:dyDescent="0.2">
      <c r="A4504" s="5"/>
      <c r="B4504" s="5"/>
      <c r="C4504" s="5"/>
      <c r="D4504" s="6"/>
      <c r="E4504" s="6"/>
      <c r="F4504" s="6"/>
      <c r="G4504" s="6"/>
      <c r="H4504" s="7"/>
      <c r="I4504" s="5"/>
      <c r="J4504" s="5"/>
      <c r="K4504" s="11"/>
      <c r="L4504" s="8"/>
      <c r="M4504" s="4"/>
      <c r="N4504" s="12"/>
    </row>
    <row r="4505" spans="1:14" ht="50" customHeight="1" x14ac:dyDescent="0.2">
      <c r="A4505" s="5"/>
      <c r="B4505" s="10" t="s">
        <v>13319</v>
      </c>
      <c r="C4505" s="5" t="s">
        <v>13452</v>
      </c>
      <c r="D4505" s="6">
        <v>1</v>
      </c>
      <c r="E4505" s="6">
        <v>79</v>
      </c>
      <c r="F4505" s="6">
        <v>79</v>
      </c>
      <c r="G4505" s="6" t="s">
        <v>14</v>
      </c>
      <c r="H4505" s="7" t="s">
        <v>13320</v>
      </c>
      <c r="I4505" s="5" t="s">
        <v>62</v>
      </c>
      <c r="J4505" s="5" t="s">
        <v>2799</v>
      </c>
      <c r="K4505" s="11">
        <v>13672.711483200002</v>
      </c>
      <c r="L4505" s="8">
        <v>13672.711483200002</v>
      </c>
      <c r="M4505" s="4"/>
      <c r="N4505" s="12" t="s">
        <v>9798</v>
      </c>
    </row>
    <row r="4506" spans="1:14" x14ac:dyDescent="0.2">
      <c r="A4506" s="5"/>
      <c r="B4506" s="5"/>
      <c r="C4506" s="5"/>
      <c r="D4506" s="6"/>
      <c r="E4506" s="6"/>
      <c r="F4506" s="6"/>
      <c r="G4506" s="6"/>
      <c r="H4506" s="7"/>
      <c r="I4506" s="15"/>
      <c r="J4506" s="5"/>
      <c r="K4506" s="11"/>
      <c r="L4506" s="8"/>
      <c r="M4506" s="4"/>
      <c r="N4506" s="12"/>
    </row>
    <row r="4507" spans="1:14" ht="31.5" customHeight="1" x14ac:dyDescent="0.2">
      <c r="A4507" s="51" t="s">
        <v>13321</v>
      </c>
      <c r="B4507" s="52"/>
      <c r="C4507" s="52"/>
      <c r="D4507" s="52"/>
      <c r="E4507" s="52"/>
      <c r="F4507" s="52"/>
      <c r="G4507" s="52"/>
      <c r="H4507" s="52"/>
      <c r="I4507" s="52"/>
      <c r="J4507" s="52"/>
      <c r="K4507" s="52"/>
      <c r="L4507" s="52"/>
      <c r="M4507" s="52"/>
      <c r="N4507" s="53"/>
    </row>
    <row r="4508" spans="1:14" x14ac:dyDescent="0.2">
      <c r="A4508" s="5"/>
      <c r="B4508" s="5"/>
      <c r="C4508" s="5"/>
      <c r="D4508" s="6"/>
      <c r="E4508" s="6"/>
      <c r="F4508" s="6"/>
      <c r="G4508" s="6"/>
      <c r="H4508" s="7"/>
      <c r="I4508" s="15"/>
      <c r="J4508" s="5"/>
      <c r="K4508" s="11"/>
      <c r="L4508" s="8"/>
      <c r="M4508" s="4"/>
      <c r="N4508" s="12"/>
    </row>
    <row r="4509" spans="1:14" ht="50" customHeight="1" x14ac:dyDescent="0.2">
      <c r="A4509" s="5"/>
      <c r="B4509" s="5" t="s">
        <v>9799</v>
      </c>
      <c r="C4509" s="5" t="s">
        <v>9800</v>
      </c>
      <c r="D4509" s="6">
        <v>30</v>
      </c>
      <c r="E4509" s="6">
        <v>309</v>
      </c>
      <c r="F4509" s="6">
        <v>309</v>
      </c>
      <c r="G4509" s="6" t="s">
        <v>14</v>
      </c>
      <c r="H4509" s="7" t="s">
        <v>13322</v>
      </c>
      <c r="I4509" s="5" t="s">
        <v>96</v>
      </c>
      <c r="J4509" s="5" t="s">
        <v>3512</v>
      </c>
      <c r="K4509" s="11">
        <v>391.15327679999996</v>
      </c>
      <c r="L4509" s="8">
        <v>11734.598303999999</v>
      </c>
      <c r="M4509" s="4"/>
      <c r="N4509" s="22" t="s">
        <v>9801</v>
      </c>
    </row>
    <row r="4510" spans="1:14" x14ac:dyDescent="0.2">
      <c r="A4510" s="5"/>
      <c r="B4510" s="5"/>
      <c r="C4510" s="5"/>
      <c r="D4510" s="6"/>
      <c r="E4510" s="6"/>
      <c r="F4510" s="6"/>
      <c r="G4510" s="6"/>
      <c r="H4510" s="7"/>
      <c r="I4510" s="15"/>
      <c r="J4510" s="5"/>
      <c r="K4510" s="11"/>
      <c r="L4510" s="8"/>
      <c r="M4510" s="4"/>
      <c r="N4510" s="12"/>
    </row>
    <row r="4511" spans="1:14" ht="50" customHeight="1" x14ac:dyDescent="0.2">
      <c r="A4511" s="6"/>
      <c r="B4511" s="26" t="s">
        <v>9802</v>
      </c>
      <c r="C4511" s="5" t="s">
        <v>9803</v>
      </c>
      <c r="D4511" s="6">
        <v>2</v>
      </c>
      <c r="E4511" s="6">
        <v>563</v>
      </c>
      <c r="F4511" s="6">
        <v>563</v>
      </c>
      <c r="G4511" s="6" t="s">
        <v>14</v>
      </c>
      <c r="H4511" s="7" t="s">
        <v>13323</v>
      </c>
      <c r="I4511" s="27" t="s">
        <v>62</v>
      </c>
      <c r="J4511" s="5" t="s">
        <v>5458</v>
      </c>
      <c r="K4511" s="11">
        <v>594.42601680000018</v>
      </c>
      <c r="L4511" s="8">
        <v>1188.8520336000004</v>
      </c>
      <c r="M4511" s="4"/>
      <c r="N4511" s="22" t="s">
        <v>9804</v>
      </c>
    </row>
    <row r="4512" spans="1:14" ht="50" customHeight="1" x14ac:dyDescent="0.2">
      <c r="A4512" s="5"/>
      <c r="B4512" s="14" t="s">
        <v>13324</v>
      </c>
      <c r="C4512" s="5" t="s">
        <v>9803</v>
      </c>
      <c r="D4512" s="6">
        <v>2</v>
      </c>
      <c r="E4512" s="6">
        <v>139</v>
      </c>
      <c r="F4512" s="6">
        <v>139</v>
      </c>
      <c r="G4512" s="6" t="s">
        <v>14</v>
      </c>
      <c r="H4512" s="7" t="s">
        <v>13325</v>
      </c>
      <c r="I4512" s="15" t="s">
        <v>62</v>
      </c>
      <c r="J4512" s="5" t="s">
        <v>5458</v>
      </c>
      <c r="K4512" s="11">
        <v>407.76294240000004</v>
      </c>
      <c r="L4512" s="8">
        <v>815.52588480000009</v>
      </c>
      <c r="M4512" s="4"/>
      <c r="N4512" s="12" t="s">
        <v>9805</v>
      </c>
    </row>
    <row r="4513" spans="1:14" x14ac:dyDescent="0.2">
      <c r="A4513" s="5"/>
      <c r="B4513" s="5"/>
      <c r="C4513" s="5"/>
      <c r="D4513" s="6"/>
      <c r="E4513" s="6"/>
      <c r="F4513" s="6"/>
      <c r="G4513" s="6"/>
      <c r="H4513" s="7"/>
      <c r="I4513" s="15"/>
      <c r="J4513" s="5"/>
      <c r="K4513" s="11"/>
      <c r="L4513" s="8"/>
      <c r="M4513" s="4"/>
      <c r="N4513" s="12"/>
    </row>
    <row r="4514" spans="1:14" ht="50" customHeight="1" x14ac:dyDescent="0.2">
      <c r="A4514" s="5"/>
      <c r="B4514" s="14" t="s">
        <v>13326</v>
      </c>
      <c r="C4514" s="5" t="s">
        <v>9806</v>
      </c>
      <c r="D4514" s="6">
        <v>4</v>
      </c>
      <c r="E4514" s="6">
        <v>16</v>
      </c>
      <c r="F4514" s="6">
        <v>16</v>
      </c>
      <c r="G4514" s="6" t="s">
        <v>14</v>
      </c>
      <c r="H4514" s="7" t="s">
        <v>13327</v>
      </c>
      <c r="I4514" s="15" t="s">
        <v>62</v>
      </c>
      <c r="J4514" s="5" t="s">
        <v>5458</v>
      </c>
      <c r="K4514" s="11">
        <v>2078.2735380000004</v>
      </c>
      <c r="L4514" s="8">
        <v>8313.0941520000015</v>
      </c>
      <c r="M4514" s="4"/>
      <c r="N4514" s="12" t="s">
        <v>9807</v>
      </c>
    </row>
    <row r="4515" spans="1:14" ht="50" customHeight="1" x14ac:dyDescent="0.2">
      <c r="A4515" s="5"/>
      <c r="B4515" s="14" t="s">
        <v>13328</v>
      </c>
      <c r="C4515" s="5" t="s">
        <v>9808</v>
      </c>
      <c r="D4515" s="6">
        <v>4</v>
      </c>
      <c r="E4515" s="6">
        <v>31</v>
      </c>
      <c r="F4515" s="6">
        <v>31</v>
      </c>
      <c r="G4515" s="6" t="s">
        <v>14</v>
      </c>
      <c r="H4515" s="7" t="s">
        <v>13329</v>
      </c>
      <c r="I4515" s="15" t="s">
        <v>62</v>
      </c>
      <c r="J4515" s="5" t="s">
        <v>5458</v>
      </c>
      <c r="K4515" s="11">
        <v>1810.0622232000003</v>
      </c>
      <c r="L4515" s="8">
        <v>7240.2488928000012</v>
      </c>
      <c r="M4515" s="4"/>
      <c r="N4515" s="12" t="s">
        <v>9809</v>
      </c>
    </row>
    <row r="4516" spans="1:14" ht="50" customHeight="1" x14ac:dyDescent="0.2">
      <c r="A4516" s="5"/>
      <c r="B4516" s="14" t="s">
        <v>13330</v>
      </c>
      <c r="C4516" s="5" t="s">
        <v>9810</v>
      </c>
      <c r="D4516" s="6">
        <v>4</v>
      </c>
      <c r="E4516" s="6">
        <v>19</v>
      </c>
      <c r="F4516" s="6">
        <v>19</v>
      </c>
      <c r="G4516" s="6" t="s">
        <v>14</v>
      </c>
      <c r="H4516" s="7" t="s">
        <v>13331</v>
      </c>
      <c r="I4516" s="15" t="s">
        <v>62</v>
      </c>
      <c r="J4516" s="5" t="s">
        <v>5458</v>
      </c>
      <c r="K4516" s="11">
        <v>1085.3242488000001</v>
      </c>
      <c r="L4516" s="8">
        <v>4341.2969952000003</v>
      </c>
      <c r="M4516" s="4"/>
      <c r="N4516" s="12" t="s">
        <v>9811</v>
      </c>
    </row>
    <row r="4517" spans="1:14" ht="50" customHeight="1" x14ac:dyDescent="0.2">
      <c r="A4517" s="5"/>
      <c r="B4517" s="14" t="s">
        <v>13332</v>
      </c>
      <c r="C4517" s="5" t="s">
        <v>9812</v>
      </c>
      <c r="D4517" s="6">
        <v>6</v>
      </c>
      <c r="E4517" s="6">
        <v>104</v>
      </c>
      <c r="F4517" s="6">
        <v>104</v>
      </c>
      <c r="G4517" s="6" t="s">
        <v>14</v>
      </c>
      <c r="H4517" s="7" t="s">
        <v>13333</v>
      </c>
      <c r="I4517" s="15" t="s">
        <v>62</v>
      </c>
      <c r="J4517" s="5" t="s">
        <v>5458</v>
      </c>
      <c r="K4517" s="11">
        <v>337.67189280000008</v>
      </c>
      <c r="L4517" s="8">
        <v>2026.0313568000006</v>
      </c>
      <c r="M4517" s="4"/>
      <c r="N4517" s="12" t="s">
        <v>9813</v>
      </c>
    </row>
    <row r="4518" spans="1:14" ht="50" customHeight="1" x14ac:dyDescent="0.2">
      <c r="A4518" s="5"/>
      <c r="B4518" s="14" t="s">
        <v>13334</v>
      </c>
      <c r="C4518" s="5" t="s">
        <v>9814</v>
      </c>
      <c r="D4518" s="6">
        <v>6</v>
      </c>
      <c r="E4518" s="6">
        <v>83</v>
      </c>
      <c r="F4518" s="6">
        <v>83</v>
      </c>
      <c r="G4518" s="6" t="s">
        <v>14</v>
      </c>
      <c r="H4518" s="7" t="s">
        <v>13335</v>
      </c>
      <c r="I4518" s="15" t="s">
        <v>62</v>
      </c>
      <c r="J4518" s="5" t="s">
        <v>5458</v>
      </c>
      <c r="K4518" s="11">
        <v>322.49709360000003</v>
      </c>
      <c r="L4518" s="8">
        <v>1934.9825616000003</v>
      </c>
      <c r="M4518" s="4"/>
      <c r="N4518" s="12" t="s">
        <v>9815</v>
      </c>
    </row>
    <row r="4519" spans="1:14" x14ac:dyDescent="0.2">
      <c r="A4519" s="5"/>
      <c r="B4519" s="5"/>
      <c r="C4519" s="5"/>
      <c r="D4519" s="6"/>
      <c r="E4519" s="6"/>
      <c r="F4519" s="6"/>
      <c r="G4519" s="6"/>
      <c r="H4519" s="7"/>
      <c r="I4519" s="15"/>
      <c r="J4519" s="5"/>
      <c r="K4519" s="11"/>
      <c r="L4519" s="8"/>
      <c r="M4519" s="4"/>
      <c r="N4519" s="12"/>
    </row>
    <row r="4520" spans="1:14" ht="50" customHeight="1" x14ac:dyDescent="0.2">
      <c r="A4520" s="5"/>
      <c r="B4520" s="14" t="s">
        <v>13336</v>
      </c>
      <c r="C4520" s="5" t="s">
        <v>9816</v>
      </c>
      <c r="D4520" s="6">
        <v>2</v>
      </c>
      <c r="E4520" s="6">
        <v>2</v>
      </c>
      <c r="F4520" s="6">
        <v>2</v>
      </c>
      <c r="G4520" s="6" t="s">
        <v>14</v>
      </c>
      <c r="H4520" s="7" t="s">
        <v>13337</v>
      </c>
      <c r="I4520" s="15" t="s">
        <v>62</v>
      </c>
      <c r="J4520" s="5" t="s">
        <v>5458</v>
      </c>
      <c r="K4520" s="11">
        <v>1020.71178</v>
      </c>
      <c r="L4520" s="8">
        <v>2041.42356</v>
      </c>
      <c r="M4520" s="4"/>
      <c r="N4520" s="12" t="s">
        <v>9817</v>
      </c>
    </row>
    <row r="4521" spans="1:14" ht="50" customHeight="1" x14ac:dyDescent="0.2">
      <c r="A4521" s="5"/>
      <c r="B4521" s="14" t="s">
        <v>13338</v>
      </c>
      <c r="C4521" s="5" t="s">
        <v>9818</v>
      </c>
      <c r="D4521" s="6">
        <v>2</v>
      </c>
      <c r="E4521" s="6">
        <v>109</v>
      </c>
      <c r="F4521" s="6">
        <v>109</v>
      </c>
      <c r="G4521" s="6" t="s">
        <v>14</v>
      </c>
      <c r="H4521" s="7" t="s">
        <v>13339</v>
      </c>
      <c r="I4521" s="15" t="s">
        <v>62</v>
      </c>
      <c r="J4521" s="5" t="s">
        <v>5458</v>
      </c>
      <c r="K4521" s="11">
        <v>738.82575359999998</v>
      </c>
      <c r="L4521" s="8">
        <v>1477.6515072</v>
      </c>
      <c r="M4521" s="4"/>
      <c r="N4521" s="12" t="s">
        <v>9819</v>
      </c>
    </row>
    <row r="4522" spans="1:14" ht="50" customHeight="1" x14ac:dyDescent="0.2">
      <c r="A4522" s="5"/>
      <c r="B4522" s="14" t="s">
        <v>13340</v>
      </c>
      <c r="C4522" s="5" t="s">
        <v>9820</v>
      </c>
      <c r="D4522" s="6">
        <v>2</v>
      </c>
      <c r="E4522" s="6">
        <v>42</v>
      </c>
      <c r="F4522" s="6">
        <v>42</v>
      </c>
      <c r="G4522" s="6" t="s">
        <v>14</v>
      </c>
      <c r="H4522" s="7" t="s">
        <v>13341</v>
      </c>
      <c r="I4522" s="15" t="s">
        <v>62</v>
      </c>
      <c r="J4522" s="5" t="s">
        <v>5458</v>
      </c>
      <c r="K4522" s="11">
        <v>774.7626348</v>
      </c>
      <c r="L4522" s="8">
        <v>1549.5252696</v>
      </c>
      <c r="M4522" s="4"/>
      <c r="N4522" s="12" t="s">
        <v>9821</v>
      </c>
    </row>
    <row r="4523" spans="1:14" ht="50" customHeight="1" x14ac:dyDescent="0.2">
      <c r="A4523" s="5"/>
      <c r="B4523" s="14" t="s">
        <v>13342</v>
      </c>
      <c r="C4523" s="5" t="s">
        <v>9822</v>
      </c>
      <c r="D4523" s="6">
        <v>2</v>
      </c>
      <c r="E4523" s="6">
        <v>112</v>
      </c>
      <c r="F4523" s="6">
        <v>112</v>
      </c>
      <c r="G4523" s="6" t="s">
        <v>14</v>
      </c>
      <c r="H4523" s="7" t="s">
        <v>13343</v>
      </c>
      <c r="I4523" s="15" t="s">
        <v>62</v>
      </c>
      <c r="J4523" s="5" t="s">
        <v>5458</v>
      </c>
      <c r="K4523" s="11">
        <v>818.19995400000005</v>
      </c>
      <c r="L4523" s="8">
        <v>1636.3999080000001</v>
      </c>
      <c r="M4523" s="4"/>
      <c r="N4523" s="12" t="s">
        <v>9823</v>
      </c>
    </row>
    <row r="4524" spans="1:14" ht="50" customHeight="1" x14ac:dyDescent="0.2">
      <c r="A4524" s="5"/>
      <c r="B4524" s="14" t="s">
        <v>13344</v>
      </c>
      <c r="C4524" s="5" t="s">
        <v>9824</v>
      </c>
      <c r="D4524" s="6">
        <v>2</v>
      </c>
      <c r="E4524" s="6">
        <v>83</v>
      </c>
      <c r="F4524" s="6">
        <v>83</v>
      </c>
      <c r="G4524" s="6" t="s">
        <v>14</v>
      </c>
      <c r="H4524" s="7" t="s">
        <v>13345</v>
      </c>
      <c r="I4524" s="15" t="s">
        <v>62</v>
      </c>
      <c r="J4524" s="5" t="s">
        <v>5458</v>
      </c>
      <c r="K4524" s="11">
        <v>1581.9619464000002</v>
      </c>
      <c r="L4524" s="8">
        <v>3163.9238928000004</v>
      </c>
      <c r="M4524" s="4"/>
      <c r="N4524" s="12" t="s">
        <v>9825</v>
      </c>
    </row>
    <row r="4525" spans="1:14" ht="50" customHeight="1" x14ac:dyDescent="0.2">
      <c r="A4525" s="5"/>
      <c r="B4525" s="14" t="s">
        <v>13346</v>
      </c>
      <c r="C4525" s="5" t="s">
        <v>9826</v>
      </c>
      <c r="D4525" s="6">
        <v>2</v>
      </c>
      <c r="E4525" s="6">
        <v>92</v>
      </c>
      <c r="F4525" s="6">
        <v>92</v>
      </c>
      <c r="G4525" s="6" t="s">
        <v>14</v>
      </c>
      <c r="H4525" s="7" t="s">
        <v>13347</v>
      </c>
      <c r="I4525" s="15" t="s">
        <v>62</v>
      </c>
      <c r="J4525" s="5" t="s">
        <v>5458</v>
      </c>
      <c r="K4525" s="11">
        <v>1345.5350964000002</v>
      </c>
      <c r="L4525" s="8">
        <v>2691.0701928000003</v>
      </c>
      <c r="M4525" s="4"/>
      <c r="N4525" s="12" t="s">
        <v>9827</v>
      </c>
    </row>
    <row r="4526" spans="1:14" ht="50" customHeight="1" x14ac:dyDescent="0.2">
      <c r="A4526" s="5"/>
      <c r="B4526" s="14" t="s">
        <v>13348</v>
      </c>
      <c r="C4526" s="5" t="s">
        <v>9828</v>
      </c>
      <c r="D4526" s="6">
        <v>2</v>
      </c>
      <c r="E4526" s="6">
        <v>71</v>
      </c>
      <c r="F4526" s="6">
        <v>71</v>
      </c>
      <c r="G4526" s="6" t="s">
        <v>14</v>
      </c>
      <c r="H4526" s="7" t="s">
        <v>13349</v>
      </c>
      <c r="I4526" s="15" t="s">
        <v>62</v>
      </c>
      <c r="J4526" s="5" t="s">
        <v>5458</v>
      </c>
      <c r="K4526" s="11">
        <v>1427.6485872000003</v>
      </c>
      <c r="L4526" s="8">
        <v>2855.2971744000006</v>
      </c>
      <c r="M4526" s="4"/>
      <c r="N4526" s="12" t="s">
        <v>9829</v>
      </c>
    </row>
    <row r="4527" spans="1:14" x14ac:dyDescent="0.2">
      <c r="A4527" s="5"/>
      <c r="B4527" s="5"/>
      <c r="C4527" s="5"/>
      <c r="D4527" s="6"/>
      <c r="E4527" s="6"/>
      <c r="F4527" s="6"/>
      <c r="G4527" s="6"/>
      <c r="H4527" s="7"/>
      <c r="I4527" s="15"/>
      <c r="J4527" s="5"/>
      <c r="K4527" s="11"/>
      <c r="L4527" s="8"/>
      <c r="M4527" s="4"/>
      <c r="N4527" s="12"/>
    </row>
    <row r="4528" spans="1:14" ht="50" customHeight="1" x14ac:dyDescent="0.2">
      <c r="A4528" s="5"/>
      <c r="B4528" s="14" t="s">
        <v>9830</v>
      </c>
      <c r="C4528" s="5" t="s">
        <v>9831</v>
      </c>
      <c r="D4528" s="6">
        <v>4</v>
      </c>
      <c r="E4528" s="6">
        <v>143</v>
      </c>
      <c r="F4528" s="6">
        <v>143</v>
      </c>
      <c r="G4528" s="6" t="s">
        <v>14</v>
      </c>
      <c r="H4528" s="7" t="s">
        <v>13350</v>
      </c>
      <c r="I4528" s="15" t="s">
        <v>62</v>
      </c>
      <c r="J4528" s="5" t="s">
        <v>5458</v>
      </c>
      <c r="K4528" s="11">
        <v>731.02095000000008</v>
      </c>
      <c r="L4528" s="8">
        <v>2924.0838000000003</v>
      </c>
      <c r="M4528" s="4"/>
      <c r="N4528" s="12" t="s">
        <v>9832</v>
      </c>
    </row>
    <row r="4529" spans="1:14" ht="50" customHeight="1" x14ac:dyDescent="0.2">
      <c r="A4529" s="6"/>
      <c r="B4529" s="26" t="s">
        <v>9833</v>
      </c>
      <c r="C4529" s="5" t="s">
        <v>9834</v>
      </c>
      <c r="D4529" s="6">
        <v>4</v>
      </c>
      <c r="E4529" s="6">
        <v>742</v>
      </c>
      <c r="F4529" s="6">
        <v>742</v>
      </c>
      <c r="G4529" s="6" t="s">
        <v>14</v>
      </c>
      <c r="H4529" s="7" t="s">
        <v>13351</v>
      </c>
      <c r="I4529" s="27" t="s">
        <v>62</v>
      </c>
      <c r="J4529" s="5" t="s">
        <v>5458</v>
      </c>
      <c r="K4529" s="11">
        <v>814.65626880000025</v>
      </c>
      <c r="L4529" s="8">
        <v>3258.625075200001</v>
      </c>
      <c r="M4529" s="4"/>
      <c r="N4529" s="22" t="s">
        <v>9835</v>
      </c>
    </row>
    <row r="4530" spans="1:14" ht="50" customHeight="1" x14ac:dyDescent="0.2">
      <c r="A4530" s="6"/>
      <c r="B4530" s="26" t="s">
        <v>9836</v>
      </c>
      <c r="C4530" s="5" t="s">
        <v>9837</v>
      </c>
      <c r="D4530" s="6">
        <v>4</v>
      </c>
      <c r="E4530" s="6">
        <v>639</v>
      </c>
      <c r="F4530" s="6">
        <v>639</v>
      </c>
      <c r="G4530" s="6" t="s">
        <v>14</v>
      </c>
      <c r="H4530" s="7" t="s">
        <v>13352</v>
      </c>
      <c r="I4530" s="27" t="s">
        <v>62</v>
      </c>
      <c r="J4530" s="5" t="s">
        <v>5458</v>
      </c>
      <c r="K4530" s="11">
        <v>898.0307028000002</v>
      </c>
      <c r="L4530" s="8">
        <v>3592.1228112000008</v>
      </c>
      <c r="M4530" s="4"/>
      <c r="N4530" s="22" t="s">
        <v>9838</v>
      </c>
    </row>
    <row r="4531" spans="1:14" x14ac:dyDescent="0.2">
      <c r="A4531" s="5"/>
      <c r="B4531" s="5"/>
      <c r="C4531" s="5"/>
      <c r="D4531" s="6"/>
      <c r="E4531" s="6"/>
      <c r="F4531" s="6"/>
      <c r="G4531" s="6"/>
      <c r="H4531" s="7"/>
      <c r="I4531" s="15"/>
      <c r="J4531" s="5"/>
      <c r="K4531" s="11"/>
      <c r="L4531" s="8"/>
      <c r="M4531" s="4"/>
      <c r="N4531" s="12"/>
    </row>
    <row r="4532" spans="1:14" ht="50" customHeight="1" x14ac:dyDescent="0.2">
      <c r="A4532" s="6"/>
      <c r="B4532" s="26" t="s">
        <v>9839</v>
      </c>
      <c r="C4532" s="5" t="s">
        <v>9840</v>
      </c>
      <c r="D4532" s="6">
        <v>2</v>
      </c>
      <c r="E4532" s="6">
        <v>531</v>
      </c>
      <c r="F4532" s="6">
        <v>531</v>
      </c>
      <c r="G4532" s="6" t="s">
        <v>14</v>
      </c>
      <c r="H4532" s="7" t="s">
        <v>13353</v>
      </c>
      <c r="I4532" s="27" t="s">
        <v>62</v>
      </c>
      <c r="J4532" s="5" t="s">
        <v>5458</v>
      </c>
      <c r="K4532" s="11">
        <v>712.51986960000011</v>
      </c>
      <c r="L4532" s="8">
        <v>1425.0397392000002</v>
      </c>
      <c r="M4532" s="4"/>
      <c r="N4532" s="22" t="s">
        <v>9841</v>
      </c>
    </row>
    <row r="4533" spans="1:14" ht="50" customHeight="1" x14ac:dyDescent="0.2">
      <c r="A4533" s="5"/>
      <c r="B4533" s="14" t="s">
        <v>13354</v>
      </c>
      <c r="C4533" s="5" t="s">
        <v>9842</v>
      </c>
      <c r="D4533" s="6">
        <v>2</v>
      </c>
      <c r="E4533" s="6">
        <v>139</v>
      </c>
      <c r="F4533" s="6">
        <v>139</v>
      </c>
      <c r="G4533" s="6" t="s">
        <v>14</v>
      </c>
      <c r="H4533" s="7" t="s">
        <v>13355</v>
      </c>
      <c r="I4533" s="15" t="s">
        <v>62</v>
      </c>
      <c r="J4533" s="5" t="s">
        <v>5458</v>
      </c>
      <c r="K4533" s="11">
        <v>427.5684468</v>
      </c>
      <c r="L4533" s="8">
        <v>855.13689360000001</v>
      </c>
      <c r="M4533" s="4"/>
      <c r="N4533" s="12" t="s">
        <v>9843</v>
      </c>
    </row>
    <row r="4534" spans="1:14" ht="50" customHeight="1" x14ac:dyDescent="0.2">
      <c r="A4534" s="5"/>
      <c r="B4534" s="14" t="s">
        <v>9844</v>
      </c>
      <c r="C4534" s="5" t="s">
        <v>9845</v>
      </c>
      <c r="D4534" s="6">
        <v>2</v>
      </c>
      <c r="E4534" s="6">
        <v>266</v>
      </c>
      <c r="F4534" s="6">
        <v>266</v>
      </c>
      <c r="G4534" s="6" t="s">
        <v>14</v>
      </c>
      <c r="H4534" s="7" t="s">
        <v>13356</v>
      </c>
      <c r="I4534" s="15" t="s">
        <v>62</v>
      </c>
      <c r="J4534" s="5" t="s">
        <v>5458</v>
      </c>
      <c r="K4534" s="11">
        <v>763.87069440000005</v>
      </c>
      <c r="L4534" s="8">
        <v>1527.7413888000001</v>
      </c>
      <c r="M4534" s="4"/>
      <c r="N4534" s="12" t="s">
        <v>9846</v>
      </c>
    </row>
    <row r="4535" spans="1:14" ht="50" customHeight="1" x14ac:dyDescent="0.2">
      <c r="A4535" s="6"/>
      <c r="B4535" s="26" t="s">
        <v>9847</v>
      </c>
      <c r="C4535" s="5" t="s">
        <v>9848</v>
      </c>
      <c r="D4535" s="6">
        <v>2</v>
      </c>
      <c r="E4535" s="6">
        <v>369</v>
      </c>
      <c r="F4535" s="6">
        <v>369</v>
      </c>
      <c r="G4535" s="6" t="s">
        <v>14</v>
      </c>
      <c r="H4535" s="7" t="s">
        <v>13357</v>
      </c>
      <c r="I4535" s="27" t="s">
        <v>62</v>
      </c>
      <c r="J4535" s="5" t="s">
        <v>5458</v>
      </c>
      <c r="K4535" s="11">
        <v>1735.1448048000004</v>
      </c>
      <c r="L4535" s="8">
        <v>3470.2896096000009</v>
      </c>
      <c r="M4535" s="4"/>
      <c r="N4535" s="22" t="s">
        <v>9849</v>
      </c>
    </row>
    <row r="4536" spans="1:14" ht="50" customHeight="1" x14ac:dyDescent="0.2">
      <c r="A4536" s="5"/>
      <c r="B4536" s="14" t="s">
        <v>13358</v>
      </c>
      <c r="C4536" s="5" t="s">
        <v>9850</v>
      </c>
      <c r="D4536" s="6">
        <v>2</v>
      </c>
      <c r="E4536" s="6">
        <v>31</v>
      </c>
      <c r="F4536" s="6">
        <v>31</v>
      </c>
      <c r="G4536" s="6" t="s">
        <v>14</v>
      </c>
      <c r="H4536" s="7" t="s">
        <v>13359</v>
      </c>
      <c r="I4536" s="15" t="s">
        <v>62</v>
      </c>
      <c r="J4536" s="5" t="s">
        <v>5458</v>
      </c>
      <c r="K4536" s="11">
        <v>723.12918480000008</v>
      </c>
      <c r="L4536" s="8">
        <v>1446.2583696000002</v>
      </c>
      <c r="M4536" s="4"/>
      <c r="N4536" s="12" t="s">
        <v>9851</v>
      </c>
    </row>
    <row r="4537" spans="1:14" ht="50" customHeight="1" x14ac:dyDescent="0.2">
      <c r="A4537" s="6"/>
      <c r="B4537" s="26" t="s">
        <v>9852</v>
      </c>
      <c r="C4537" s="5" t="s">
        <v>9850</v>
      </c>
      <c r="D4537" s="6">
        <v>2</v>
      </c>
      <c r="E4537" s="6">
        <v>580</v>
      </c>
      <c r="F4537" s="6">
        <v>580</v>
      </c>
      <c r="G4537" s="6" t="s">
        <v>14</v>
      </c>
      <c r="H4537" s="7" t="s">
        <v>13360</v>
      </c>
      <c r="I4537" s="27" t="s">
        <v>62</v>
      </c>
      <c r="J4537" s="5" t="s">
        <v>5458</v>
      </c>
      <c r="K4537" s="11">
        <v>1229.9631300000003</v>
      </c>
      <c r="L4537" s="8">
        <v>2459.9262600000006</v>
      </c>
      <c r="M4537" s="4"/>
      <c r="N4537" s="22" t="s">
        <v>9853</v>
      </c>
    </row>
    <row r="4538" spans="1:14" ht="50" customHeight="1" x14ac:dyDescent="0.2">
      <c r="A4538" s="6"/>
      <c r="B4538" s="26" t="s">
        <v>9854</v>
      </c>
      <c r="C4538" s="5" t="s">
        <v>9855</v>
      </c>
      <c r="D4538" s="6">
        <v>2</v>
      </c>
      <c r="E4538" s="6">
        <v>568</v>
      </c>
      <c r="F4538" s="6">
        <v>568</v>
      </c>
      <c r="G4538" s="6" t="s">
        <v>14</v>
      </c>
      <c r="H4538" s="7" t="s">
        <v>13361</v>
      </c>
      <c r="I4538" s="27" t="s">
        <v>62</v>
      </c>
      <c r="J4538" s="5" t="s">
        <v>5458</v>
      </c>
      <c r="K4538" s="11">
        <v>1596.7236780000003</v>
      </c>
      <c r="L4538" s="8">
        <v>3193.4473560000006</v>
      </c>
      <c r="M4538" s="4"/>
      <c r="N4538" s="22" t="s">
        <v>9856</v>
      </c>
    </row>
    <row r="4539" spans="1:14" ht="50" customHeight="1" x14ac:dyDescent="0.2">
      <c r="A4539" s="5"/>
      <c r="B4539" s="14" t="s">
        <v>13362</v>
      </c>
      <c r="C4539" s="5" t="s">
        <v>9855</v>
      </c>
      <c r="D4539" s="6">
        <v>2</v>
      </c>
      <c r="E4539" s="6">
        <v>67</v>
      </c>
      <c r="F4539" s="6">
        <v>67</v>
      </c>
      <c r="G4539" s="6" t="s">
        <v>14</v>
      </c>
      <c r="H4539" s="7" t="s">
        <v>13363</v>
      </c>
      <c r="I4539" s="15" t="s">
        <v>62</v>
      </c>
      <c r="J4539" s="5" t="s">
        <v>5458</v>
      </c>
      <c r="K4539" s="11">
        <v>1074.6931932</v>
      </c>
      <c r="L4539" s="8">
        <v>2149.3863864</v>
      </c>
      <c r="M4539" s="4"/>
      <c r="N4539" s="12" t="s">
        <v>9857</v>
      </c>
    </row>
    <row r="4540" spans="1:14" ht="50" customHeight="1" x14ac:dyDescent="0.2">
      <c r="A4540" s="5"/>
      <c r="B4540" s="14" t="s">
        <v>13364</v>
      </c>
      <c r="C4540" s="5" t="s">
        <v>9858</v>
      </c>
      <c r="D4540" s="6">
        <v>2</v>
      </c>
      <c r="E4540" s="6">
        <v>4</v>
      </c>
      <c r="F4540" s="6">
        <v>4</v>
      </c>
      <c r="G4540" s="6" t="s">
        <v>14</v>
      </c>
      <c r="H4540" s="7" t="s">
        <v>13365</v>
      </c>
      <c r="I4540" s="15" t="s">
        <v>62</v>
      </c>
      <c r="J4540" s="5" t="s">
        <v>5458</v>
      </c>
      <c r="K4540" s="11">
        <v>1211.6577132000002</v>
      </c>
      <c r="L4540" s="8">
        <v>2423.3154264000004</v>
      </c>
      <c r="M4540" s="4"/>
      <c r="N4540" s="12" t="s">
        <v>9859</v>
      </c>
    </row>
    <row r="4541" spans="1:14" x14ac:dyDescent="0.2">
      <c r="A4541" s="5"/>
      <c r="B4541" s="5"/>
      <c r="C4541" s="5"/>
      <c r="D4541" s="6"/>
      <c r="E4541" s="6"/>
      <c r="F4541" s="6"/>
      <c r="G4541" s="6"/>
      <c r="H4541" s="7"/>
      <c r="I4541" s="15"/>
      <c r="J4541" s="5"/>
      <c r="K4541" s="11"/>
      <c r="L4541" s="8"/>
      <c r="M4541" s="4"/>
      <c r="N4541" s="12"/>
    </row>
    <row r="4542" spans="1:14" ht="50" customHeight="1" x14ac:dyDescent="0.2">
      <c r="A4542" s="5"/>
      <c r="B4542" s="14" t="s">
        <v>13366</v>
      </c>
      <c r="C4542" s="5" t="s">
        <v>9860</v>
      </c>
      <c r="D4542" s="6">
        <v>2</v>
      </c>
      <c r="E4542" s="6">
        <v>332</v>
      </c>
      <c r="F4542" s="6">
        <v>332</v>
      </c>
      <c r="G4542" s="6" t="s">
        <v>14</v>
      </c>
      <c r="H4542" s="7" t="s">
        <v>13367</v>
      </c>
      <c r="I4542" s="15" t="s">
        <v>62</v>
      </c>
      <c r="J4542" s="5" t="s">
        <v>5458</v>
      </c>
      <c r="K4542" s="11">
        <v>534.55295520000004</v>
      </c>
      <c r="L4542" s="8">
        <v>1069.1059104000001</v>
      </c>
      <c r="M4542" s="4"/>
      <c r="N4542" s="12" t="s">
        <v>9861</v>
      </c>
    </row>
    <row r="4543" spans="1:14" ht="50" customHeight="1" x14ac:dyDescent="0.2">
      <c r="A4543" s="5"/>
      <c r="B4543" s="14" t="s">
        <v>9862</v>
      </c>
      <c r="C4543" s="5" t="s">
        <v>9863</v>
      </c>
      <c r="D4543" s="6">
        <v>2</v>
      </c>
      <c r="E4543" s="6">
        <v>214</v>
      </c>
      <c r="F4543" s="6">
        <v>214</v>
      </c>
      <c r="G4543" s="6" t="s">
        <v>14</v>
      </c>
      <c r="H4543" s="7" t="s">
        <v>13368</v>
      </c>
      <c r="I4543" s="15" t="s">
        <v>62</v>
      </c>
      <c r="J4543" s="5" t="s">
        <v>5458</v>
      </c>
      <c r="K4543" s="11">
        <v>788.82867360000012</v>
      </c>
      <c r="L4543" s="8">
        <v>1577.6573472000002</v>
      </c>
      <c r="M4543" s="4"/>
      <c r="N4543" s="12" t="s">
        <v>9864</v>
      </c>
    </row>
    <row r="4544" spans="1:14" ht="50" customHeight="1" x14ac:dyDescent="0.2">
      <c r="A4544" s="5"/>
      <c r="B4544" s="7" t="s">
        <v>9865</v>
      </c>
      <c r="C4544" s="5" t="s">
        <v>9860</v>
      </c>
      <c r="D4544" s="6">
        <v>2</v>
      </c>
      <c r="E4544" s="6">
        <v>252</v>
      </c>
      <c r="F4544" s="6">
        <v>252</v>
      </c>
      <c r="G4544" s="6" t="s">
        <v>14</v>
      </c>
      <c r="H4544" s="7" t="s">
        <v>13369</v>
      </c>
      <c r="I4544" s="13" t="s">
        <v>62</v>
      </c>
      <c r="J4544" s="5" t="s">
        <v>5458</v>
      </c>
      <c r="K4544" s="11">
        <v>530.61794280000004</v>
      </c>
      <c r="L4544" s="8">
        <v>1061.2358856000001</v>
      </c>
      <c r="M4544" s="4"/>
      <c r="N4544" s="12" t="s">
        <v>9866</v>
      </c>
    </row>
    <row r="4545" spans="1:14" x14ac:dyDescent="0.2">
      <c r="A4545" s="5"/>
      <c r="B4545" s="5"/>
      <c r="C4545" s="5"/>
      <c r="D4545" s="6"/>
      <c r="E4545" s="6"/>
      <c r="F4545" s="6"/>
      <c r="G4545" s="6"/>
      <c r="H4545" s="7"/>
      <c r="I4545" s="15"/>
      <c r="J4545" s="5"/>
      <c r="K4545" s="11"/>
      <c r="L4545" s="8"/>
      <c r="M4545" s="4"/>
      <c r="N4545" s="12"/>
    </row>
    <row r="4546" spans="1:14" ht="50" customHeight="1" x14ac:dyDescent="0.2">
      <c r="A4546" s="5"/>
      <c r="B4546" s="14" t="s">
        <v>9867</v>
      </c>
      <c r="C4546" s="5" t="s">
        <v>9868</v>
      </c>
      <c r="D4546" s="6">
        <v>4</v>
      </c>
      <c r="E4546" s="6">
        <v>242</v>
      </c>
      <c r="F4546" s="6">
        <v>242</v>
      </c>
      <c r="G4546" s="6" t="s">
        <v>14</v>
      </c>
      <c r="H4546" s="7" t="s">
        <v>13370</v>
      </c>
      <c r="I4546" s="15" t="s">
        <v>62</v>
      </c>
      <c r="J4546" s="5" t="s">
        <v>5458</v>
      </c>
      <c r="K4546" s="11">
        <v>283.16871000000003</v>
      </c>
      <c r="L4546" s="8">
        <v>1132.6748400000001</v>
      </c>
      <c r="M4546" s="4"/>
      <c r="N4546" s="12" t="s">
        <v>9869</v>
      </c>
    </row>
    <row r="4547" spans="1:14" ht="50" customHeight="1" x14ac:dyDescent="0.2">
      <c r="A4547" s="5"/>
      <c r="B4547" s="7" t="s">
        <v>13371</v>
      </c>
      <c r="C4547" s="5" t="s">
        <v>9868</v>
      </c>
      <c r="D4547" s="6">
        <v>4</v>
      </c>
      <c r="E4547" s="6">
        <v>65</v>
      </c>
      <c r="F4547" s="6">
        <v>65</v>
      </c>
      <c r="G4547" s="6" t="s">
        <v>14</v>
      </c>
      <c r="H4547" s="7" t="s">
        <v>13372</v>
      </c>
      <c r="I4547" s="13" t="s">
        <v>62</v>
      </c>
      <c r="J4547" s="5" t="s">
        <v>5458</v>
      </c>
      <c r="K4547" s="11">
        <v>186.38044920000004</v>
      </c>
      <c r="L4547" s="8">
        <v>745.52179680000017</v>
      </c>
      <c r="M4547" s="4"/>
      <c r="N4547" s="12" t="s">
        <v>9870</v>
      </c>
    </row>
    <row r="4548" spans="1:14" x14ac:dyDescent="0.2">
      <c r="A4548" s="5"/>
      <c r="B4548" s="5"/>
      <c r="C4548" s="5"/>
      <c r="D4548" s="6"/>
      <c r="E4548" s="6"/>
      <c r="F4548" s="6"/>
      <c r="G4548" s="6"/>
      <c r="H4548" s="7"/>
      <c r="I4548" s="15"/>
      <c r="J4548" s="5"/>
      <c r="K4548" s="11"/>
      <c r="L4548" s="8"/>
      <c r="M4548" s="4"/>
      <c r="N4548" s="12"/>
    </row>
    <row r="4549" spans="1:14" ht="50" customHeight="1" x14ac:dyDescent="0.2">
      <c r="A4549" s="5"/>
      <c r="B4549" s="14" t="s">
        <v>9871</v>
      </c>
      <c r="C4549" s="5" t="s">
        <v>9872</v>
      </c>
      <c r="D4549" s="6">
        <v>4</v>
      </c>
      <c r="E4549" s="6">
        <v>76</v>
      </c>
      <c r="F4549" s="6">
        <v>76</v>
      </c>
      <c r="G4549" s="6" t="s">
        <v>14</v>
      </c>
      <c r="H4549" s="7" t="s">
        <v>13373</v>
      </c>
      <c r="I4549" s="15" t="s">
        <v>62</v>
      </c>
      <c r="J4549" s="5" t="s">
        <v>5458</v>
      </c>
      <c r="K4549" s="11">
        <v>172.07526600000003</v>
      </c>
      <c r="L4549" s="8">
        <v>688.30106400000011</v>
      </c>
      <c r="M4549" s="4"/>
      <c r="N4549" s="12" t="s">
        <v>9873</v>
      </c>
    </row>
    <row r="4550" spans="1:14" x14ac:dyDescent="0.2">
      <c r="A4550" s="5"/>
      <c r="B4550" s="5"/>
      <c r="C4550" s="5"/>
      <c r="D4550" s="6"/>
      <c r="E4550" s="6"/>
      <c r="F4550" s="6"/>
      <c r="G4550" s="6"/>
      <c r="H4550" s="7"/>
      <c r="I4550" s="15"/>
      <c r="J4550" s="5"/>
      <c r="K4550" s="11"/>
      <c r="L4550" s="8"/>
      <c r="M4550" s="4"/>
      <c r="N4550" s="12"/>
    </row>
    <row r="4551" spans="1:14" ht="50" customHeight="1" x14ac:dyDescent="0.2">
      <c r="A4551" s="5"/>
      <c r="B4551" s="14" t="s">
        <v>9874</v>
      </c>
      <c r="C4551" s="5" t="s">
        <v>9875</v>
      </c>
      <c r="D4551" s="6">
        <v>4</v>
      </c>
      <c r="E4551" s="6">
        <v>346</v>
      </c>
      <c r="F4551" s="6">
        <v>346</v>
      </c>
      <c r="G4551" s="6" t="s">
        <v>14</v>
      </c>
      <c r="H4551" s="7" t="s">
        <v>13374</v>
      </c>
      <c r="I4551" s="15" t="s">
        <v>62</v>
      </c>
      <c r="J4551" s="5" t="s">
        <v>5458</v>
      </c>
      <c r="K4551" s="11">
        <v>1035.9735407999999</v>
      </c>
      <c r="L4551" s="8">
        <v>4143.8941631999996</v>
      </c>
      <c r="M4551" s="4"/>
      <c r="N4551" s="12" t="s">
        <v>9876</v>
      </c>
    </row>
    <row r="4552" spans="1:14" ht="50" customHeight="1" x14ac:dyDescent="0.2">
      <c r="A4552" s="5"/>
      <c r="B4552" s="14" t="s">
        <v>13375</v>
      </c>
      <c r="C4552" s="5" t="s">
        <v>9877</v>
      </c>
      <c r="D4552" s="6">
        <v>2</v>
      </c>
      <c r="E4552" s="6">
        <v>29</v>
      </c>
      <c r="F4552" s="6">
        <v>29</v>
      </c>
      <c r="G4552" s="6" t="s">
        <v>14</v>
      </c>
      <c r="H4552" s="7" t="s">
        <v>13376</v>
      </c>
      <c r="I4552" s="15" t="s">
        <v>62</v>
      </c>
      <c r="J4552" s="5" t="s">
        <v>5458</v>
      </c>
      <c r="K4552" s="11">
        <v>586.14292440000008</v>
      </c>
      <c r="L4552" s="8">
        <v>1172.2858488000002</v>
      </c>
      <c r="M4552" s="4"/>
      <c r="N4552" s="12" t="s">
        <v>9878</v>
      </c>
    </row>
    <row r="4553" spans="1:14" ht="50" customHeight="1" x14ac:dyDescent="0.2">
      <c r="A4553" s="5"/>
      <c r="B4553" s="7" t="s">
        <v>13377</v>
      </c>
      <c r="C4553" s="5" t="s">
        <v>9879</v>
      </c>
      <c r="D4553" s="6">
        <v>4</v>
      </c>
      <c r="E4553" s="6">
        <v>119</v>
      </c>
      <c r="F4553" s="6">
        <v>119</v>
      </c>
      <c r="G4553" s="6" t="s">
        <v>14</v>
      </c>
      <c r="H4553" s="7" t="s">
        <v>13378</v>
      </c>
      <c r="I4553" s="13" t="s">
        <v>62</v>
      </c>
      <c r="J4553" s="5" t="s">
        <v>5458</v>
      </c>
      <c r="K4553" s="11">
        <v>1100.8468944000001</v>
      </c>
      <c r="L4553" s="8">
        <v>4403.3875776000004</v>
      </c>
      <c r="M4553" s="4"/>
      <c r="N4553" s="12" t="s">
        <v>9880</v>
      </c>
    </row>
    <row r="4554" spans="1:14" x14ac:dyDescent="0.2">
      <c r="A4554" s="5"/>
      <c r="B4554" s="5"/>
      <c r="C4554" s="5"/>
      <c r="D4554" s="6"/>
      <c r="E4554" s="6"/>
      <c r="F4554" s="6"/>
      <c r="G4554" s="6"/>
      <c r="H4554" s="7"/>
      <c r="I4554" s="15"/>
      <c r="J4554" s="5"/>
      <c r="K4554" s="11"/>
      <c r="L4554" s="8"/>
      <c r="M4554" s="4"/>
      <c r="N4554" s="12"/>
    </row>
    <row r="4555" spans="1:14" ht="50" customHeight="1" x14ac:dyDescent="0.2">
      <c r="A4555" s="5"/>
      <c r="B4555" s="14" t="s">
        <v>13379</v>
      </c>
      <c r="C4555" s="5" t="s">
        <v>9881</v>
      </c>
      <c r="D4555" s="6">
        <v>4</v>
      </c>
      <c r="E4555" s="6">
        <v>13</v>
      </c>
      <c r="F4555" s="6">
        <v>13</v>
      </c>
      <c r="G4555" s="6" t="s">
        <v>14</v>
      </c>
      <c r="H4555" s="7" t="s">
        <v>13380</v>
      </c>
      <c r="I4555" s="15" t="s">
        <v>9882</v>
      </c>
      <c r="J4555" s="5" t="s">
        <v>5458</v>
      </c>
      <c r="K4555" s="11">
        <v>401.63214960000005</v>
      </c>
      <c r="L4555" s="8">
        <v>1606.5285984000002</v>
      </c>
      <c r="M4555" s="4"/>
      <c r="N4555" s="12" t="s">
        <v>9883</v>
      </c>
    </row>
    <row r="4556" spans="1:14" ht="50" customHeight="1" x14ac:dyDescent="0.2">
      <c r="A4556" s="5"/>
      <c r="B4556" s="14" t="s">
        <v>13381</v>
      </c>
      <c r="C4556" s="5" t="s">
        <v>9884</v>
      </c>
      <c r="D4556" s="6">
        <v>10</v>
      </c>
      <c r="E4556" s="6">
        <v>135</v>
      </c>
      <c r="F4556" s="6">
        <v>135</v>
      </c>
      <c r="G4556" s="6" t="s">
        <v>14</v>
      </c>
      <c r="H4556" s="7" t="s">
        <v>13382</v>
      </c>
      <c r="I4556" s="15" t="s">
        <v>62</v>
      </c>
      <c r="J4556" s="5" t="s">
        <v>5458</v>
      </c>
      <c r="K4556" s="11">
        <v>349.62911280000003</v>
      </c>
      <c r="L4556" s="8">
        <v>3496.2911280000003</v>
      </c>
      <c r="M4556" s="4"/>
      <c r="N4556" s="12" t="s">
        <v>9885</v>
      </c>
    </row>
    <row r="4557" spans="1:14" x14ac:dyDescent="0.2">
      <c r="A4557" s="5"/>
      <c r="B4557" s="5"/>
      <c r="C4557" s="5"/>
      <c r="D4557" s="6"/>
      <c r="E4557" s="6"/>
      <c r="F4557" s="6"/>
      <c r="G4557" s="6"/>
      <c r="H4557" s="7"/>
      <c r="I4557" s="15"/>
      <c r="J4557" s="5"/>
      <c r="K4557" s="11"/>
      <c r="L4557" s="8"/>
      <c r="M4557" s="4"/>
      <c r="N4557" s="12"/>
    </row>
    <row r="4558" spans="1:14" ht="50" customHeight="1" x14ac:dyDescent="0.2">
      <c r="A4558" s="5"/>
      <c r="B4558" s="5" t="s">
        <v>9886</v>
      </c>
      <c r="C4558" s="5" t="s">
        <v>9887</v>
      </c>
      <c r="D4558" s="6">
        <v>8</v>
      </c>
      <c r="E4558" s="6">
        <v>134</v>
      </c>
      <c r="F4558" s="6">
        <v>134</v>
      </c>
      <c r="G4558" s="6" t="s">
        <v>30</v>
      </c>
      <c r="H4558" s="7" t="s">
        <v>13383</v>
      </c>
      <c r="I4558" s="5" t="s">
        <v>96</v>
      </c>
      <c r="J4558" s="5" t="s">
        <v>2935</v>
      </c>
      <c r="K4558" s="11">
        <v>981.44861759999992</v>
      </c>
      <c r="L4558" s="8">
        <v>7851.5889407999994</v>
      </c>
      <c r="M4558" s="4"/>
      <c r="N4558" s="12" t="s">
        <v>9888</v>
      </c>
    </row>
    <row r="4559" spans="1:14" ht="16" x14ac:dyDescent="0.2">
      <c r="A4559" s="5"/>
      <c r="B4559" s="5" t="s">
        <v>9889</v>
      </c>
      <c r="C4559" s="5" t="s">
        <v>9890</v>
      </c>
      <c r="D4559" s="6">
        <v>18</v>
      </c>
      <c r="E4559" s="6">
        <v>171</v>
      </c>
      <c r="F4559" s="6">
        <v>171</v>
      </c>
      <c r="G4559" s="6" t="s">
        <v>14</v>
      </c>
      <c r="H4559" s="7" t="s">
        <v>13384</v>
      </c>
      <c r="I4559" s="5" t="s">
        <v>96</v>
      </c>
      <c r="J4559" s="5" t="s">
        <v>2935</v>
      </c>
      <c r="K4559" s="11">
        <v>305.80046640000006</v>
      </c>
      <c r="L4559" s="8">
        <v>5504.408395200001</v>
      </c>
      <c r="M4559" s="4"/>
      <c r="N4559" s="12" t="s">
        <v>9891</v>
      </c>
    </row>
    <row r="4560" spans="1:14" ht="50" customHeight="1" x14ac:dyDescent="0.2">
      <c r="A4560" s="5"/>
      <c r="B4560" s="10" t="s">
        <v>9892</v>
      </c>
      <c r="C4560" s="5" t="s">
        <v>9893</v>
      </c>
      <c r="D4560" s="6">
        <v>10</v>
      </c>
      <c r="E4560" s="6">
        <v>66</v>
      </c>
      <c r="F4560" s="6">
        <v>66</v>
      </c>
      <c r="G4560" s="6" t="s">
        <v>30</v>
      </c>
      <c r="H4560" s="7" t="s">
        <v>13385</v>
      </c>
      <c r="I4560" s="5" t="s">
        <v>96</v>
      </c>
      <c r="J4560" s="5" t="s">
        <v>2935</v>
      </c>
      <c r="K4560" s="11">
        <v>446.4213264</v>
      </c>
      <c r="L4560" s="8">
        <v>4464.213264</v>
      </c>
      <c r="M4560" s="4"/>
      <c r="N4560" s="12" t="s">
        <v>9894</v>
      </c>
    </row>
    <row r="4561" spans="1:14" x14ac:dyDescent="0.2">
      <c r="A4561" s="5"/>
      <c r="B4561" s="10"/>
      <c r="C4561" s="5"/>
      <c r="D4561" s="6"/>
      <c r="E4561" s="6"/>
      <c r="F4561" s="6"/>
      <c r="G4561" s="6"/>
      <c r="H4561" s="7"/>
      <c r="I4561" s="5"/>
      <c r="J4561" s="5"/>
      <c r="K4561" s="11"/>
      <c r="L4561" s="8"/>
      <c r="M4561" s="4"/>
      <c r="N4561" s="12"/>
    </row>
    <row r="4562" spans="1:14" ht="50" customHeight="1" x14ac:dyDescent="0.2">
      <c r="A4562" s="5"/>
      <c r="B4562" s="5" t="s">
        <v>9895</v>
      </c>
      <c r="C4562" s="5" t="s">
        <v>9896</v>
      </c>
      <c r="D4562" s="6">
        <v>42</v>
      </c>
      <c r="E4562" s="6">
        <v>34</v>
      </c>
      <c r="F4562" s="6">
        <v>34</v>
      </c>
      <c r="G4562" s="6" t="s">
        <v>14</v>
      </c>
      <c r="H4562" s="7" t="s">
        <v>13386</v>
      </c>
      <c r="I4562" s="5" t="s">
        <v>96</v>
      </c>
      <c r="J4562" s="5" t="s">
        <v>2935</v>
      </c>
      <c r="K4562" s="11">
        <v>76.091400000000007</v>
      </c>
      <c r="L4562" s="8">
        <v>3195.8388000000004</v>
      </c>
      <c r="M4562" s="4"/>
      <c r="N4562" s="12" t="s">
        <v>9897</v>
      </c>
    </row>
    <row r="4563" spans="1:14" x14ac:dyDescent="0.2">
      <c r="A4563" s="5"/>
      <c r="B4563" s="5"/>
      <c r="C4563" s="5"/>
      <c r="D4563" s="6"/>
      <c r="E4563" s="6"/>
      <c r="F4563" s="6"/>
      <c r="G4563" s="6"/>
      <c r="H4563" s="7"/>
      <c r="I4563" s="15"/>
      <c r="J4563" s="5"/>
      <c r="K4563" s="11"/>
      <c r="L4563" s="8"/>
      <c r="M4563" s="4"/>
      <c r="N4563" s="12"/>
    </row>
    <row r="4564" spans="1:14" ht="50" customHeight="1" x14ac:dyDescent="0.2">
      <c r="A4564" s="5"/>
      <c r="B4564" s="14" t="s">
        <v>9898</v>
      </c>
      <c r="C4564" s="5" t="s">
        <v>9899</v>
      </c>
      <c r="D4564" s="6">
        <v>5</v>
      </c>
      <c r="E4564" s="6">
        <v>78</v>
      </c>
      <c r="F4564" s="6">
        <v>78</v>
      </c>
      <c r="G4564" s="6" t="s">
        <v>14</v>
      </c>
      <c r="H4564" s="7" t="s">
        <v>13387</v>
      </c>
      <c r="I4564" s="15" t="s">
        <v>96</v>
      </c>
      <c r="J4564" s="5" t="s">
        <v>2935</v>
      </c>
      <c r="K4564" s="11">
        <v>646.14642839999999</v>
      </c>
      <c r="L4564" s="8">
        <v>3230.7321419999998</v>
      </c>
      <c r="M4564" s="4"/>
      <c r="N4564" s="12" t="s">
        <v>9900</v>
      </c>
    </row>
    <row r="4565" spans="1:14" ht="50" customHeight="1" x14ac:dyDescent="0.2">
      <c r="A4565" s="5"/>
      <c r="B4565" s="14" t="s">
        <v>9901</v>
      </c>
      <c r="C4565" s="5" t="s">
        <v>9902</v>
      </c>
      <c r="D4565" s="6">
        <v>5</v>
      </c>
      <c r="E4565" s="6">
        <v>28</v>
      </c>
      <c r="F4565" s="6">
        <v>27</v>
      </c>
      <c r="G4565" s="6" t="s">
        <v>30</v>
      </c>
      <c r="H4565" s="7" t="s">
        <v>13388</v>
      </c>
      <c r="I4565" s="15" t="s">
        <v>96</v>
      </c>
      <c r="J4565" s="5" t="s">
        <v>2935</v>
      </c>
      <c r="K4565" s="11">
        <v>969.51906720000011</v>
      </c>
      <c r="L4565" s="8">
        <v>4847.5953360000003</v>
      </c>
      <c r="M4565" s="4"/>
      <c r="N4565" s="12" t="s">
        <v>9903</v>
      </c>
    </row>
    <row r="4566" spans="1:14" ht="50" customHeight="1" x14ac:dyDescent="0.2">
      <c r="A4566" s="5"/>
      <c r="B4566" s="14" t="s">
        <v>9904</v>
      </c>
      <c r="C4566" s="5" t="s">
        <v>9905</v>
      </c>
      <c r="D4566" s="6">
        <v>2</v>
      </c>
      <c r="E4566" s="6">
        <v>91</v>
      </c>
      <c r="F4566" s="6">
        <v>89</v>
      </c>
      <c r="G4566" s="6" t="s">
        <v>30</v>
      </c>
      <c r="H4566" s="7" t="s">
        <v>13389</v>
      </c>
      <c r="I4566" s="15" t="s">
        <v>96</v>
      </c>
      <c r="J4566" s="5" t="s">
        <v>2935</v>
      </c>
      <c r="K4566" s="11">
        <v>1313.8158528000004</v>
      </c>
      <c r="L4566" s="8">
        <v>2627.6317056000007</v>
      </c>
      <c r="M4566" s="4"/>
      <c r="N4566" s="12" t="s">
        <v>9906</v>
      </c>
    </row>
    <row r="4567" spans="1:14" x14ac:dyDescent="0.2">
      <c r="A4567" s="5"/>
      <c r="B4567" s="5"/>
      <c r="C4567" s="5"/>
      <c r="D4567" s="6"/>
      <c r="E4567" s="6"/>
      <c r="F4567" s="6"/>
      <c r="G4567" s="6"/>
      <c r="H4567" s="7"/>
      <c r="I4567" s="15"/>
      <c r="J4567" s="5"/>
      <c r="K4567" s="11"/>
      <c r="L4567" s="8"/>
      <c r="M4567" s="4"/>
      <c r="N4567" s="12"/>
    </row>
    <row r="4568" spans="1:14" ht="50" customHeight="1" x14ac:dyDescent="0.2">
      <c r="A4568" s="5"/>
      <c r="B4568" s="14" t="s">
        <v>9907</v>
      </c>
      <c r="C4568" s="5" t="s">
        <v>9908</v>
      </c>
      <c r="D4568" s="6">
        <v>60</v>
      </c>
      <c r="E4568" s="6">
        <v>154</v>
      </c>
      <c r="F4568" s="6">
        <v>154</v>
      </c>
      <c r="G4568" s="6" t="s">
        <v>14</v>
      </c>
      <c r="H4568" s="7" t="s">
        <v>13390</v>
      </c>
      <c r="I4568" s="15" t="s">
        <v>96</v>
      </c>
      <c r="J4568" s="5" t="s">
        <v>2935</v>
      </c>
      <c r="K4568" s="11">
        <v>31.023550800000002</v>
      </c>
      <c r="L4568" s="8">
        <v>1861.4130480000001</v>
      </c>
      <c r="M4568" s="4"/>
      <c r="N4568" s="12" t="s">
        <v>9909</v>
      </c>
    </row>
    <row r="4569" spans="1:14" ht="50" customHeight="1" x14ac:dyDescent="0.2">
      <c r="A4569" s="5"/>
      <c r="B4569" s="36" t="s">
        <v>9910</v>
      </c>
      <c r="C4569" s="5" t="s">
        <v>9911</v>
      </c>
      <c r="D4569" s="6">
        <v>30</v>
      </c>
      <c r="E4569" s="6">
        <v>515</v>
      </c>
      <c r="F4569" s="6">
        <v>515</v>
      </c>
      <c r="G4569" s="6" t="s">
        <v>14</v>
      </c>
      <c r="H4569" s="7" t="s">
        <v>13391</v>
      </c>
      <c r="I4569" s="37" t="s">
        <v>96</v>
      </c>
      <c r="J4569" s="5" t="s">
        <v>2935</v>
      </c>
      <c r="K4569" s="11">
        <v>136.13838480000001</v>
      </c>
      <c r="L4569" s="8">
        <v>4084.1515440000003</v>
      </c>
      <c r="M4569" s="4"/>
      <c r="N4569" s="12" t="s">
        <v>9912</v>
      </c>
    </row>
    <row r="4570" spans="1:14" ht="50" customHeight="1" x14ac:dyDescent="0.2">
      <c r="A4570" s="5"/>
      <c r="B4570" s="14" t="s">
        <v>9913</v>
      </c>
      <c r="C4570" s="5" t="s">
        <v>9914</v>
      </c>
      <c r="D4570" s="6">
        <v>24</v>
      </c>
      <c r="E4570" s="6">
        <v>18</v>
      </c>
      <c r="F4570" s="6">
        <v>18</v>
      </c>
      <c r="G4570" s="6" t="s">
        <v>14</v>
      </c>
      <c r="H4570" s="7" t="s">
        <v>13392</v>
      </c>
      <c r="I4570" s="15" t="s">
        <v>96</v>
      </c>
      <c r="J4570" s="5" t="s">
        <v>2935</v>
      </c>
      <c r="K4570" s="11">
        <v>81.396057599999992</v>
      </c>
      <c r="L4570" s="8">
        <v>1953.5053823999997</v>
      </c>
      <c r="M4570" s="4"/>
      <c r="N4570" s="12" t="s">
        <v>9915</v>
      </c>
    </row>
    <row r="4571" spans="1:14" ht="50" customHeight="1" x14ac:dyDescent="0.2">
      <c r="A4571" s="5"/>
      <c r="B4571" s="10" t="s">
        <v>9916</v>
      </c>
      <c r="C4571" s="5" t="s">
        <v>9917</v>
      </c>
      <c r="D4571" s="6">
        <v>6</v>
      </c>
      <c r="E4571" s="6">
        <v>847</v>
      </c>
      <c r="F4571" s="6">
        <v>847</v>
      </c>
      <c r="G4571" s="6" t="s">
        <v>30</v>
      </c>
      <c r="H4571" s="7" t="s">
        <v>13393</v>
      </c>
      <c r="I4571" s="5" t="s">
        <v>96</v>
      </c>
      <c r="J4571" s="5" t="s">
        <v>2935</v>
      </c>
      <c r="K4571" s="11">
        <v>679.55747039999994</v>
      </c>
      <c r="L4571" s="8">
        <v>4077.3448223999994</v>
      </c>
      <c r="M4571" s="4"/>
      <c r="N4571" s="12" t="s">
        <v>9918</v>
      </c>
    </row>
    <row r="4572" spans="1:14" ht="50" customHeight="1" x14ac:dyDescent="0.2">
      <c r="A4572" s="5"/>
      <c r="B4572" s="10" t="s">
        <v>9919</v>
      </c>
      <c r="C4572" s="5" t="s">
        <v>9920</v>
      </c>
      <c r="D4572" s="6">
        <v>12</v>
      </c>
      <c r="E4572" s="6">
        <v>184</v>
      </c>
      <c r="F4572" s="6">
        <v>184</v>
      </c>
      <c r="G4572" s="6" t="s">
        <v>14</v>
      </c>
      <c r="H4572" s="7" t="s">
        <v>13394</v>
      </c>
      <c r="I4572" s="5" t="s">
        <v>96</v>
      </c>
      <c r="J4572" s="5" t="s">
        <v>2935</v>
      </c>
      <c r="K4572" s="11">
        <v>324.62765280000008</v>
      </c>
      <c r="L4572" s="8">
        <v>3895.5318336000009</v>
      </c>
      <c r="M4572" s="4"/>
      <c r="N4572" s="12" t="s">
        <v>9921</v>
      </c>
    </row>
    <row r="4573" spans="1:14" ht="50" customHeight="1" x14ac:dyDescent="0.2">
      <c r="A4573" s="5"/>
      <c r="B4573" s="10" t="s">
        <v>9919</v>
      </c>
      <c r="C4573" s="5" t="s">
        <v>9920</v>
      </c>
      <c r="D4573" s="6">
        <v>12</v>
      </c>
      <c r="E4573" s="6">
        <v>184</v>
      </c>
      <c r="F4573" s="6">
        <v>184</v>
      </c>
      <c r="G4573" s="6" t="s">
        <v>14</v>
      </c>
      <c r="H4573" s="7" t="s">
        <v>13394</v>
      </c>
      <c r="I4573" s="5" t="s">
        <v>96</v>
      </c>
      <c r="J4573" s="5" t="s">
        <v>2935</v>
      </c>
      <c r="K4573" s="11">
        <v>324.62765280000008</v>
      </c>
      <c r="L4573" s="8">
        <v>3895.5318336000009</v>
      </c>
      <c r="M4573" s="4"/>
      <c r="N4573" s="12" t="s">
        <v>9921</v>
      </c>
    </row>
    <row r="4574" spans="1:14" ht="50" customHeight="1" x14ac:dyDescent="0.2">
      <c r="A4574" s="5"/>
      <c r="B4574" s="10" t="s">
        <v>9922</v>
      </c>
      <c r="C4574" s="5" t="s">
        <v>9923</v>
      </c>
      <c r="D4574" s="6">
        <v>10</v>
      </c>
      <c r="E4574" s="6">
        <v>67</v>
      </c>
      <c r="F4574" s="6">
        <v>67</v>
      </c>
      <c r="G4574" s="6" t="s">
        <v>30</v>
      </c>
      <c r="H4574" s="7" t="s">
        <v>13395</v>
      </c>
      <c r="I4574" s="5" t="s">
        <v>96</v>
      </c>
      <c r="J4574" s="5" t="s">
        <v>2935</v>
      </c>
      <c r="K4574" s="11">
        <v>448.27123679999994</v>
      </c>
      <c r="L4574" s="8">
        <v>4482.7123679999995</v>
      </c>
      <c r="M4574" s="4"/>
      <c r="N4574" s="12" t="s">
        <v>9924</v>
      </c>
    </row>
    <row r="4575" spans="1:14" x14ac:dyDescent="0.2">
      <c r="A4575" s="5"/>
      <c r="B4575" s="14"/>
      <c r="C4575" s="5"/>
      <c r="D4575" s="6"/>
      <c r="E4575" s="6"/>
      <c r="F4575" s="6"/>
      <c r="G4575" s="6"/>
      <c r="H4575" s="7"/>
      <c r="I4575" s="15"/>
      <c r="J4575" s="5"/>
      <c r="K4575" s="11"/>
      <c r="L4575" s="8"/>
      <c r="M4575" s="4"/>
      <c r="N4575" s="12"/>
    </row>
    <row r="4576" spans="1:14" ht="50" customHeight="1" x14ac:dyDescent="0.2">
      <c r="A4576" s="5"/>
      <c r="B4576" s="10" t="s">
        <v>9925</v>
      </c>
      <c r="C4576" s="5" t="s">
        <v>9926</v>
      </c>
      <c r="D4576" s="6">
        <v>6</v>
      </c>
      <c r="E4576" s="6">
        <v>113</v>
      </c>
      <c r="F4576" s="6">
        <v>113</v>
      </c>
      <c r="G4576" s="6" t="s">
        <v>14</v>
      </c>
      <c r="H4576" s="7" t="s">
        <v>13396</v>
      </c>
      <c r="I4576" s="5" t="s">
        <v>3504</v>
      </c>
      <c r="J4576" s="5" t="s">
        <v>8118</v>
      </c>
      <c r="K4576" s="11">
        <v>97.853540400000014</v>
      </c>
      <c r="L4576" s="8">
        <v>587.12124240000003</v>
      </c>
      <c r="M4576" s="4"/>
      <c r="N4576" s="12" t="s">
        <v>9927</v>
      </c>
    </row>
  </sheetData>
  <sheetProtection formatCells="0" formatColumns="0" formatRows="0" insertColumns="0" insertRows="0" insertHyperlinks="0" deleteColumns="0" deleteRows="0" sort="0" autoFilter="0" pivotTables="0"/>
  <autoFilter ref="A2:L4576" xr:uid="{00000000-0001-0000-0000-000000000000}"/>
  <mergeCells count="78">
    <mergeCell ref="A4507:N4507"/>
    <mergeCell ref="A4212:N4212"/>
    <mergeCell ref="A4222:N4222"/>
    <mergeCell ref="A4227:N4227"/>
    <mergeCell ref="A4247:N4247"/>
    <mergeCell ref="A4364:N4364"/>
    <mergeCell ref="A4382:N4382"/>
    <mergeCell ref="A4393:N4393"/>
    <mergeCell ref="A4466:N4466"/>
    <mergeCell ref="A4472:N4472"/>
    <mergeCell ref="A4477:N4477"/>
    <mergeCell ref="A4483:N4483"/>
    <mergeCell ref="A4166:N4166"/>
    <mergeCell ref="A3930:N3930"/>
    <mergeCell ref="A3935:N3935"/>
    <mergeCell ref="A3939:N3939"/>
    <mergeCell ref="A3943:N3943"/>
    <mergeCell ref="A3953:N3953"/>
    <mergeCell ref="A3991:N3991"/>
    <mergeCell ref="A3997:N3997"/>
    <mergeCell ref="A4002:N4002"/>
    <mergeCell ref="A4066:N4066"/>
    <mergeCell ref="A4126:N4126"/>
    <mergeCell ref="A4136:N4136"/>
    <mergeCell ref="A3924:N3924"/>
    <mergeCell ref="A3706:N3706"/>
    <mergeCell ref="A3717:N3717"/>
    <mergeCell ref="A3732:N3732"/>
    <mergeCell ref="A3741:N3741"/>
    <mergeCell ref="A3743:N3743"/>
    <mergeCell ref="A3792:N3792"/>
    <mergeCell ref="A3842:N3842"/>
    <mergeCell ref="A3874:N3874"/>
    <mergeCell ref="A3881:N3881"/>
    <mergeCell ref="A3902:N3902"/>
    <mergeCell ref="A3915:N3915"/>
    <mergeCell ref="A3660:N3660"/>
    <mergeCell ref="A3277:N3277"/>
    <mergeCell ref="A3357:N3357"/>
    <mergeCell ref="A3393:N3393"/>
    <mergeCell ref="A3420:N3420"/>
    <mergeCell ref="A3521:N3521"/>
    <mergeCell ref="A3574:N3574"/>
    <mergeCell ref="A3592:N3592"/>
    <mergeCell ref="A3603:N3603"/>
    <mergeCell ref="A3605:N3605"/>
    <mergeCell ref="A3626:N3626"/>
    <mergeCell ref="A3643:N3643"/>
    <mergeCell ref="A3275:N3275"/>
    <mergeCell ref="A2658:N2658"/>
    <mergeCell ref="A2715:N2715"/>
    <mergeCell ref="A2743:N2743"/>
    <mergeCell ref="A2947:N2947"/>
    <mergeCell ref="A2958:N2958"/>
    <mergeCell ref="A3036:N3036"/>
    <mergeCell ref="A3134:N3134"/>
    <mergeCell ref="A3178:N3178"/>
    <mergeCell ref="A3199:N3199"/>
    <mergeCell ref="A3201:N3201"/>
    <mergeCell ref="A3237:N3237"/>
    <mergeCell ref="A2630:N2630"/>
    <mergeCell ref="A2003:N2003"/>
    <mergeCell ref="A2041:N2041"/>
    <mergeCell ref="A2196:N2196"/>
    <mergeCell ref="A2232:N2232"/>
    <mergeCell ref="A2357:N2357"/>
    <mergeCell ref="A2403:N2403"/>
    <mergeCell ref="A2495:N2495"/>
    <mergeCell ref="A2536:N2536"/>
    <mergeCell ref="A2591:N2591"/>
    <mergeCell ref="A2620:N2620"/>
    <mergeCell ref="A2628:N2628"/>
    <mergeCell ref="A1801:N1801"/>
    <mergeCell ref="A1:N1"/>
    <mergeCell ref="A1315:N1315"/>
    <mergeCell ref="A1502:N1502"/>
    <mergeCell ref="A1719:N1719"/>
    <mergeCell ref="A1721:N1721"/>
  </mergeCells>
  <conditionalFormatting sqref="B1412:B1415">
    <cfRule type="duplicateValues" dxfId="0" priority="1"/>
  </conditionalFormatting>
  <hyperlinks>
    <hyperlink ref="N4" r:id="rId1" xr:uid="{18037445-67A5-43EE-8546-8A131B9C27A3}"/>
    <hyperlink ref="N5" r:id="rId2" xr:uid="{2E351049-4651-4122-B085-62043C7F35C7}"/>
    <hyperlink ref="N6" r:id="rId3" xr:uid="{970BFACF-6BAC-4807-A963-B14564149935}"/>
    <hyperlink ref="N7" r:id="rId4" xr:uid="{6651C337-6B72-4763-96E4-9B54E4D03058}"/>
    <hyperlink ref="N8" r:id="rId5" xr:uid="{61D91FD0-BF35-4149-A3BF-90239B3FD49B}"/>
    <hyperlink ref="N9" r:id="rId6" xr:uid="{BC9CCFDB-32B8-4098-AC94-856C2668D17B}"/>
    <hyperlink ref="N11" r:id="rId7" xr:uid="{9DC008FB-440F-4341-B61C-8605EA704939}"/>
    <hyperlink ref="N12" r:id="rId8" xr:uid="{FA33F32F-30DE-412A-A858-8EFB87BAC6A8}"/>
    <hyperlink ref="N13" r:id="rId9" xr:uid="{D02606DD-CEF9-430A-8373-8770022A34CD}"/>
    <hyperlink ref="N14" r:id="rId10" xr:uid="{C6E6680F-8F74-4797-8008-24DC4385D172}"/>
    <hyperlink ref="N15" r:id="rId11" xr:uid="{C3CE2311-A442-4F8A-B9A4-B49E8DA7E6E8}"/>
    <hyperlink ref="N16" r:id="rId12" xr:uid="{2A91341D-89BE-4757-9546-E81214C6FBED}"/>
    <hyperlink ref="N17" r:id="rId13" xr:uid="{290BB310-73D7-479C-AC34-2EA11BD80A57}"/>
    <hyperlink ref="N18" r:id="rId14" xr:uid="{07670786-F65F-4170-B749-C5D3BC8513F9}"/>
    <hyperlink ref="N19" r:id="rId15" xr:uid="{8B8577BC-BEF6-471B-94D6-7F67756FD2A4}"/>
    <hyperlink ref="N21" r:id="rId16" xr:uid="{D987C8B4-8164-41F9-8F41-FD11FFAE6002}"/>
    <hyperlink ref="N22" r:id="rId17" xr:uid="{45F2CE67-4140-452D-AEEE-6056334F1F52}"/>
    <hyperlink ref="N24" r:id="rId18" xr:uid="{C527341F-A3E1-429A-A2FA-6C92C3801245}"/>
    <hyperlink ref="N25" r:id="rId19" xr:uid="{20C07342-3987-4A8A-859F-69CA970DFE22}"/>
    <hyperlink ref="N27" r:id="rId20" xr:uid="{6BEE3F6A-3BEF-414B-93EE-9762E1712A20}"/>
    <hyperlink ref="N28" r:id="rId21" xr:uid="{018C8DF7-5A0C-4B1F-8D9E-7A18D54824EB}"/>
    <hyperlink ref="N30" r:id="rId22" xr:uid="{6BC82FC2-80C3-436E-882D-4717122CB314}"/>
    <hyperlink ref="N34" r:id="rId23" xr:uid="{84C59E7F-C1AC-4742-A422-6DB84B2CFDA4}"/>
    <hyperlink ref="N35" r:id="rId24" xr:uid="{B8432355-CAC2-42E2-B4DF-27BCA4780CCA}"/>
    <hyperlink ref="N36" r:id="rId25" xr:uid="{C65FF747-AF7B-455A-8F03-CD7317355629}"/>
    <hyperlink ref="N38" r:id="rId26" xr:uid="{FACF250C-B709-419B-A023-747DA28DE261}"/>
    <hyperlink ref="N39" r:id="rId27" xr:uid="{0E4C72E0-CFCB-494A-9D0C-9013BBE37D4B}"/>
    <hyperlink ref="N40" r:id="rId28" xr:uid="{9B913B72-705E-4CF4-A8C3-2A602167A71D}"/>
    <hyperlink ref="N41" r:id="rId29" xr:uid="{7D4307D5-8AAB-4DCF-B257-409DF966CFB2}"/>
    <hyperlink ref="N43" r:id="rId30" xr:uid="{D5E61128-51A2-4C06-8F9A-603E2493DCB5}"/>
    <hyperlink ref="N44" r:id="rId31" xr:uid="{AC189770-F526-4FE1-8043-D81E0B2708B0}"/>
    <hyperlink ref="N45" r:id="rId32" xr:uid="{785CE255-0AED-4FA7-B475-18E7BAE9308A}"/>
    <hyperlink ref="N47" r:id="rId33" xr:uid="{C50B478A-CCD6-4FF4-8B4E-AA1358D57339}"/>
    <hyperlink ref="N48" r:id="rId34" xr:uid="{49AD019C-D2F6-4117-B129-7B13700587C8}"/>
    <hyperlink ref="N50" r:id="rId35" xr:uid="{1A1694E6-68F5-4625-9E68-0CE91CB4B9A9}"/>
    <hyperlink ref="N51" r:id="rId36" xr:uid="{78E6554E-2D56-4795-A1ED-5C3582EB14C5}"/>
    <hyperlink ref="N53" r:id="rId37" xr:uid="{3D6A1AE3-3CA1-4F24-BEDC-F44D8840466D}"/>
    <hyperlink ref="N55" r:id="rId38" xr:uid="{FF787942-EC4F-4FCC-A138-353420332A5F}"/>
    <hyperlink ref="N56" r:id="rId39" xr:uid="{1A34B888-0D19-4226-940A-E32B619F8589}"/>
    <hyperlink ref="N58" r:id="rId40" xr:uid="{4CE32F59-D695-4234-B557-79940BBE8EA0}"/>
    <hyperlink ref="N59" r:id="rId41" xr:uid="{5008F085-CE15-40D1-BB33-3C2629E228E5}"/>
    <hyperlink ref="N60" r:id="rId42" xr:uid="{667EB260-9F97-4DEC-B474-839BCEAE2A6D}"/>
    <hyperlink ref="N62" r:id="rId43" xr:uid="{AE830E49-405A-47FB-9955-9222FBE00E93}"/>
    <hyperlink ref="N63" r:id="rId44" xr:uid="{381705B2-DE6E-4DB9-A9DD-A4AE81FBC230}"/>
    <hyperlink ref="N64" r:id="rId45" xr:uid="{B151F5D7-F749-482B-B462-48A7D64125EA}"/>
    <hyperlink ref="N66" r:id="rId46" xr:uid="{F6164211-6A8C-4A15-8A68-794DA9108A38}"/>
    <hyperlink ref="N67" r:id="rId47" xr:uid="{A067D9C3-BA51-403C-8F7A-CD0C99FAF130}"/>
    <hyperlink ref="N68" r:id="rId48" xr:uid="{ACC6529E-289D-452F-87EA-7271BBD2DCA6}"/>
    <hyperlink ref="N69" r:id="rId49" xr:uid="{E305392F-759A-4829-A015-E5FB5AA15AF4}"/>
    <hyperlink ref="N70" r:id="rId50" xr:uid="{40403075-EBB0-4104-864D-BE43FC8EEEE4}"/>
    <hyperlink ref="N71" r:id="rId51" xr:uid="{56DBF809-C709-4EC3-B484-7B8DB1A89CA2}"/>
    <hyperlink ref="N72" r:id="rId52" xr:uid="{1807AC33-7A73-46C6-8FDC-C47B2C409C13}"/>
    <hyperlink ref="N74" r:id="rId53" xr:uid="{26433D06-B1AB-455D-B34C-14FDDE8A9330}"/>
    <hyperlink ref="N75" r:id="rId54" xr:uid="{23173DFC-65AE-47C2-A3D5-613469169177}"/>
    <hyperlink ref="N77" r:id="rId55" xr:uid="{CECA6E60-CB7E-4FDF-A928-D180A98AD0A4}"/>
    <hyperlink ref="N78" r:id="rId56" xr:uid="{01BBFB0C-AF70-45E4-B135-59B0DB98963E}"/>
    <hyperlink ref="N79" r:id="rId57" xr:uid="{86B413AB-8C45-4C89-BA54-6B1C2B2BD9AD}"/>
    <hyperlink ref="N81" r:id="rId58" xr:uid="{ECDEA91E-5E03-4F7E-9EE0-EC122A10F0EC}"/>
    <hyperlink ref="N82" r:id="rId59" xr:uid="{6FBA19E8-AFDD-4E53-AB5D-A87CF9DED817}"/>
    <hyperlink ref="N84" r:id="rId60" xr:uid="{378585EA-B59F-487B-8883-E5FFD1B4BB48}"/>
    <hyperlink ref="N85" r:id="rId61" xr:uid="{2072A7EA-3D8B-4597-9303-977ABB7B4D43}"/>
    <hyperlink ref="N87" r:id="rId62" xr:uid="{951B95CE-866B-4B12-88B0-9ECB8EC66DE2}"/>
    <hyperlink ref="N88" r:id="rId63" xr:uid="{366447A3-CD6B-4D80-A471-B5E7A78354FB}"/>
    <hyperlink ref="N89" r:id="rId64" xr:uid="{F0D40ADA-3035-4769-AA2D-1B221D95D04A}"/>
    <hyperlink ref="N90" r:id="rId65" xr:uid="{8C29B2D6-742A-4121-B2D0-07A87FE36813}"/>
    <hyperlink ref="N91" r:id="rId66" xr:uid="{2DE6530B-2F93-411E-97E3-CCB27E49291A}"/>
    <hyperlink ref="N92" r:id="rId67" xr:uid="{5008014E-46FF-4A25-A638-9B91C86CFEB0}"/>
    <hyperlink ref="N93" r:id="rId68" xr:uid="{F91C5E60-AA31-4302-A971-DE7CD92087D1}"/>
    <hyperlink ref="N94" r:id="rId69" xr:uid="{95E44D98-F691-4DB8-AC40-3202A822D3D2}"/>
    <hyperlink ref="N96" r:id="rId70" xr:uid="{FBDC6A0E-503F-49E8-9DDF-6A608B6A8048}"/>
    <hyperlink ref="N98" r:id="rId71" xr:uid="{57CB7429-47D2-443D-BEFB-797421C171AA}"/>
    <hyperlink ref="N99" r:id="rId72" xr:uid="{15E2C518-1A07-46FD-9516-2F17194EC203}"/>
    <hyperlink ref="N100" r:id="rId73" xr:uid="{D68822E7-BD6D-4EF0-ABED-C1AE663E4B7E}"/>
    <hyperlink ref="N101" r:id="rId74" xr:uid="{E386D79E-942C-4DEC-9E69-AC7011795CAB}"/>
    <hyperlink ref="N102" r:id="rId75" xr:uid="{A9DE5AF9-8259-4DDB-84C4-3AD548D1367D}"/>
    <hyperlink ref="N103" r:id="rId76" xr:uid="{EB30793D-B0E7-4B96-BBE1-4616F32443F2}"/>
    <hyperlink ref="N104" r:id="rId77" xr:uid="{B5B82470-EA6E-4753-9890-BCCE6155DC71}"/>
    <hyperlink ref="N105" r:id="rId78" xr:uid="{33765020-5BA2-48DE-9719-8A1116E4E0A2}"/>
    <hyperlink ref="N106" r:id="rId79" xr:uid="{0F4560A3-C34D-4617-88E8-56580E828CBD}"/>
    <hyperlink ref="N107" r:id="rId80" xr:uid="{733613DC-60FB-4D93-B9BF-7C625CCD5FAB}"/>
    <hyperlink ref="N109" r:id="rId81" xr:uid="{50311E1A-E972-4943-9A22-BDA4746CF36C}"/>
    <hyperlink ref="N110" r:id="rId82" xr:uid="{D998B1F3-915E-4FDF-B154-B5F42F690B2E}"/>
    <hyperlink ref="N111" r:id="rId83" xr:uid="{C08E46E8-2EC5-4594-9A01-0B65B8898B39}"/>
    <hyperlink ref="N112" r:id="rId84" xr:uid="{8ED6BAB7-2B5D-4EBA-99D4-9D829988ADAC}"/>
    <hyperlink ref="N113" r:id="rId85" xr:uid="{7D9C6710-9BDE-4B04-B23A-206D316988F2}"/>
    <hyperlink ref="N114" r:id="rId86" xr:uid="{570B6FA7-8436-4399-9E61-A65D637DFBE3}"/>
    <hyperlink ref="N115" r:id="rId87" xr:uid="{DC8F49B3-EAC4-4132-8D7C-08BB97AE03F4}"/>
    <hyperlink ref="N116" r:id="rId88" xr:uid="{B4A8847C-F9BD-4CCB-993C-0761D91A05F4}"/>
    <hyperlink ref="N118" r:id="rId89" xr:uid="{14D5E9DB-A1DF-424F-8FB7-2F39BD579AF5}"/>
    <hyperlink ref="N119" r:id="rId90" xr:uid="{EF674CE7-5980-4A0E-BBF8-2345E8C10CB2}"/>
    <hyperlink ref="N120" r:id="rId91" xr:uid="{AC0830C8-E317-477D-84BF-DD70E632CD80}"/>
    <hyperlink ref="N121" r:id="rId92" xr:uid="{36B4C0A0-C03A-4350-A0B9-B4DE52185958}"/>
    <hyperlink ref="N122" r:id="rId93" xr:uid="{20F1A893-8EC7-41A5-BA37-6EB0EA14B790}"/>
    <hyperlink ref="N123" r:id="rId94" xr:uid="{AECEF2F0-F8BC-4493-B67F-C74862237571}"/>
    <hyperlink ref="N124" r:id="rId95" xr:uid="{C941F31A-0DFB-4D60-8952-9EE3AB586ABF}"/>
    <hyperlink ref="N126" r:id="rId96" xr:uid="{91751AC6-FA43-4FAC-8ED7-991F2347E1C3}"/>
    <hyperlink ref="N127" r:id="rId97" xr:uid="{D5992FE1-9073-4ACD-9853-B8B5216B8925}"/>
    <hyperlink ref="N128" r:id="rId98" xr:uid="{FA634E35-4FFD-4D7B-B77E-284A0E7F027D}"/>
    <hyperlink ref="N129" r:id="rId99" xr:uid="{66CBB9B7-CA84-45AE-A1C3-EAF7C0FC8B84}"/>
    <hyperlink ref="N130" r:id="rId100" xr:uid="{44E21543-7DB7-41A7-BE19-36D630BB03A7}"/>
    <hyperlink ref="N131" r:id="rId101" xr:uid="{79D679FC-27BA-4621-9E8A-D216D1620BD1}"/>
    <hyperlink ref="N133" r:id="rId102" xr:uid="{C943A22E-6EB5-40B4-945A-67D5ED9540D6}"/>
    <hyperlink ref="N134" r:id="rId103" xr:uid="{357ACF51-0B32-4003-BD33-BB342B810FA3}"/>
    <hyperlink ref="N135" r:id="rId104" xr:uid="{469CA384-B05C-4CC7-979E-0CB2E8649926}"/>
    <hyperlink ref="N136" r:id="rId105" xr:uid="{1BCB7BB5-687F-48EF-85CF-FB1DD131B0EC}"/>
    <hyperlink ref="N137" r:id="rId106" xr:uid="{B6D6BCF4-A54E-43C2-ACBD-3002A8E7813A}"/>
    <hyperlink ref="N138" r:id="rId107" xr:uid="{BB4FBC46-7575-42AC-B5E1-0B5E348E0C2C}"/>
    <hyperlink ref="N139" r:id="rId108" xr:uid="{70B48BC8-4B8C-42A0-842B-DE4917A4365B}"/>
    <hyperlink ref="N141" r:id="rId109" xr:uid="{7D628380-8859-4213-A964-B13A23AB97C9}"/>
    <hyperlink ref="N142" r:id="rId110" xr:uid="{C07EFB86-A9AA-461B-AF31-6B315BB66609}"/>
    <hyperlink ref="N143" r:id="rId111" xr:uid="{F52EC4CB-AB88-4834-AD71-A171C240327B}"/>
    <hyperlink ref="N144" r:id="rId112" xr:uid="{4239C9E2-EA34-4B4E-8650-CA58B9C4E457}"/>
    <hyperlink ref="N145" r:id="rId113" xr:uid="{0D52D74F-A6F7-451C-A79B-E47AA72BAE41}"/>
    <hyperlink ref="N146" r:id="rId114" xr:uid="{E421AC79-5432-4DEE-8887-01F8B822639A}"/>
    <hyperlink ref="N148" r:id="rId115" xr:uid="{446ADEE1-8468-4C98-A319-60BF0A27E9BC}"/>
    <hyperlink ref="N149" r:id="rId116" xr:uid="{CA176313-35F2-461B-BAD6-0926C879889F}"/>
    <hyperlink ref="N150" r:id="rId117" xr:uid="{AA9CD419-EC40-499F-B679-64FF078B8D80}"/>
    <hyperlink ref="N151" r:id="rId118" xr:uid="{E6FE34B8-5632-4ABA-BC65-0A234E48924C}"/>
    <hyperlink ref="N152" r:id="rId119" xr:uid="{439E7D6A-07F4-4D90-8343-49C81436AB36}"/>
    <hyperlink ref="N153" r:id="rId120" xr:uid="{C78BF531-F26D-49A4-9FDF-293F4882CF80}"/>
    <hyperlink ref="N155" r:id="rId121" xr:uid="{43F3176A-0BF6-4A04-B84A-8FB3F9926C0A}"/>
    <hyperlink ref="N156" r:id="rId122" xr:uid="{2BE840AB-AEB1-4AF2-AF19-74B8F1680381}"/>
    <hyperlink ref="N157" r:id="rId123" xr:uid="{1AADA987-D9AB-451A-9AD6-2BBB29626B46}"/>
    <hyperlink ref="N158" r:id="rId124" xr:uid="{699CCE1D-50C8-42DA-9B25-7FF86E3F4842}"/>
    <hyperlink ref="N159" r:id="rId125" xr:uid="{E30EDDD0-5093-4F9B-8C75-C468DA44335D}"/>
    <hyperlink ref="N161" r:id="rId126" xr:uid="{A766C817-5292-4338-9800-BA48765C7F43}"/>
    <hyperlink ref="N162" r:id="rId127" xr:uid="{CDF11F28-ED89-4D4D-A323-8EE57801FEEE}"/>
    <hyperlink ref="N163" r:id="rId128" xr:uid="{2E71A9E1-FDFB-4462-A9A1-FE283E6B9EC7}"/>
    <hyperlink ref="N164" r:id="rId129" xr:uid="{37303CBB-40BF-4D12-B77B-D04A749F4667}"/>
    <hyperlink ref="N165" r:id="rId130" xr:uid="{D2ACC44F-E233-47E9-9F06-D51605CABEC5}"/>
    <hyperlink ref="N167" r:id="rId131" xr:uid="{62107155-CD41-45FE-B640-B333C184990E}"/>
    <hyperlink ref="N168" r:id="rId132" xr:uid="{3D9503DC-0E07-4378-8574-75A45C4732BF}"/>
    <hyperlink ref="N169" r:id="rId133" xr:uid="{59D66666-EA19-4116-AAF4-82C2CAC76392}"/>
    <hyperlink ref="N171" r:id="rId134" xr:uid="{485AE82A-7A05-43CB-BD0A-52688DF48567}"/>
    <hyperlink ref="N172" r:id="rId135" xr:uid="{36E720B4-702E-49C1-B8FC-100D1F72BE66}"/>
    <hyperlink ref="N173" r:id="rId136" xr:uid="{A2C95352-8167-4F1C-B8DA-E1741E12EB91}"/>
    <hyperlink ref="N175" r:id="rId137" xr:uid="{F2A1709F-2693-4841-95B1-EB35B2E528B9}"/>
    <hyperlink ref="N176" r:id="rId138" xr:uid="{1CEEBFE3-3D9E-4358-A043-B89D46855650}"/>
    <hyperlink ref="N177" r:id="rId139" xr:uid="{CF8CFE72-600F-46F0-8880-6DA9007131A0}"/>
    <hyperlink ref="N178" r:id="rId140" xr:uid="{4D20157E-9799-4757-8A7E-F64F407DCF80}"/>
    <hyperlink ref="N179" r:id="rId141" xr:uid="{CF688570-89EE-4734-8AAB-58EDAC903B2F}"/>
    <hyperlink ref="N181" r:id="rId142" xr:uid="{6EE9E858-0247-400F-BC13-426BE01A5FB8}"/>
    <hyperlink ref="N182" r:id="rId143" xr:uid="{12B84080-9D2D-41A5-8314-C105BBDFC95A}"/>
    <hyperlink ref="N183" r:id="rId144" xr:uid="{8D9E6DD0-B3E0-479E-9C68-4F6623D8E9D0}"/>
    <hyperlink ref="N185" r:id="rId145" xr:uid="{E5A11837-47A0-4E47-A271-F42D5A308BDD}"/>
    <hyperlink ref="N193" r:id="rId146" xr:uid="{00907470-A4C1-4CEC-BE89-7108A79B1CFB}"/>
    <hyperlink ref="N194" r:id="rId147" xr:uid="{5AD5D852-2B94-4E4E-B39B-E71252FC7100}"/>
    <hyperlink ref="N195" r:id="rId148" xr:uid="{447018A3-9698-4D69-97A0-4E55084EEF6E}"/>
    <hyperlink ref="N196" r:id="rId149" xr:uid="{6E5F62F9-63A8-40B1-9454-B36F84765532}"/>
    <hyperlink ref="N197" r:id="rId150" xr:uid="{524006F3-F86C-4A57-9060-6322DCAA7DBC}"/>
    <hyperlink ref="N198" r:id="rId151" xr:uid="{4C801A89-D6C5-4D5C-9B82-9BC106A2E6BB}"/>
    <hyperlink ref="N200" r:id="rId152" xr:uid="{02D07A91-F260-4867-A4B9-572BFDD6A388}"/>
    <hyperlink ref="N201" r:id="rId153" xr:uid="{BDA1C89F-0176-4D6D-965E-0001B3346B36}"/>
    <hyperlink ref="N202" r:id="rId154" xr:uid="{6D961A86-3485-4258-A15F-8A8F1E7B8EA9}"/>
    <hyperlink ref="N203" r:id="rId155" xr:uid="{90EDC22F-7597-4F5C-9588-9FA3CEEA03D4}"/>
    <hyperlink ref="N204" r:id="rId156" xr:uid="{B883D9E5-9504-4B4D-A962-E5D2E7A47AC3}"/>
    <hyperlink ref="N206" r:id="rId157" xr:uid="{550444FA-8563-4DA7-974F-03D2CD9AD0DB}"/>
    <hyperlink ref="N207" r:id="rId158" xr:uid="{69654049-4E6D-4452-A6DC-1ACF520467D2}"/>
    <hyperlink ref="N208" r:id="rId159" xr:uid="{A4B69EB6-B7B6-4B23-817C-F61997CD174C}"/>
    <hyperlink ref="N209" r:id="rId160" xr:uid="{9EFF18C0-7856-4AF9-A6E1-08BF41A91DA6}"/>
    <hyperlink ref="N210" r:id="rId161" xr:uid="{22C9E5D0-9C4C-4C78-8B73-7A42B5AC1655}"/>
    <hyperlink ref="N211" r:id="rId162" xr:uid="{17857DCE-51E4-4734-A2CF-A245FE7CF66C}"/>
    <hyperlink ref="N213" r:id="rId163" xr:uid="{8D6000F1-E770-4515-892A-5AE62B5EFB52}"/>
    <hyperlink ref="N214" r:id="rId164" xr:uid="{9CEF641B-900D-4AD3-8776-644CDA321FCE}"/>
    <hyperlink ref="N215" r:id="rId165" xr:uid="{14A0C606-3F8E-43A6-916A-01D5914A86CB}"/>
    <hyperlink ref="N217" r:id="rId166" xr:uid="{46F3C0FC-93BA-4CF8-BBA7-6EC98D93BB98}"/>
    <hyperlink ref="N219" r:id="rId167" xr:uid="{00502B78-2D08-4828-96AE-70CB64AB3271}"/>
    <hyperlink ref="N220" r:id="rId168" xr:uid="{6B7DD563-D555-47E4-B2B6-C8F4FBD22624}"/>
    <hyperlink ref="N221" r:id="rId169" xr:uid="{E788861F-8F04-4387-81AF-96C62E513A6F}"/>
    <hyperlink ref="N222" r:id="rId170" xr:uid="{79068080-0575-455B-AFB9-31932571AC7B}"/>
    <hyperlink ref="N223" r:id="rId171" xr:uid="{342B7442-6593-4D70-AB01-9A0DA3765D73}"/>
    <hyperlink ref="N224" r:id="rId172" xr:uid="{CF081DBB-36EE-4398-86D2-B9F3A433A549}"/>
    <hyperlink ref="N225" r:id="rId173" xr:uid="{411C71E4-DCA6-42C4-B548-42579AA06D3C}"/>
    <hyperlink ref="N227" r:id="rId174" xr:uid="{7EEE264D-335A-4CA4-BF36-69E8AF72DB6E}"/>
    <hyperlink ref="N229" r:id="rId175" xr:uid="{1BB9628D-733C-487B-9B93-4A8AE8ECF5A7}"/>
    <hyperlink ref="N230" r:id="rId176" xr:uid="{1A753A0D-9EA2-4C45-91F2-63519900B8D8}"/>
    <hyperlink ref="N232" r:id="rId177" xr:uid="{776B9D77-5B1A-4464-9942-E652AD31033D}"/>
    <hyperlink ref="N233" r:id="rId178" xr:uid="{03FA47BC-D73E-4B04-90D2-CEEFB63B989B}"/>
    <hyperlink ref="N234" r:id="rId179" xr:uid="{18A400EF-61E0-4077-8179-70AF169CA571}"/>
    <hyperlink ref="N235" r:id="rId180" xr:uid="{9EF816AD-63B2-4993-9648-D0061B2A9F4A}"/>
    <hyperlink ref="N236" r:id="rId181" xr:uid="{241CEF0E-02F9-4E5B-AA75-93AB6309E1AC}"/>
    <hyperlink ref="N238" r:id="rId182" xr:uid="{333BB2B6-C58A-4281-8584-C85F5DE51CC0}"/>
    <hyperlink ref="N239" r:id="rId183" xr:uid="{6D77DC70-7F9D-46E1-B292-0CFAD3797489}"/>
    <hyperlink ref="N240" r:id="rId184" xr:uid="{C2C5D265-E903-4705-97A2-2E15315B42EF}"/>
    <hyperlink ref="N241" r:id="rId185" xr:uid="{2EE51AA9-CE1B-4456-A326-1743A9F2D0DF}"/>
    <hyperlink ref="N243" r:id="rId186" xr:uid="{99DE24FF-69A7-4D79-AF3A-0AA48AA36154}"/>
    <hyperlink ref="N244" r:id="rId187" xr:uid="{768FD995-D7B0-4517-8AFC-360666588142}"/>
    <hyperlink ref="N245" r:id="rId188" xr:uid="{6085205B-65F6-4EF6-93D7-5FE568C61B43}"/>
    <hyperlink ref="N246" r:id="rId189" xr:uid="{D63CF40F-00CF-419E-95D4-C51CFCA8F0DD}"/>
    <hyperlink ref="N248" r:id="rId190" xr:uid="{AE1B04F1-1B42-4F00-BD94-4D65869848CC}"/>
    <hyperlink ref="N250" r:id="rId191" xr:uid="{90973FAA-D283-4A4F-908D-D1866C9964A4}"/>
    <hyperlink ref="N251" r:id="rId192" xr:uid="{B20C2472-1C91-424E-9C1B-371A54C75B38}"/>
    <hyperlink ref="N253" r:id="rId193" xr:uid="{22AF73CD-09AD-49E4-B0BF-39FD70D24624}"/>
    <hyperlink ref="N255" r:id="rId194" xr:uid="{ED199434-2C5D-4D06-BFD4-46CB0CB0B21E}"/>
    <hyperlink ref="N257" r:id="rId195" xr:uid="{DA1A28CF-4486-44AF-8AD9-49C425AC31DB}"/>
    <hyperlink ref="N258" r:id="rId196" xr:uid="{4869F184-CD45-4E5E-A2A4-CC3AFFB5084B}"/>
    <hyperlink ref="N259" r:id="rId197" xr:uid="{8DCC2833-A387-486C-B553-DBEEB179E4CF}"/>
    <hyperlink ref="N261" r:id="rId198" xr:uid="{1DC72492-3800-4023-A5C7-FB725BB84CFA}"/>
    <hyperlink ref="N263" r:id="rId199" xr:uid="{BE73B232-DA89-4593-96A8-84826454DF56}"/>
    <hyperlink ref="N264" r:id="rId200" xr:uid="{AF37670A-774D-42CF-9451-0F092D41F82A}"/>
    <hyperlink ref="N266" r:id="rId201" xr:uid="{E58FD00B-659C-428D-9152-9A3B51B3D24D}"/>
    <hyperlink ref="N268" r:id="rId202" xr:uid="{05F2218F-745D-4140-B013-44C40A1B5ED5}"/>
    <hyperlink ref="N269" r:id="rId203" xr:uid="{D91A17E3-681E-4095-9FF6-A709ED2DA1D6}"/>
    <hyperlink ref="N270" r:id="rId204" xr:uid="{AA1789C4-6449-4903-96B3-D1618456C2E0}"/>
    <hyperlink ref="N271" r:id="rId205" xr:uid="{6876E663-8F87-4C25-940F-91D43666E457}"/>
    <hyperlink ref="N272" r:id="rId206" xr:uid="{E9F64705-8EEA-4B48-90A8-5B7A23AA60A3}"/>
    <hyperlink ref="N273" r:id="rId207" xr:uid="{3CD4BC91-B99C-4764-805B-6C73590995F4}"/>
    <hyperlink ref="N274" r:id="rId208" xr:uid="{93152E58-E974-4178-8F13-80C6B6165311}"/>
    <hyperlink ref="N275" r:id="rId209" xr:uid="{FD93B2AD-6C2B-422C-B21E-CE26CA8F72FA}"/>
    <hyperlink ref="N276" r:id="rId210" xr:uid="{F4D9B1D5-9F45-4B72-B9B9-CA57CCB533E7}"/>
    <hyperlink ref="N277" r:id="rId211" xr:uid="{89844AB9-0F75-41C3-A798-EBD3289DC771}"/>
    <hyperlink ref="N278" r:id="rId212" xr:uid="{06DD3D95-2AC5-461E-A6CD-1679B8D2D6B8}"/>
    <hyperlink ref="N279" r:id="rId213" xr:uid="{A8D0DE50-CD7F-431C-B544-6EAFE7765BB3}"/>
    <hyperlink ref="N280" r:id="rId214" xr:uid="{110871C6-AE5B-4717-B856-4C275F08CEA8}"/>
    <hyperlink ref="N281" r:id="rId215" xr:uid="{6A65F7F2-5AC8-46EC-A430-36224C748CB0}"/>
    <hyperlink ref="N282" r:id="rId216" xr:uid="{7DC1DA36-CB2A-458F-BD98-7D223E244C5A}"/>
    <hyperlink ref="N284" r:id="rId217" xr:uid="{117595AF-AACD-4AAE-A3FF-20A212912620}"/>
    <hyperlink ref="N285" r:id="rId218" xr:uid="{4F76C3D7-2799-482A-A887-81F055339997}"/>
    <hyperlink ref="N286" r:id="rId219" xr:uid="{6A151F09-6AE3-4C95-A3D6-506D8E44C20B}"/>
    <hyperlink ref="N288" r:id="rId220" xr:uid="{58D44421-8F32-4D37-82DE-8691F9822DD6}"/>
    <hyperlink ref="N289" r:id="rId221" xr:uid="{B97967C6-AB38-442C-A7D5-95E706334DCB}"/>
    <hyperlink ref="N291" r:id="rId222" xr:uid="{F42119B7-2119-4B73-8BD5-C02281729CAF}"/>
    <hyperlink ref="N292" r:id="rId223" xr:uid="{92C6C569-C290-41E7-8818-C4BDFD675CFC}"/>
    <hyperlink ref="N293" r:id="rId224" xr:uid="{9C04D722-2617-4C3C-89D2-6BDF48747FCD}"/>
    <hyperlink ref="N294" r:id="rId225" xr:uid="{699745D5-DB1B-4A12-AE93-B62EFA3E5083}"/>
    <hyperlink ref="N295" r:id="rId226" xr:uid="{79DB4214-808B-4131-BA51-C4BF2926BD53}"/>
    <hyperlink ref="N297" r:id="rId227" xr:uid="{3CC71E5D-A8DF-4810-A3D0-2F10C0AD3706}"/>
    <hyperlink ref="N298" r:id="rId228" xr:uid="{F834DDFC-E2BB-46A7-8A53-1446654EA22B}"/>
    <hyperlink ref="N299" r:id="rId229" xr:uid="{12FCFF27-6DEF-41F6-9B82-76A83E359A6F}"/>
    <hyperlink ref="N300" r:id="rId230" xr:uid="{44383E89-D443-4CF6-98A4-19552A0971B9}"/>
    <hyperlink ref="N301" r:id="rId231" xr:uid="{A035773F-4A23-4D7E-BD16-40DEF9EC94F9}"/>
    <hyperlink ref="N302" r:id="rId232" xr:uid="{744508B9-83ED-41D6-B0CF-24DE9A2016F3}"/>
    <hyperlink ref="N304" r:id="rId233" xr:uid="{88A661A0-AE12-4D6B-AAD9-2627E42797E6}"/>
    <hyperlink ref="N305" r:id="rId234" xr:uid="{9C2400D3-1CE1-4B26-8DF4-9327DBA4DC74}"/>
    <hyperlink ref="N306" r:id="rId235" xr:uid="{91DCD1A7-2CED-4635-99BF-3445F82D41C4}"/>
    <hyperlink ref="N307" r:id="rId236" xr:uid="{A663C453-F2B7-4E7C-A382-DCC049B32C1B}"/>
    <hyperlink ref="N308" r:id="rId237" xr:uid="{531F8127-909D-4B54-AC8F-9BE140A7359C}"/>
    <hyperlink ref="N310" r:id="rId238" xr:uid="{25471A79-1DAE-403E-AFB5-2ED5E25857B8}"/>
    <hyperlink ref="N311" r:id="rId239" xr:uid="{3A53B37C-E8CF-459C-AFEB-ABB67FFFB47B}"/>
    <hyperlink ref="N319" r:id="rId240" xr:uid="{7F9B8EAE-434A-43BC-977C-38B35F910D81}"/>
    <hyperlink ref="N320" r:id="rId241" xr:uid="{3A43364C-312E-4A0B-B9AB-E98275894AB8}"/>
    <hyperlink ref="N321" r:id="rId242" xr:uid="{62EAE02F-6438-49B3-A00C-638C229FA351}"/>
    <hyperlink ref="N322" r:id="rId243" xr:uid="{F09EBD71-5A98-4BEB-B914-18BA818D276F}"/>
    <hyperlink ref="N323" r:id="rId244" xr:uid="{2DF99FEC-25A2-4CC3-86DF-B993FBD91EDD}"/>
    <hyperlink ref="N324" r:id="rId245" xr:uid="{32D55C79-6099-42ED-9005-D29B1FBBCE35}"/>
    <hyperlink ref="N326" r:id="rId246" xr:uid="{DD7F514A-4E2E-4302-9597-FE7E235A151A}"/>
    <hyperlink ref="N327" r:id="rId247" xr:uid="{19695F4D-90D0-4ACA-A585-D89AAEE5F597}"/>
    <hyperlink ref="N328" r:id="rId248" xr:uid="{7E88896F-6011-42C8-9689-254DED940420}"/>
    <hyperlink ref="N329" r:id="rId249" xr:uid="{F7C80938-BAB3-4FDA-B3C2-1B5E8433B510}"/>
    <hyperlink ref="N330" r:id="rId250" xr:uid="{F61397D8-949C-4459-88C1-7C722045FD3B}"/>
    <hyperlink ref="N331" r:id="rId251" xr:uid="{391C2A77-3627-4730-88C4-6B782EF5EF29}"/>
    <hyperlink ref="N333" r:id="rId252" xr:uid="{5F87AF85-402F-47F5-BA2B-B46843748A53}"/>
    <hyperlink ref="N334" r:id="rId253" xr:uid="{9A045F04-8B68-436B-992D-24BC53CEFDA2}"/>
    <hyperlink ref="N335" r:id="rId254" xr:uid="{B8DA3A03-2DE3-4DFE-90BA-F0E2F62C1638}"/>
    <hyperlink ref="N336" r:id="rId255" xr:uid="{9A679A07-CADA-42DE-806D-06D1A08DEAD0}"/>
    <hyperlink ref="N337" r:id="rId256" xr:uid="{466EA9A3-C1F6-45CA-B976-937B9AF53415}"/>
    <hyperlink ref="N338" r:id="rId257" xr:uid="{3D198B70-BB56-4B1C-B22E-E17590AD990E}"/>
    <hyperlink ref="N345" r:id="rId258" xr:uid="{14413B32-7C93-437D-9053-86E2590ADCF3}"/>
    <hyperlink ref="N346" r:id="rId259" xr:uid="{AD57B320-56C9-4093-B887-0B63D1FF0136}"/>
    <hyperlink ref="N347" r:id="rId260" xr:uid="{FE4AFD29-FF2B-4536-8245-10B3C068C06A}"/>
    <hyperlink ref="N349" r:id="rId261" xr:uid="{9B0E0883-CBA2-4026-8929-D1FD94379DC5}"/>
    <hyperlink ref="N350" r:id="rId262" xr:uid="{8C964E94-E596-4966-87DB-6322241E8C9A}"/>
    <hyperlink ref="N351" r:id="rId263" xr:uid="{39378D8C-A5A2-4ECA-9E63-05D87467FEDE}"/>
    <hyperlink ref="N352" r:id="rId264" xr:uid="{B56F5021-9A9B-431F-895C-DFCD3D143E84}"/>
    <hyperlink ref="N354" r:id="rId265" xr:uid="{3140C969-5B77-4DCB-9C0A-C00F7562225F}"/>
    <hyperlink ref="N355" r:id="rId266" xr:uid="{0D15485E-B62E-4B27-84E8-426E4FCF7C87}"/>
    <hyperlink ref="N356" r:id="rId267" xr:uid="{8324E69C-FC89-4391-8B5B-F88A70455A3A}"/>
    <hyperlink ref="N358" r:id="rId268" xr:uid="{875959BE-448B-4D97-ABF9-98970AB55082}"/>
    <hyperlink ref="N359" r:id="rId269" xr:uid="{0286BBEA-1BCE-41B9-94EB-B253F9D2A78C}"/>
    <hyperlink ref="N360" r:id="rId270" xr:uid="{AA93825D-E0F9-4EE4-82CE-29141D71D218}"/>
    <hyperlink ref="N362" r:id="rId271" xr:uid="{CA677AED-3B11-45A2-A87B-19BC044F7BE6}"/>
    <hyperlink ref="N363" r:id="rId272" xr:uid="{871F68E5-53F0-48DA-B5A7-A3C3FB5C1E28}"/>
    <hyperlink ref="N365" r:id="rId273" xr:uid="{D968A9EC-7983-4617-AE12-6725BE3425E4}"/>
    <hyperlink ref="N366" r:id="rId274" xr:uid="{BF95FE3D-E15C-4AEF-A3FA-25D08E2B1234}"/>
    <hyperlink ref="N367" r:id="rId275" xr:uid="{7001416C-0452-4695-B5A1-93EE795949E3}"/>
    <hyperlink ref="N369" r:id="rId276" xr:uid="{0EAD2198-7890-4E8B-B279-4AF60C00CFE6}"/>
    <hyperlink ref="N370" r:id="rId277" xr:uid="{74F1E740-FEB7-4F13-8922-604D6DADFD40}"/>
    <hyperlink ref="N372" r:id="rId278" xr:uid="{D5B17CA7-1F6A-4F4F-B6F4-CCB16471B6F8}"/>
    <hyperlink ref="N373" r:id="rId279" xr:uid="{E30BA46F-B787-4BA8-9561-B2ECE1EDAE19}"/>
    <hyperlink ref="N374" r:id="rId280" xr:uid="{E32EBA5B-4ED7-4056-B485-C62D7328C6D4}"/>
    <hyperlink ref="N376" r:id="rId281" xr:uid="{A73EB0C9-FBA0-4D13-B54E-AE4DC3B10955}"/>
    <hyperlink ref="N377" r:id="rId282" xr:uid="{EBE1E2E5-FA76-4EFF-B2E3-2B3436CE9BEF}"/>
    <hyperlink ref="N379" r:id="rId283" xr:uid="{5703EC32-BBF4-4C43-A8B7-FAC6C6D7D3CC}"/>
    <hyperlink ref="N380" r:id="rId284" xr:uid="{842B7A72-0AF6-4703-B976-9FCC16E4C62A}"/>
    <hyperlink ref="N381" r:id="rId285" xr:uid="{4BE7FD11-CADA-4ECB-B5D6-EF149D4D40B7}"/>
    <hyperlink ref="N383" r:id="rId286" xr:uid="{12ED46D9-D251-4A25-8C9F-DD8A0839ECD6}"/>
    <hyperlink ref="N385" r:id="rId287" xr:uid="{D230EEE4-53BD-4B77-95CF-546E9DABC31E}"/>
    <hyperlink ref="N386" r:id="rId288" xr:uid="{DD178574-4EAA-4C3B-BD20-80891100C536}"/>
    <hyperlink ref="N387" r:id="rId289" xr:uid="{A7DFDB8D-F002-415E-B9BE-4E9E4A895140}"/>
    <hyperlink ref="N389" r:id="rId290" xr:uid="{617CB7F3-084D-49C7-AF0A-8AB843B1E8D3}"/>
    <hyperlink ref="N390" r:id="rId291" xr:uid="{2F6D061D-705C-409F-8A32-EC413F985D32}"/>
    <hyperlink ref="N391" r:id="rId292" xr:uid="{3042F53B-FACA-4766-A732-9EBAD6950A54}"/>
    <hyperlink ref="N393" r:id="rId293" xr:uid="{D93060D4-C0AF-4D72-96E5-0555DB06343A}"/>
    <hyperlink ref="N394" r:id="rId294" xr:uid="{4628073F-2DF6-4AC7-916A-893C10B163F8}"/>
    <hyperlink ref="N395" r:id="rId295" xr:uid="{72683AE7-2F32-4354-8500-9B57FC3257D8}"/>
    <hyperlink ref="N397" r:id="rId296" xr:uid="{7FD9F512-5739-48BB-AB56-A433BCF73FB1}"/>
    <hyperlink ref="N398" r:id="rId297" xr:uid="{3FACAEDB-0883-40F0-9C24-456C22986A96}"/>
    <hyperlink ref="N399" r:id="rId298" xr:uid="{CFE50F55-D60D-4D65-9982-7136DF24C945}"/>
    <hyperlink ref="N401" r:id="rId299" xr:uid="{1FBE133C-5CAB-4F9B-A7F6-E79C726BA7B7}"/>
    <hyperlink ref="N402" r:id="rId300" xr:uid="{A2DB9ADA-676F-47A1-B6FC-292B4EA8F873}"/>
    <hyperlink ref="N403" r:id="rId301" xr:uid="{3EEE475D-A9DA-44C8-8896-DC6FD4513A63}"/>
    <hyperlink ref="N405" r:id="rId302" xr:uid="{C52E53AC-01EB-45EF-BAA7-88CBA859FD0F}"/>
    <hyperlink ref="N406" r:id="rId303" xr:uid="{F55063F5-63C8-48E1-B314-7A1AFDC1E42B}"/>
    <hyperlink ref="N407" r:id="rId304" xr:uid="{05507E21-FBA3-4DDB-9723-39E70E3CF065}"/>
    <hyperlink ref="N409" r:id="rId305" xr:uid="{FF3D7B70-C6B6-493F-ABB8-A0920C863153}"/>
    <hyperlink ref="N410" r:id="rId306" xr:uid="{DB3D7EEE-6E36-4BDA-8DBD-08EA0D2E7CFB}"/>
    <hyperlink ref="N411" r:id="rId307" xr:uid="{B29714B3-C113-4923-9ECF-4B129552ECA5}"/>
    <hyperlink ref="N412" r:id="rId308" xr:uid="{3A055B61-502A-457C-B71C-F66F09A589E1}"/>
    <hyperlink ref="N414" r:id="rId309" xr:uid="{0D4A927A-18B7-47EB-971D-748FF3C5C86B}"/>
    <hyperlink ref="N415" r:id="rId310" xr:uid="{EC0C0866-D27C-4A54-BC54-97BEAA3557A9}"/>
    <hyperlink ref="N417" r:id="rId311" xr:uid="{4DE711A0-2D0C-40A0-B28B-EC8997D86637}"/>
    <hyperlink ref="N419" r:id="rId312" xr:uid="{4D3FF1DD-B786-478A-8B7C-3F32E0F2537D}"/>
    <hyperlink ref="N432" r:id="rId313" xr:uid="{103391A2-B971-4698-83A2-4EB218727D3D}"/>
    <hyperlink ref="N433" r:id="rId314" xr:uid="{12C80FAF-3E7F-4878-A3C5-0E931DA86F66}"/>
    <hyperlink ref="N434" r:id="rId315" xr:uid="{594EC1C2-4D86-42A4-9DB3-6506CF8713FD}"/>
    <hyperlink ref="N436" r:id="rId316" xr:uid="{F920BAFA-A531-48AA-A3A9-1490A6F1D482}"/>
    <hyperlink ref="N438" r:id="rId317" xr:uid="{A4C9E0E7-2EF5-44C5-9F55-F664F2EB4A43}"/>
    <hyperlink ref="N440" r:id="rId318" xr:uid="{86F5C1C3-AB8A-4DED-8990-B3F24B6B102A}"/>
    <hyperlink ref="N441" r:id="rId319" xr:uid="{4EC5060E-711E-4BF4-8FE6-BD536349CFD4}"/>
    <hyperlink ref="N443" r:id="rId320" xr:uid="{41E56585-5817-4334-8517-475F0F580D10}"/>
    <hyperlink ref="N444" r:id="rId321" xr:uid="{FFBA413B-0FD7-4650-9BF3-327C4E415BC3}"/>
    <hyperlink ref="N446" r:id="rId322" xr:uid="{4FEAD21C-A398-4D8C-9D85-B81ED4CCC5A1}"/>
    <hyperlink ref="N447" r:id="rId323" xr:uid="{176C8E8F-3EA6-4251-862F-4B65F5E8FF3A}"/>
    <hyperlink ref="N448" r:id="rId324" xr:uid="{4DB8A107-7914-4D03-892B-5964978735AA}"/>
    <hyperlink ref="N449" r:id="rId325" xr:uid="{EC97C1CC-2649-4D2A-A61C-712CA5F338AD}"/>
    <hyperlink ref="N450" r:id="rId326" xr:uid="{E7B82CEE-1405-484A-A968-1B7F33D3CC9A}"/>
    <hyperlink ref="N452" r:id="rId327" xr:uid="{B7C4C257-E4C6-419E-960F-A9092333D22A}"/>
    <hyperlink ref="N453" r:id="rId328" xr:uid="{0D34BD24-B083-44BA-8FD9-CEDECA6715F4}"/>
    <hyperlink ref="N454" r:id="rId329" xr:uid="{0110D74A-BECD-481F-B14A-465CD6457085}"/>
    <hyperlink ref="N456" r:id="rId330" xr:uid="{4398432F-253D-4159-ABE6-729DD0BEC80F}"/>
    <hyperlink ref="N457" r:id="rId331" xr:uid="{EB69E148-91C2-46EC-9ADF-75F3199F93EA}"/>
    <hyperlink ref="N459" r:id="rId332" xr:uid="{D6E1D918-6FF0-4F83-B9C9-E03EBC1C0914}"/>
    <hyperlink ref="N460" r:id="rId333" xr:uid="{FEAB8489-EAD1-413A-B105-BB69AD5F1C57}"/>
    <hyperlink ref="N461" r:id="rId334" xr:uid="{62BF2F75-53D9-4B86-9FDB-1741AAC80FB7}"/>
    <hyperlink ref="N462" r:id="rId335" xr:uid="{A11259AD-F974-466B-9352-DC459F6AA40C}"/>
    <hyperlink ref="N464" r:id="rId336" xr:uid="{09D6AD80-9578-4AE4-8F31-FB0D2FCC2459}"/>
    <hyperlink ref="N465" r:id="rId337" xr:uid="{1D2313D3-C449-4E59-88CD-92F348DE494A}"/>
    <hyperlink ref="N466" r:id="rId338" xr:uid="{523E5620-AF69-4250-B141-4FE5736E5F7C}"/>
    <hyperlink ref="N467" r:id="rId339" xr:uid="{C7102F82-FAD6-4146-95AA-AA09DFE7F4EB}"/>
    <hyperlink ref="N468" r:id="rId340" xr:uid="{C532C1F7-EDB6-4AB7-91C2-C0920F95DBB7}"/>
    <hyperlink ref="N470" r:id="rId341" xr:uid="{58A9A0A1-C22C-4313-B961-9C00218C7451}"/>
    <hyperlink ref="N471" r:id="rId342" xr:uid="{7E22B6A4-B0B3-4457-BA35-4D2C9C4EFCB2}"/>
    <hyperlink ref="N472" r:id="rId343" xr:uid="{FA3025CE-0B00-4CD1-B6D2-33F84452334E}"/>
    <hyperlink ref="N473" r:id="rId344" xr:uid="{FE200EC5-58A4-4C37-80E5-1967BCDF8A55}"/>
    <hyperlink ref="N475" r:id="rId345" xr:uid="{B0348D80-E2D2-4E84-B8D4-391094A3977C}"/>
    <hyperlink ref="N476" r:id="rId346" xr:uid="{822A3DE0-7EAA-473C-B541-6AA62076F31C}"/>
    <hyperlink ref="N478" r:id="rId347" xr:uid="{477CF81B-F325-4412-A440-3ED2DE682949}"/>
    <hyperlink ref="N479" r:id="rId348" xr:uid="{E1381F21-3640-43E1-A95B-EF899FAEE676}"/>
    <hyperlink ref="N480" r:id="rId349" xr:uid="{91E9A10E-A1D7-4DAE-90C1-B6A88146D320}"/>
    <hyperlink ref="N482" r:id="rId350" xr:uid="{BAEA3C57-A433-4BD2-B135-27A1C1760DC2}"/>
    <hyperlink ref="N485" r:id="rId351" xr:uid="{34AFD3C7-D64A-4325-B49B-6356C75AB7F2}"/>
    <hyperlink ref="N486" r:id="rId352" xr:uid="{270F8B0D-131B-4B98-918F-2DD2469DBE54}"/>
    <hyperlink ref="N488" r:id="rId353" xr:uid="{F2BDF3A2-7998-48B7-AFEB-3C2C70AD53FB}"/>
    <hyperlink ref="N489" r:id="rId354" xr:uid="{40F5D9A7-366E-4673-BD43-FB6B2F620D50}"/>
    <hyperlink ref="N492" r:id="rId355" xr:uid="{8F3D9673-8C20-4EA7-B01C-DF0AF6B0EB49}"/>
    <hyperlink ref="N494" r:id="rId356" xr:uid="{D8F25E63-B033-4C8C-A295-08B6D73CD1D4}"/>
    <hyperlink ref="N495" r:id="rId357" xr:uid="{401CB9C9-E710-499A-B1CB-EC7A3B7971FF}"/>
    <hyperlink ref="N496" r:id="rId358" xr:uid="{3FCBACDF-FEB4-44A8-99AB-A80A71F991CC}"/>
    <hyperlink ref="N497" r:id="rId359" xr:uid="{677DF49F-92D9-44AB-A1FE-CDAE6084B6A5}"/>
    <hyperlink ref="N499" r:id="rId360" xr:uid="{5DBC4723-0D84-41DE-ACF2-AB4187ECB1B7}"/>
    <hyperlink ref="N500" r:id="rId361" xr:uid="{C499D464-15E2-45A6-AD7C-5820D3458D44}"/>
    <hyperlink ref="N501" r:id="rId362" xr:uid="{5CEACB10-A9FC-40B2-B20E-E02CC7F8AF25}"/>
    <hyperlink ref="N502" r:id="rId363" xr:uid="{0376E302-5A07-47C8-9946-4C634E106AF6}"/>
    <hyperlink ref="N504" r:id="rId364" xr:uid="{15C2F055-CB84-47EC-9D23-F98031ECD6DF}"/>
    <hyperlink ref="N505" r:id="rId365" xr:uid="{DFA7697E-4465-4F47-890C-F41B7B376E1D}"/>
    <hyperlink ref="N506" r:id="rId366" xr:uid="{9E45FBA5-8019-42F7-8EB0-0A547B4CD9FB}"/>
    <hyperlink ref="N507" r:id="rId367" xr:uid="{10C20A1A-C87F-4120-8281-8CACCE4A2B52}"/>
    <hyperlink ref="N509" r:id="rId368" xr:uid="{A7FBF146-4E28-435E-8A27-8B999F66ABC7}"/>
    <hyperlink ref="N510" r:id="rId369" xr:uid="{A61D492F-5FB8-4EDC-8CCB-05FFA5FD3CAF}"/>
    <hyperlink ref="N511" r:id="rId370" xr:uid="{F037CD72-41FA-43F7-B9BA-9BC123B43521}"/>
    <hyperlink ref="N512" r:id="rId371" xr:uid="{5617F203-6BFF-4C28-A303-CE893303E996}"/>
    <hyperlink ref="N514" r:id="rId372" xr:uid="{19CC842F-A68E-47C7-B549-90CF0886FE29}"/>
    <hyperlink ref="N515" r:id="rId373" xr:uid="{42359272-09E0-4F24-86E9-E7EE5779C6D3}"/>
    <hyperlink ref="N516" r:id="rId374" xr:uid="{0D9017BD-4F48-487E-8992-C09F25E252B4}"/>
    <hyperlink ref="N518" r:id="rId375" xr:uid="{8E97C04F-F12E-4A43-A191-28E8B4CC6AC0}"/>
    <hyperlink ref="N519" r:id="rId376" xr:uid="{48F5A96D-E995-463B-8FF1-C7EDD997C935}"/>
    <hyperlink ref="N521" r:id="rId377" xr:uid="{AB08AF85-7696-4E15-98ED-19125DD845A8}"/>
    <hyperlink ref="N522" r:id="rId378" xr:uid="{91037055-91FD-498E-AE02-B8D513B01C79}"/>
    <hyperlink ref="N524" r:id="rId379" xr:uid="{A2CAF13C-8209-44B4-B38B-970EE1201450}"/>
    <hyperlink ref="N525" r:id="rId380" xr:uid="{87A04055-D24C-4206-B744-CBE0EFB09C09}"/>
    <hyperlink ref="N526" r:id="rId381" xr:uid="{D75445C3-2C49-4BD7-AE2D-9CCCCFD47954}"/>
    <hyperlink ref="N527" r:id="rId382" xr:uid="{A5A23E84-F694-4960-B53B-4C589C596AC5}"/>
    <hyperlink ref="N529" r:id="rId383" xr:uid="{9D0C1C45-EC26-4525-B780-5963AFBE386F}"/>
    <hyperlink ref="N530" r:id="rId384" xr:uid="{9C4CD8D6-6E6E-4E8F-98D1-479182D2BF07}"/>
    <hyperlink ref="N531" r:id="rId385" xr:uid="{27A3F7D6-31C7-4C32-9A35-40E1B1E0FA30}"/>
    <hyperlink ref="N532" r:id="rId386" xr:uid="{6CBBD5BD-F852-40B5-88FF-85E8CA1DCC3C}"/>
    <hyperlink ref="N534" r:id="rId387" xr:uid="{C289EB89-23C5-4E2C-AAC0-923528821C5C}"/>
    <hyperlink ref="N535" r:id="rId388" xr:uid="{4D888D0E-21B7-4235-B7FE-773D1E4F8069}"/>
    <hyperlink ref="N536" r:id="rId389" xr:uid="{02FFF2A5-6CF1-4815-81BF-DFBBB738AE46}"/>
    <hyperlink ref="N537" r:id="rId390" xr:uid="{AEFAA4D2-1B4C-413D-80D0-1ACF86E0F897}"/>
    <hyperlink ref="N539" r:id="rId391" xr:uid="{8005942B-6FC3-4C36-A672-32CC23AEFEC5}"/>
    <hyperlink ref="N541" r:id="rId392" xr:uid="{02E242DF-7354-4EF5-889D-558EEEEA0A6A}"/>
    <hyperlink ref="N542" r:id="rId393" xr:uid="{8E8D02A4-A3E0-4333-9DC3-BB872A5CBEBE}"/>
    <hyperlink ref="N543" r:id="rId394" xr:uid="{B9E72211-7824-49E2-AED3-65E3E089CF6E}"/>
    <hyperlink ref="N544" r:id="rId395" xr:uid="{73D339B8-630B-4B96-834B-CD61CD4F7D25}"/>
    <hyperlink ref="N546" r:id="rId396" xr:uid="{6CCCD0F8-FBC4-460C-A41B-04994702B26E}"/>
    <hyperlink ref="N547" r:id="rId397" xr:uid="{D6B1A287-C7C6-4F86-ADBA-130CF4AF7CDC}"/>
    <hyperlink ref="N548" r:id="rId398" xr:uid="{8310DB05-CAB1-413C-BA03-52D4996FA5CD}"/>
    <hyperlink ref="N549" r:id="rId399" xr:uid="{29C6297A-4F4D-44A3-BC56-19CE52A9F58E}"/>
    <hyperlink ref="N551" r:id="rId400" xr:uid="{4A3ECEBF-08F8-47FC-9C79-63AC63464919}"/>
    <hyperlink ref="N552" r:id="rId401" xr:uid="{52ECFD38-DA8D-4A16-AAC2-68B7D349194E}"/>
    <hyperlink ref="N553" r:id="rId402" xr:uid="{04E18443-3F24-4270-9171-0D26F0F81034}"/>
    <hyperlink ref="N555" r:id="rId403" xr:uid="{8F92B676-5DE6-4B8D-9B4C-1A764348F237}"/>
    <hyperlink ref="N556" r:id="rId404" xr:uid="{FE1F95EE-36D6-4BBC-AFFA-51DC3A955976}"/>
    <hyperlink ref="N557" r:id="rId405" xr:uid="{1816C3AE-18F5-44DF-B65F-3DBAA223A415}"/>
    <hyperlink ref="N558" r:id="rId406" xr:uid="{C8225B2F-E1D4-4F94-ABC4-732E1EDA636D}"/>
    <hyperlink ref="N560" r:id="rId407" xr:uid="{69BCAF10-9139-45F4-BF11-5039F8C37C10}"/>
    <hyperlink ref="N561" r:id="rId408" xr:uid="{3C317F33-7EB4-4CA9-A01C-05CDF2D85156}"/>
    <hyperlink ref="N562" r:id="rId409" xr:uid="{52774256-22D6-4F7E-965C-0796E562BA7F}"/>
    <hyperlink ref="N564" r:id="rId410" xr:uid="{B12F636D-5E1D-4E05-8B53-1000DDB2CACF}"/>
    <hyperlink ref="N566" r:id="rId411" xr:uid="{C1E970F9-6BC9-4E50-AB99-5F005A780BFD}"/>
    <hyperlink ref="N567" r:id="rId412" xr:uid="{6F0B5123-AAEF-4C8B-A74E-BBDC934D62DE}"/>
    <hyperlink ref="N569" r:id="rId413" xr:uid="{009B24B7-55BB-45C8-A7C7-9B4E5434359B}"/>
    <hyperlink ref="N571" r:id="rId414" xr:uid="{FBCCD2A0-B5CD-4F1B-90B8-62354A6A936C}"/>
    <hyperlink ref="N573" r:id="rId415" xr:uid="{21A2D2D9-0E8C-45DD-BD17-054A9BCD9F28}"/>
    <hyperlink ref="N574" r:id="rId416" xr:uid="{74692F2C-CDC8-4C3F-8016-497A7F7FC85C}"/>
    <hyperlink ref="N575" r:id="rId417" xr:uid="{1018D02B-CFB3-47A8-94BA-56619D284A52}"/>
    <hyperlink ref="N576" r:id="rId418" xr:uid="{FC570ACA-156A-4329-8579-564E5214591D}"/>
    <hyperlink ref="N578" r:id="rId419" xr:uid="{65841C60-413E-4F0D-8696-9548B9EC9205}"/>
    <hyperlink ref="N579" r:id="rId420" xr:uid="{FB6DD051-7E94-40EE-B931-4893317343CD}"/>
    <hyperlink ref="N580" r:id="rId421" xr:uid="{5499FD99-34D9-4670-B596-52C3AD252941}"/>
    <hyperlink ref="N581" r:id="rId422" xr:uid="{E2DD8B77-25DA-4591-842B-CA36D19EFE66}"/>
    <hyperlink ref="N582" r:id="rId423" xr:uid="{D2D84156-DDE8-4268-AF9B-2FA86A697FCD}"/>
    <hyperlink ref="N583" r:id="rId424" xr:uid="{58537168-36E4-4307-8C1B-534B1834F6C8}"/>
    <hyperlink ref="N585" r:id="rId425" xr:uid="{6064B021-836E-48CB-9C25-728029941FCE}"/>
    <hyperlink ref="N586" r:id="rId426" xr:uid="{F6ED8CDC-A4B1-45F8-B558-DFB560E87A4F}"/>
    <hyperlink ref="N587" r:id="rId427" xr:uid="{19331B75-C0C4-48E3-9399-8E44C6AC9FD8}"/>
    <hyperlink ref="N588" r:id="rId428" xr:uid="{869628A2-4C19-4706-88E0-4838FE214EC1}"/>
    <hyperlink ref="N589" r:id="rId429" xr:uid="{B48BE749-50E5-498C-9F33-967D9067DABE}"/>
    <hyperlink ref="N591" r:id="rId430" xr:uid="{4F43AC76-1EE7-426C-9B84-07C6754CB605}"/>
    <hyperlink ref="N592" r:id="rId431" xr:uid="{E6D248E4-A306-4AD7-B6D7-11806AEDD02E}"/>
    <hyperlink ref="N593" r:id="rId432" xr:uid="{4E38474A-82B3-4798-99CF-1969FD181E69}"/>
    <hyperlink ref="N594" r:id="rId433" xr:uid="{058FF7E8-B080-4ED5-813D-018F22989068}"/>
    <hyperlink ref="N596" r:id="rId434" xr:uid="{73534328-C05A-4620-BFD4-4DFF7B0818F6}"/>
    <hyperlink ref="N598" r:id="rId435" xr:uid="{1953BDF1-A912-4DAC-96F9-D35B6AEE9B2B}"/>
    <hyperlink ref="N599" r:id="rId436" xr:uid="{01CBA147-571F-46EB-AB22-632600EBDE5A}"/>
    <hyperlink ref="N600" r:id="rId437" xr:uid="{DE26E550-DBA5-4C7A-8884-712418DBB9FD}"/>
    <hyperlink ref="N602" r:id="rId438" xr:uid="{B35559B7-B6CC-437E-A7F6-3F9F29AFF83F}"/>
    <hyperlink ref="N603" r:id="rId439" xr:uid="{1FA02D0A-3B86-4257-9AFB-B030ECC3CF65}"/>
    <hyperlink ref="N604" r:id="rId440" xr:uid="{46780AE5-0C3F-4206-9A2E-C543B205AB4C}"/>
    <hyperlink ref="N606" r:id="rId441" xr:uid="{56E119D6-FB62-4CF5-A4F4-6F5EE90F0317}"/>
    <hyperlink ref="N607" r:id="rId442" xr:uid="{6B4F89A5-3AAD-477D-9E58-0A0BF08F3158}"/>
    <hyperlink ref="N608" r:id="rId443" xr:uid="{220F28E9-2BB4-43FE-B85B-2050D435FFA9}"/>
    <hyperlink ref="N610" r:id="rId444" xr:uid="{4B0D6934-2E24-49BF-ACCF-0DB33665A4CF}"/>
    <hyperlink ref="N611" r:id="rId445" xr:uid="{43926484-7C55-4DC2-9211-AC1A3CE5C95F}"/>
    <hyperlink ref="N613" r:id="rId446" xr:uid="{ACF48514-371A-48FB-842C-EE18E8C6712F}"/>
    <hyperlink ref="N615" r:id="rId447" xr:uid="{04AD0B6D-A133-48E8-B823-A5333C7C1A1C}"/>
    <hyperlink ref="N617" r:id="rId448" xr:uid="{10486329-EA24-4BCC-BF59-47EE2AE1373B}"/>
    <hyperlink ref="N618" r:id="rId449" xr:uid="{C955D8BE-783C-43EA-99F5-81E135D41EC1}"/>
    <hyperlink ref="N620" r:id="rId450" xr:uid="{44310C5E-2EC6-475A-AA11-11B847AF8CC0}"/>
    <hyperlink ref="N622" r:id="rId451" xr:uid="{154AF1DA-F89C-43A5-B859-777DA691168D}"/>
    <hyperlink ref="N624" r:id="rId452" xr:uid="{E89D5677-85FD-4D84-815D-6C2A89AAB4DA}"/>
    <hyperlink ref="N626" r:id="rId453" xr:uid="{DE5FB3EE-D30D-48F8-BD82-768811018972}"/>
    <hyperlink ref="N627" r:id="rId454" xr:uid="{D59F53B7-7218-42AA-BCA8-06EAA7B7FCD9}"/>
    <hyperlink ref="N628" r:id="rId455" xr:uid="{E332E502-88EB-4EC1-8B6C-13667C4295CB}"/>
    <hyperlink ref="N630" r:id="rId456" xr:uid="{94D129FA-54AB-423A-BF7D-0B488400E8AF}"/>
    <hyperlink ref="N631" r:id="rId457" xr:uid="{345C9E8A-DD1A-4556-AA73-7260429E876C}"/>
    <hyperlink ref="N632" r:id="rId458" xr:uid="{2A6CA99A-F8BB-462B-B3E0-322A64233FFA}"/>
    <hyperlink ref="N633" r:id="rId459" xr:uid="{7F6FFB51-BB54-460A-951E-66524BD856B4}"/>
    <hyperlink ref="N634" r:id="rId460" xr:uid="{51901F62-9673-44B8-AFCD-D3CC2EEEE565}"/>
    <hyperlink ref="N635" r:id="rId461" xr:uid="{48FBB64C-69F5-4A34-95B6-911CADA0FD7C}"/>
    <hyperlink ref="N636" r:id="rId462" xr:uid="{C22CCEB1-9824-4515-B280-81EA1A8A2374}"/>
    <hyperlink ref="N637" r:id="rId463" xr:uid="{D340A90E-D4E0-43BB-8FAB-D2EB0A8C7DC2}"/>
    <hyperlink ref="N638" r:id="rId464" xr:uid="{AEEC6800-25DE-4F10-BDA4-20DBC723E590}"/>
    <hyperlink ref="N639" r:id="rId465" xr:uid="{025E3E1B-42E8-40D7-B0FF-5935124F9160}"/>
    <hyperlink ref="N640" r:id="rId466" xr:uid="{1A4163A3-D3FE-407E-942F-9FC49D08AE50}"/>
    <hyperlink ref="N641" r:id="rId467" xr:uid="{E2760E01-5017-4A31-B9AC-99FE86EEC1BF}"/>
    <hyperlink ref="N642" r:id="rId468" xr:uid="{B23733B3-997D-453C-BC7C-1D9440AF2BC8}"/>
    <hyperlink ref="N643" r:id="rId469" xr:uid="{1AF313F6-97B0-414D-98B6-822A3DBF99F4}"/>
    <hyperlink ref="N647" r:id="rId470" xr:uid="{E6AD2B83-B1C3-46E4-A5A7-1CB2814FEB29}"/>
    <hyperlink ref="N648" r:id="rId471" xr:uid="{E2955F88-9959-4C93-950C-67AA1C93AC3E}"/>
    <hyperlink ref="N649" r:id="rId472" xr:uid="{E67A80C1-E4A7-48BC-99E6-5C9E2C888C24}"/>
    <hyperlink ref="N650" r:id="rId473" xr:uid="{1720791A-091A-4A71-97D0-98BCF8C9EAF0}"/>
    <hyperlink ref="N656" r:id="rId474" xr:uid="{64573FDE-96C5-4E9D-9B67-44F7898DD307}"/>
    <hyperlink ref="N657" r:id="rId475" xr:uid="{657A43C7-E4AB-4F24-98D9-B4D65898C13C}"/>
    <hyperlink ref="N659" r:id="rId476" xr:uid="{BF4E2A1E-EDA0-42CC-8875-878163BDB901}"/>
    <hyperlink ref="N660" r:id="rId477" xr:uid="{695A1F39-0ACB-4112-B79B-363981ABAB30}"/>
    <hyperlink ref="N662" r:id="rId478" xr:uid="{6AB54653-BA94-4E36-ACB3-1610C9584778}"/>
    <hyperlink ref="N664" r:id="rId479" xr:uid="{41A055DB-AA7D-4636-B820-A684A100E76A}"/>
    <hyperlink ref="N665" r:id="rId480" xr:uid="{62FD7844-88EB-4211-8633-F8153EB8A94E}"/>
    <hyperlink ref="N667" r:id="rId481" xr:uid="{B0E5B84C-20A2-4995-9AF3-2191460EA0A8}"/>
    <hyperlink ref="N669" r:id="rId482" xr:uid="{310E589F-BDC6-4521-BCCD-A6F9EA5AC577}"/>
    <hyperlink ref="N671" r:id="rId483" xr:uid="{E096B6B6-CD11-4709-A6C2-870CFD148A62}"/>
    <hyperlink ref="N673" r:id="rId484" xr:uid="{8F580D73-6540-477B-87F6-08E5EC36A31C}"/>
    <hyperlink ref="N674" r:id="rId485" xr:uid="{9247A70A-4974-4BE6-B69B-804B41AA9C6B}"/>
    <hyperlink ref="N675" r:id="rId486" xr:uid="{C355EB9E-8574-4560-9AFA-2159DB70986A}"/>
    <hyperlink ref="N676" r:id="rId487" xr:uid="{D1060E04-30BE-4F15-8132-A1BD39D59261}"/>
    <hyperlink ref="N677" r:id="rId488" xr:uid="{5D7F7562-D9EE-48E6-9BAF-06FDB3E85721}"/>
    <hyperlink ref="N682" r:id="rId489" xr:uid="{D0E658D4-22ED-424F-AA1C-3D18D8C11ACC}"/>
    <hyperlink ref="N683" r:id="rId490" xr:uid="{F62FDB83-7968-4B78-B263-600B804F2011}"/>
    <hyperlink ref="N684" r:id="rId491" xr:uid="{53E1561B-4888-4C03-B31C-2BED65FDA9D4}"/>
    <hyperlink ref="N686" r:id="rId492" xr:uid="{F83521A5-C28B-4498-A158-C68BFDB63F06}"/>
    <hyperlink ref="N687" r:id="rId493" xr:uid="{DC0E41BE-A2BF-4F67-8DF3-115E307DB79C}"/>
    <hyperlink ref="N688" r:id="rId494" xr:uid="{BC8F87C8-8463-4041-BC77-C065CE5185A8}"/>
    <hyperlink ref="N689" r:id="rId495" xr:uid="{E1122272-FAA2-4DCA-8C94-0C11A0B9667F}"/>
    <hyperlink ref="N691" r:id="rId496" xr:uid="{EF779104-502A-48FA-A8A3-38DB486776A6}"/>
    <hyperlink ref="N692" r:id="rId497" xr:uid="{34824C98-341A-44F7-929D-7470C4587964}"/>
    <hyperlink ref="N693" r:id="rId498" xr:uid="{E197D093-7C22-42B0-8B6D-C64394B84468}"/>
    <hyperlink ref="N694" r:id="rId499" xr:uid="{E5335CCC-DFEB-4E3F-AFCE-6B2C080DA496}"/>
    <hyperlink ref="N695" r:id="rId500" xr:uid="{FF14D89D-5641-47B8-B96F-3150FBCA1612}"/>
    <hyperlink ref="N696" r:id="rId501" xr:uid="{3878E804-0057-45CF-9B67-32E920EBCB82}"/>
    <hyperlink ref="N697" r:id="rId502" xr:uid="{FB0D9202-990F-42E2-97DA-028C4BA857F5}"/>
    <hyperlink ref="N698" r:id="rId503" xr:uid="{509948EA-F4DB-469B-B2A0-9B3EA64D5100}"/>
    <hyperlink ref="N699" r:id="rId504" xr:uid="{05222241-1C74-4449-9618-5067407AF936}"/>
    <hyperlink ref="N700" r:id="rId505" xr:uid="{421244AA-5F57-4B40-AEE0-738371AFE7C0}"/>
    <hyperlink ref="N701" r:id="rId506" xr:uid="{ABDFBC5D-9AFF-40CE-9E7B-480E3D05501D}"/>
    <hyperlink ref="N703" r:id="rId507" xr:uid="{94E026BE-9B9E-4859-8D82-C5498FFEECEE}"/>
    <hyperlink ref="N704" r:id="rId508" xr:uid="{DEEF83DE-D1B5-4210-86A3-232F1382911E}"/>
    <hyperlink ref="N705" r:id="rId509" xr:uid="{05AEA69A-D3B1-46FB-A974-55C5FCBDD332}"/>
    <hyperlink ref="N711" r:id="rId510" xr:uid="{8264C9E5-0D8A-49F8-98B5-CFFD47CA7087}"/>
    <hyperlink ref="N712" r:id="rId511" xr:uid="{E2270C01-6E36-466C-AABF-B3DBAA07919D}"/>
    <hyperlink ref="N713" r:id="rId512" xr:uid="{D5323EE7-30D7-4E8A-BBC7-3EBD549FFB02}"/>
    <hyperlink ref="N714" r:id="rId513" xr:uid="{0264D36C-A520-4B6C-AF25-9A7AB7E0B248}"/>
    <hyperlink ref="N715" r:id="rId514" xr:uid="{858B8945-F10B-46B7-A8DC-D431719BAC41}"/>
    <hyperlink ref="N716" r:id="rId515" xr:uid="{AD535DCE-C0B2-4284-86F2-5599F605605E}"/>
    <hyperlink ref="N717" r:id="rId516" xr:uid="{7BD81EAE-2A7D-4903-91F4-4E583BE89FF4}"/>
    <hyperlink ref="N719" r:id="rId517" xr:uid="{0BB83DD8-6766-490A-8AA3-1BA0ABEAC6F1}"/>
    <hyperlink ref="N720" r:id="rId518" xr:uid="{C1A86B79-2EA0-4774-8B68-9B851D96EEB9}"/>
    <hyperlink ref="N722" r:id="rId519" xr:uid="{25DAB221-2B01-4AAA-82CF-59A557F3BBD5}"/>
    <hyperlink ref="N723" r:id="rId520" xr:uid="{0D73C3A5-38DA-48EE-9962-86CC273F4DFC}"/>
    <hyperlink ref="N724" r:id="rId521" xr:uid="{26BADA2D-BA55-4958-BBD2-D196FD7A7B46}"/>
    <hyperlink ref="N725" r:id="rId522" xr:uid="{D606072D-4CC3-4FBD-9563-E2011477FC06}"/>
    <hyperlink ref="N728" r:id="rId523" xr:uid="{631FCE2E-F333-4636-8AA2-549F107C9604}"/>
    <hyperlink ref="N730" r:id="rId524" xr:uid="{BCCE405E-7F7E-458D-8206-B7DB5EC53A0B}"/>
    <hyperlink ref="N731" r:id="rId525" xr:uid="{56D67DB4-BCF6-4697-B616-5BD5A1BEE281}"/>
    <hyperlink ref="N732" r:id="rId526" xr:uid="{4D18C184-6372-4F5B-A93A-D205DCDDBD2A}"/>
    <hyperlink ref="N733" r:id="rId527" xr:uid="{7B76DAC9-3BBD-45FF-8984-75F86CB7E7F0}"/>
    <hyperlink ref="N734" r:id="rId528" xr:uid="{AEBE9851-1876-465D-8FC5-799497AE522C}"/>
    <hyperlink ref="N735" r:id="rId529" xr:uid="{B077C49A-B01A-4E20-8A4C-8D33AF005D2F}"/>
    <hyperlink ref="N736" r:id="rId530" xr:uid="{D98C21E9-9460-4B3C-88EE-6FFED69D8081}"/>
    <hyperlink ref="N738" r:id="rId531" xr:uid="{ECAA30B2-13F5-45AF-B081-3F145F21F9AD}"/>
    <hyperlink ref="N739" r:id="rId532" xr:uid="{B405E33D-44A0-4502-BD14-777222E441F9}"/>
    <hyperlink ref="N740" r:id="rId533" xr:uid="{1D1E9C61-09F3-4C02-8F32-EDE58674159A}"/>
    <hyperlink ref="N741" r:id="rId534" xr:uid="{2DF43B17-498A-4B4C-97E3-B0F3BD94E76E}"/>
    <hyperlink ref="N743" r:id="rId535" xr:uid="{BEBA6EDB-B3DE-418B-8E63-5054AECA6E34}"/>
    <hyperlink ref="N744" r:id="rId536" xr:uid="{31044981-D6C3-4555-BDF5-0B006900ADFC}"/>
    <hyperlink ref="N745" r:id="rId537" xr:uid="{4C34CE3B-C751-40A3-8B06-7D6D3358DA2F}"/>
    <hyperlink ref="N747" r:id="rId538" xr:uid="{83A57A52-4E8B-4675-AA08-31F4A7AA2DA6}"/>
    <hyperlink ref="N748" r:id="rId539" xr:uid="{8CB1A5F9-8E13-46AD-85C5-1BCDB4A0EB4F}"/>
    <hyperlink ref="N749" r:id="rId540" xr:uid="{EAF93352-4188-4414-91FD-03461965CCA6}"/>
    <hyperlink ref="N750" r:id="rId541" xr:uid="{C7E30B1F-86E9-44D4-8A60-9AD6F14920B4}"/>
    <hyperlink ref="N752" r:id="rId542" xr:uid="{18E6FC51-2E86-4DDE-87FB-AE9A4A78DE65}"/>
    <hyperlink ref="N753" r:id="rId543" xr:uid="{9DB9AAEB-2B16-4B6D-8599-CE3ED60CAE40}"/>
    <hyperlink ref="N754" r:id="rId544" xr:uid="{98916C22-7F8F-43DD-87D5-EF92DDC86256}"/>
    <hyperlink ref="N755" r:id="rId545" xr:uid="{01446822-1C02-42A2-854A-8D3ABD7338B1}"/>
    <hyperlink ref="N756" r:id="rId546" xr:uid="{5EEF73C6-7BCD-4CA4-A396-E502BFC8B6CC}"/>
    <hyperlink ref="N758" r:id="rId547" xr:uid="{B92F0ADA-2F86-449B-9934-99F55957DB5D}"/>
    <hyperlink ref="N759" r:id="rId548" xr:uid="{52530D56-1917-463A-AFE2-E434F63FD1DD}"/>
    <hyperlink ref="N760" r:id="rId549" xr:uid="{22E0680B-C564-41CE-85F8-F69DB0A5AFAB}"/>
    <hyperlink ref="N761" r:id="rId550" xr:uid="{3903B402-7756-45CB-BA88-F4E15F683872}"/>
    <hyperlink ref="N762" r:id="rId551" xr:uid="{812E8F6F-4D5C-42C0-AE0A-94188B85385E}"/>
    <hyperlink ref="N764" r:id="rId552" xr:uid="{648568C5-5733-4814-8F6E-9A43117295AA}"/>
    <hyperlink ref="N766" r:id="rId553" xr:uid="{82F7D1E1-7AF1-48C6-8A2C-3E0FD6D0E7E5}"/>
    <hyperlink ref="N767" r:id="rId554" xr:uid="{3E9512E4-16D9-47A6-B6A4-722D1AA5AF18}"/>
    <hyperlink ref="N768" r:id="rId555" xr:uid="{F63AAD3C-95B3-4849-837D-B6A10981BA38}"/>
    <hyperlink ref="N769" r:id="rId556" xr:uid="{65B5B5E3-6BD2-42E5-9AB3-6E0B3639B007}"/>
    <hyperlink ref="N770" r:id="rId557" xr:uid="{FC027642-786C-4509-AFAE-5F0463C02341}"/>
    <hyperlink ref="N771" r:id="rId558" xr:uid="{C67EE77E-93F8-4767-92EA-DA52085A06D6}"/>
    <hyperlink ref="N773" r:id="rId559" xr:uid="{00C83AFD-8242-4D3F-9E29-E86F7D81B13C}"/>
    <hyperlink ref="N774" r:id="rId560" xr:uid="{F261DE52-4EC2-411F-BB33-53B2B896B1BF}"/>
    <hyperlink ref="N775" r:id="rId561" xr:uid="{C29E5A39-C01E-43D9-AF20-1B74EBA60505}"/>
    <hyperlink ref="N776" r:id="rId562" xr:uid="{C30A554C-B1E3-45C8-9D4F-E389C5902B3E}"/>
    <hyperlink ref="N777" r:id="rId563" xr:uid="{2BC46A10-FE5E-43EF-9C82-BADC6F78EA01}"/>
    <hyperlink ref="N778" r:id="rId564" xr:uid="{A079B9B1-F582-4780-8CD8-F0CDAA643E94}"/>
    <hyperlink ref="N780" r:id="rId565" xr:uid="{6F916CC5-5EF8-498B-B5F4-E4684D23D97F}"/>
    <hyperlink ref="N781" r:id="rId566" xr:uid="{30772C4A-F4F5-4702-92A1-D70493CD4248}"/>
    <hyperlink ref="N782" r:id="rId567" xr:uid="{6B0077F0-A146-4E8F-BCDC-9E437633FD65}"/>
    <hyperlink ref="N783" r:id="rId568" xr:uid="{648B9EDC-1AFA-4CD0-9F0F-C89A57E303B5}"/>
    <hyperlink ref="N784" r:id="rId569" xr:uid="{BCE54A90-10F8-4F05-BCE8-1AB8513928A5}"/>
    <hyperlink ref="N785" r:id="rId570" xr:uid="{9583AC30-56C9-4FA4-B5E1-D0D3D81B9DF0}"/>
    <hyperlink ref="N787" r:id="rId571" xr:uid="{FA322D0A-FA4C-4F48-B192-1E67FDBC4147}"/>
    <hyperlink ref="N788" r:id="rId572" xr:uid="{32457582-2C04-4B74-A71F-6625A0C54972}"/>
    <hyperlink ref="N789" r:id="rId573" xr:uid="{1A96A354-1CD3-45F7-A11B-8ABCEC29C5F4}"/>
    <hyperlink ref="N790" r:id="rId574" xr:uid="{4598C954-926A-42A3-B646-831BB8000D13}"/>
    <hyperlink ref="N791" r:id="rId575" xr:uid="{B1FF6147-4288-482A-9FCC-A62C953F7819}"/>
    <hyperlink ref="N792" r:id="rId576" xr:uid="{B760016E-2B4B-4132-B2F6-3999FFD1D867}"/>
    <hyperlink ref="N794" r:id="rId577" xr:uid="{8EB7C3E7-4C19-4D5E-9228-F4622DCD24F5}"/>
    <hyperlink ref="N795" r:id="rId578" xr:uid="{10FDCBC5-172C-4F31-BD20-AB0C12679669}"/>
    <hyperlink ref="N796" r:id="rId579" xr:uid="{D4E91FFC-7EE6-4B51-B13D-8D2EC470A5CD}"/>
    <hyperlink ref="N797" r:id="rId580" xr:uid="{27EDDC1B-47A7-405C-BBF3-57BB54CFD135}"/>
    <hyperlink ref="N798" r:id="rId581" xr:uid="{64661B62-40DE-446C-A202-124785B2ABF6}"/>
    <hyperlink ref="N799" r:id="rId582" xr:uid="{238522D2-A86C-43D9-AB82-BDA50CB54C57}"/>
    <hyperlink ref="N801" r:id="rId583" xr:uid="{89BEC889-F937-42B0-829F-81D3B50F5174}"/>
    <hyperlink ref="N802" r:id="rId584" xr:uid="{CEC1D80A-A809-4F06-B853-A0BE9D9407D5}"/>
    <hyperlink ref="N803" r:id="rId585" xr:uid="{A81BA458-6C47-4B14-9F65-E0FD9333A3BE}"/>
    <hyperlink ref="N804" r:id="rId586" xr:uid="{62F72908-CF3E-4638-A2FE-3A5175E8E704}"/>
    <hyperlink ref="N805" r:id="rId587" xr:uid="{67C08BC5-46F7-42FF-8EBA-A06C2E87A84B}"/>
    <hyperlink ref="N806" r:id="rId588" xr:uid="{5C22289A-EA20-4F5D-8FA4-F100208312AF}"/>
    <hyperlink ref="N809" r:id="rId589" xr:uid="{89B494F2-1B5A-4F17-9C3E-71D7DCB1CC40}"/>
    <hyperlink ref="N810" r:id="rId590" xr:uid="{A3A89311-A464-4B6C-9AAF-526AB3960BD6}"/>
    <hyperlink ref="N812" r:id="rId591" xr:uid="{AB86F6B2-35BF-4845-B1D4-4DB0161681DF}"/>
    <hyperlink ref="N813" r:id="rId592" xr:uid="{5B087157-73FD-4004-ADF2-F9C8B9488E96}"/>
    <hyperlink ref="N814" r:id="rId593" xr:uid="{48811AF3-2DA1-4AA5-A0ED-80937050A855}"/>
    <hyperlink ref="N815" r:id="rId594" xr:uid="{0F510EB2-AE1F-488F-A5A0-7990DAA84FB1}"/>
    <hyperlink ref="N817" r:id="rId595" xr:uid="{6CFEDF0A-49EF-4A1A-B80A-57C1F993DF13}"/>
    <hyperlink ref="N818" r:id="rId596" xr:uid="{73394681-858B-497F-900F-89B950FD85E0}"/>
    <hyperlink ref="N820" r:id="rId597" xr:uid="{1911A283-AB59-4E9A-AC2C-36AFCA87F6D8}"/>
    <hyperlink ref="N822" r:id="rId598" xr:uid="{8F802616-4011-44B4-83E4-515945013C07}"/>
    <hyperlink ref="N824" r:id="rId599" xr:uid="{DE8AC1E6-A629-4644-8C2E-59B519A619D1}"/>
    <hyperlink ref="N825" r:id="rId600" xr:uid="{E9142DE4-4923-4EC2-959F-06141F7A6407}"/>
    <hyperlink ref="N826" r:id="rId601" xr:uid="{9E597492-5040-4EE1-95DE-A526D7A70565}"/>
    <hyperlink ref="N827" r:id="rId602" xr:uid="{01187B59-4D21-4B64-B72B-D44B1C5DA0AD}"/>
    <hyperlink ref="N829" r:id="rId603" xr:uid="{3A10E302-7358-4B23-ABB9-F869143B6742}"/>
    <hyperlink ref="N830" r:id="rId604" xr:uid="{4640563C-3275-4E03-B49C-D0ADA19238D9}"/>
    <hyperlink ref="N831" r:id="rId605" xr:uid="{65B56CDB-7C90-4D26-BFBE-5A0E01EAABE7}"/>
    <hyperlink ref="N832" r:id="rId606" xr:uid="{75BA7BC2-900A-4103-93AE-4A0554AAF5C5}"/>
    <hyperlink ref="N833" r:id="rId607" xr:uid="{D55761C7-9F4F-40F3-BCF3-E154E632A612}"/>
    <hyperlink ref="N835" r:id="rId608" xr:uid="{922C58A9-9F16-4B04-BED5-315DEB850F6C}"/>
    <hyperlink ref="N837" r:id="rId609" xr:uid="{FC45654E-871D-4A2F-9C60-59AB609BDDB8}"/>
    <hyperlink ref="N839" r:id="rId610" xr:uid="{C362144E-8A9B-4FF0-8BA9-4D97D8FDD271}"/>
    <hyperlink ref="N841" r:id="rId611" xr:uid="{FA42E11B-368D-41F4-85A4-BE6E82CB1CC6}"/>
    <hyperlink ref="N842" r:id="rId612" xr:uid="{BA990973-42B3-4FA1-9024-30411284CE41}"/>
    <hyperlink ref="N843" r:id="rId613" xr:uid="{5DA1D53B-56CB-4E07-B125-F8BA245A7FC7}"/>
    <hyperlink ref="N844" r:id="rId614" xr:uid="{5E54EC47-4EA3-419C-913B-AD3EA97FBB0E}"/>
    <hyperlink ref="N845" r:id="rId615" xr:uid="{23A4238A-0877-4E96-A4FA-5345BD806C90}"/>
    <hyperlink ref="N846" r:id="rId616" xr:uid="{852A8961-3512-4EED-B7C9-129332B432B6}"/>
    <hyperlink ref="N847" r:id="rId617" xr:uid="{470BEF2F-7F56-4887-AF31-B6A570AA6CD8}"/>
    <hyperlink ref="N848" r:id="rId618" xr:uid="{575AAB9E-BCC8-47D5-BCC5-677B535BACEB}"/>
    <hyperlink ref="N849" r:id="rId619" xr:uid="{BA67E679-E69A-446E-982E-D290E8713E9F}"/>
    <hyperlink ref="N851" r:id="rId620" xr:uid="{8E5FB1DE-646E-47AC-98D2-29E0DEBD7C89}"/>
    <hyperlink ref="N852" r:id="rId621" xr:uid="{43A1701E-08B9-4BAA-BC17-F9774F7677E4}"/>
    <hyperlink ref="N854" r:id="rId622" xr:uid="{E23562CB-36A8-4AE3-8BEB-F70D6EE32DAF}"/>
    <hyperlink ref="N855" r:id="rId623" xr:uid="{1E2136E6-C0C8-4A9F-81F6-F8A3C76F95EC}"/>
    <hyperlink ref="N857" r:id="rId624" xr:uid="{8E993992-8F4F-4B5D-97E5-33FED367A723}"/>
    <hyperlink ref="N858" r:id="rId625" xr:uid="{C267A5DD-71B4-4EB8-A10B-29F177B954B5}"/>
    <hyperlink ref="N860" r:id="rId626" xr:uid="{B0C1C7C9-7704-4D74-9F63-BA924BDD835B}"/>
    <hyperlink ref="N861" r:id="rId627" xr:uid="{AA41F6FA-24CF-41EA-8C9C-87BA0D5320EA}"/>
    <hyperlink ref="N862" r:id="rId628" xr:uid="{8CD0EB5F-72E5-42C2-9AE6-AD90509CFEF0}"/>
    <hyperlink ref="N863" r:id="rId629" xr:uid="{A1BBA5EA-8678-4CE1-92ED-664E7F51D978}"/>
    <hyperlink ref="N864" r:id="rId630" xr:uid="{BF131CCD-C8CD-4540-9015-8CFA3532619B}"/>
    <hyperlink ref="N865" r:id="rId631" xr:uid="{6D05AB9B-D581-409C-85C5-FC7981B37956}"/>
    <hyperlink ref="N866" r:id="rId632" xr:uid="{EDC6A45A-E0F7-49E7-BFE9-F5BD4A38D936}"/>
    <hyperlink ref="N868" r:id="rId633" xr:uid="{3A22042E-2364-4191-B89C-B96A0A39FC8C}"/>
    <hyperlink ref="N869" r:id="rId634" xr:uid="{B3E0E4C3-B657-4259-8EA4-B8D9C4BF31D1}"/>
    <hyperlink ref="N871" r:id="rId635" xr:uid="{2F7CC6D6-13B2-4061-AE6B-757563599CF2}"/>
    <hyperlink ref="N872" r:id="rId636" xr:uid="{52663AC5-BD99-404D-BF89-DDADEBC8B7F1}"/>
    <hyperlink ref="N873" r:id="rId637" xr:uid="{7DFB9F90-93B7-4B1E-94F1-ECAAFF6A8F4A}"/>
    <hyperlink ref="N874" r:id="rId638" xr:uid="{8BE1F1AB-B156-4304-AFC2-6C49CD0B1805}"/>
    <hyperlink ref="N875" r:id="rId639" xr:uid="{165B3400-2B74-4F0C-B994-B86FFDEB3F3A}"/>
    <hyperlink ref="N878" r:id="rId640" xr:uid="{8EBD561F-F21E-4ADD-8E08-CA8B497F25F8}"/>
    <hyperlink ref="N879" r:id="rId641" xr:uid="{17E0E177-C68D-4749-ADEE-9935A644803E}"/>
    <hyperlink ref="N880" r:id="rId642" xr:uid="{FEC83E77-763C-4A81-9FA7-82AFA7058FEC}"/>
    <hyperlink ref="N881" r:id="rId643" xr:uid="{7531829F-5384-4D3F-8731-28A69D5748E4}"/>
    <hyperlink ref="N882" r:id="rId644" xr:uid="{2D903139-C4BF-44C7-8762-2ED1639C8B05}"/>
    <hyperlink ref="N883" r:id="rId645" xr:uid="{723BD732-B1D2-4427-A843-8180BDFD37E3}"/>
    <hyperlink ref="N884" r:id="rId646" xr:uid="{9AF909BC-1FAA-4453-940C-28C2EACC7529}"/>
    <hyperlink ref="N885" r:id="rId647" xr:uid="{0A612D69-6A59-46D8-A330-290DE56E4604}"/>
    <hyperlink ref="N886" r:id="rId648" xr:uid="{4234FCBC-E7AE-4E28-BF13-DA4E04980E64}"/>
    <hyperlink ref="N888" r:id="rId649" xr:uid="{4E9ACCE5-7EBA-4569-988D-44ECDEB4FBD2}"/>
    <hyperlink ref="N889" r:id="rId650" xr:uid="{00983011-048E-44E1-BF20-8C58C2ABEB5B}"/>
    <hyperlink ref="N890" r:id="rId651" xr:uid="{74A67110-8F23-40B7-A75D-62A395260C6C}"/>
    <hyperlink ref="N891" r:id="rId652" xr:uid="{6DDB3E84-9BCC-4B1D-B24D-786DC041EFC0}"/>
    <hyperlink ref="N892" r:id="rId653" xr:uid="{FA4448C7-14FD-4018-BF65-B3AD81271BA6}"/>
    <hyperlink ref="N894" r:id="rId654" xr:uid="{89D01EA7-3EA6-4A75-B6D7-26412818429B}"/>
    <hyperlink ref="N895" r:id="rId655" xr:uid="{215D1C1E-393F-4D0D-8415-B5AFC94EBF69}"/>
    <hyperlink ref="N896" r:id="rId656" xr:uid="{64D28D52-9359-46CC-B36C-9093EEFA99B6}"/>
    <hyperlink ref="N897" r:id="rId657" xr:uid="{4AEAD44A-1660-4C59-A91D-F5C5B643B4C6}"/>
    <hyperlink ref="N899" r:id="rId658" xr:uid="{6996B528-7B40-47E1-9BE9-E0124F0D2AA5}"/>
    <hyperlink ref="N900" r:id="rId659" xr:uid="{06A2D9C0-C81B-4C11-A719-929D9B46BA49}"/>
    <hyperlink ref="N901" r:id="rId660" xr:uid="{A7D4623C-4C97-4C52-B35C-B9931E3484DA}"/>
    <hyperlink ref="N902" r:id="rId661" xr:uid="{71BF61B2-334E-4379-9708-345DB8669675}"/>
    <hyperlink ref="N903" r:id="rId662" xr:uid="{4193217C-7FEE-4ABE-948A-E44A3BE076B9}"/>
    <hyperlink ref="N905" r:id="rId663" xr:uid="{9C11F60B-25BD-4F31-97C5-24DCF4394D96}"/>
    <hyperlink ref="N906" r:id="rId664" xr:uid="{0D6171A3-E59A-47B9-A5F2-E89EE9643E0E}"/>
    <hyperlink ref="N907" r:id="rId665" xr:uid="{FA3CB76C-9161-4FE0-9265-B16D3733A1B5}"/>
    <hyperlink ref="N908" r:id="rId666" xr:uid="{718AC3C8-3432-4105-97D5-4308D13FDFDC}"/>
    <hyperlink ref="N909" r:id="rId667" xr:uid="{3AC08DDC-6454-49C6-A548-F292B7FE882F}"/>
    <hyperlink ref="N910" r:id="rId668" xr:uid="{2D44BB50-A244-4A88-AC15-902CC3E56BBA}"/>
    <hyperlink ref="N911" r:id="rId669" xr:uid="{A9AB4747-587B-410C-8E85-863FE9A62A27}"/>
    <hyperlink ref="N913" r:id="rId670" xr:uid="{AE1DE575-5423-4FA6-A3CD-0BF2B1391DB3}"/>
    <hyperlink ref="N914" r:id="rId671" xr:uid="{8E1AEE99-6270-47CA-A810-DDAC949DDB8B}"/>
    <hyperlink ref="N915" r:id="rId672" xr:uid="{6FC33883-D0A8-46B6-AE16-6E5F4B4251B0}"/>
    <hyperlink ref="N916" r:id="rId673" xr:uid="{79A3FE75-4C43-44C2-A652-1DA9E5F75555}"/>
    <hyperlink ref="N917" r:id="rId674" xr:uid="{10B1C0D4-6340-4778-80CF-51E2EE947BEE}"/>
    <hyperlink ref="N918" r:id="rId675" xr:uid="{74B42748-0EDD-4555-87B6-FB577E987992}"/>
    <hyperlink ref="N919" r:id="rId676" xr:uid="{FDFC1DFD-FB3D-43D3-A6B2-3DE7411CD06A}"/>
    <hyperlink ref="N921" r:id="rId677" xr:uid="{F1FABC84-8900-4A39-8F9E-81850A109D39}"/>
    <hyperlink ref="N922" r:id="rId678" xr:uid="{706D280E-6F59-4140-8868-A51A86CC00F0}"/>
    <hyperlink ref="N936" r:id="rId679" xr:uid="{14B93779-D5F0-4827-9595-5D067D1B449E}"/>
    <hyperlink ref="N938" r:id="rId680" xr:uid="{A2C03E24-F60A-4D63-8EC6-257B862CBD9F}"/>
    <hyperlink ref="N939" r:id="rId681" xr:uid="{88601EDC-4D6F-4DEF-A712-4EADEF71E902}"/>
    <hyperlink ref="N940" r:id="rId682" xr:uid="{29628E39-309C-4A09-B347-E9F62EA17FAD}"/>
    <hyperlink ref="N941" r:id="rId683" xr:uid="{463CBF77-6E49-4C3E-9C6C-55FA846C96FB}"/>
    <hyperlink ref="N943" r:id="rId684" xr:uid="{62265929-CD43-49D0-83B0-2CF0DF16246D}"/>
    <hyperlink ref="N945" r:id="rId685" xr:uid="{36D7D208-BCDF-4719-AD59-A5E823F981CB}"/>
    <hyperlink ref="N946" r:id="rId686" xr:uid="{17B801F5-BA3E-4753-8CB3-67F66BBD80D4}"/>
    <hyperlink ref="N947" r:id="rId687" xr:uid="{3C149156-C3C6-4131-922B-CF6339F039BA}"/>
    <hyperlink ref="N948" r:id="rId688" xr:uid="{264011F5-AA03-40F4-8176-4A1346505EC9}"/>
    <hyperlink ref="N949" r:id="rId689" xr:uid="{8F3E0D4D-15BE-43B3-B8A4-F7FE7C457055}"/>
    <hyperlink ref="N950" r:id="rId690" xr:uid="{F7DFE688-7ED4-4353-A3D6-AEB85845C399}"/>
    <hyperlink ref="N956" r:id="rId691" xr:uid="{084CD681-E125-4E05-A55E-D2290AF92820}"/>
    <hyperlink ref="N957" r:id="rId692" xr:uid="{09D6D019-4041-49F2-9ACD-90006FD279CA}"/>
    <hyperlink ref="N958" r:id="rId693" xr:uid="{0247AD93-B475-4397-859E-A308DB2011BA}"/>
    <hyperlink ref="N959" r:id="rId694" xr:uid="{EA457E48-AD01-4D1C-8DEB-7BC5BB085E40}"/>
    <hyperlink ref="N960" r:id="rId695" xr:uid="{6F988303-7B35-4522-95A3-8069F0BD5E44}"/>
    <hyperlink ref="N962" r:id="rId696" xr:uid="{3AE6F28C-93A1-402B-A792-9454BFFA90EA}"/>
    <hyperlink ref="N963" r:id="rId697" xr:uid="{C49538D8-4ED2-4693-A792-231E55A2C5F5}"/>
    <hyperlink ref="N964" r:id="rId698" xr:uid="{D518012A-D951-4810-956D-BEB59542A4B5}"/>
    <hyperlink ref="N965" r:id="rId699" xr:uid="{B2B4D19F-2941-4E0E-8FD9-7411E938591F}"/>
    <hyperlink ref="N966" r:id="rId700" xr:uid="{C13588D2-0D80-45C7-B235-C2344E09A544}"/>
    <hyperlink ref="N968" r:id="rId701" xr:uid="{06CB70BC-C36F-42E2-A91F-222F64BAE32A}"/>
    <hyperlink ref="N969" r:id="rId702" xr:uid="{A64E902B-3DB3-4482-A83D-8DC873712CDD}"/>
    <hyperlink ref="N970" r:id="rId703" xr:uid="{AA7F9726-A897-43B7-965C-E58203C13B8C}"/>
    <hyperlink ref="N971" r:id="rId704" xr:uid="{41E18C80-0FEE-4D93-9DAE-8EE4DFAA8F59}"/>
    <hyperlink ref="N974" r:id="rId705" xr:uid="{C88A803E-D508-493A-BE96-993A483B5F17}"/>
    <hyperlink ref="N975" r:id="rId706" xr:uid="{2EB96EF4-4FC7-4B59-8D20-B3AA18E38118}"/>
    <hyperlink ref="N976" r:id="rId707" xr:uid="{77986B85-0AAC-45F3-B842-FF6B21CE9BC9}"/>
    <hyperlink ref="N977" r:id="rId708" xr:uid="{5ADE4BEB-2E16-40B8-943E-66FB69B2648A}"/>
    <hyperlink ref="N978" r:id="rId709" xr:uid="{3BBF0FC0-7550-4F1B-9AD6-70ECFAE8FAEE}"/>
    <hyperlink ref="N980" r:id="rId710" xr:uid="{5AA30625-F995-4575-B176-8877506EAB92}"/>
    <hyperlink ref="N981" r:id="rId711" xr:uid="{747B6537-7F28-48C0-A005-5043E5D785BF}"/>
    <hyperlink ref="N982" r:id="rId712" xr:uid="{05D3668C-46B3-451E-A692-E208576C78F4}"/>
    <hyperlink ref="N983" r:id="rId713" xr:uid="{F29B6382-EE27-4E95-8545-979AE6B1208C}"/>
    <hyperlink ref="N984" r:id="rId714" xr:uid="{6DEE9090-0C45-4336-9758-30C899964EA2}"/>
    <hyperlink ref="N986" r:id="rId715" xr:uid="{78C91D0F-97CC-4EE8-8406-C6B7E8FC3DD9}"/>
    <hyperlink ref="N987" r:id="rId716" xr:uid="{75996CFF-A98C-4C5C-B291-1E826E6C5A44}"/>
    <hyperlink ref="N988" r:id="rId717" xr:uid="{2301E86B-61FA-44CF-B796-6B2E2739D39E}"/>
    <hyperlink ref="N989" r:id="rId718" xr:uid="{E11D30AC-7602-43C1-A151-B10504FF21FC}"/>
    <hyperlink ref="N990" r:id="rId719" xr:uid="{28779F7F-4E80-4007-946C-313965C8AA12}"/>
    <hyperlink ref="N993" r:id="rId720" xr:uid="{B62ADD37-A6B4-41BA-BBE5-AC0F4641F3FF}"/>
    <hyperlink ref="N995" r:id="rId721" xr:uid="{50D117CE-B615-4371-BCA3-1E1F8A7F3196}"/>
    <hyperlink ref="N998" r:id="rId722" xr:uid="{7A4E45DE-6278-43F6-B1FC-A73A719AF389}"/>
    <hyperlink ref="N999" r:id="rId723" xr:uid="{348F0692-72D8-4971-8044-2622290D8E0A}"/>
    <hyperlink ref="N1000" r:id="rId724" xr:uid="{4883F785-61E5-446E-ADD8-6BBBEC4D6761}"/>
    <hyperlink ref="N1001" r:id="rId725" xr:uid="{D85E981B-15C0-46D2-A0AA-82EA3A91EBB7}"/>
    <hyperlink ref="N1002" r:id="rId726" xr:uid="{0213A13C-3AB5-4E79-B960-49220D92D05E}"/>
    <hyperlink ref="N1003" r:id="rId727" xr:uid="{E5C4DBC6-5E6F-4035-B2A5-BDA806A07A6E}"/>
    <hyperlink ref="N1005" r:id="rId728" xr:uid="{55F73961-11C1-48CB-95FB-0A6BDADBD7E2}"/>
    <hyperlink ref="N1006" r:id="rId729" xr:uid="{6DE93E73-C490-4AE5-96E7-FB539EEC5268}"/>
    <hyperlink ref="N1007" r:id="rId730" xr:uid="{904D292B-70B7-43C1-A51C-AE7012640CB9}"/>
    <hyperlink ref="N1008" r:id="rId731" xr:uid="{65DB9A38-59BD-4A56-BADA-9C6FD53E4EC6}"/>
    <hyperlink ref="N1009" r:id="rId732" xr:uid="{25A34017-1BC2-4E1F-B423-694E61A70650}"/>
    <hyperlink ref="N1011" r:id="rId733" xr:uid="{5EBBDDED-94D5-43CE-AC97-6C32A718494B}"/>
    <hyperlink ref="N1012" r:id="rId734" xr:uid="{3F70A0DB-4406-42BE-BF38-3F1DEC4E1256}"/>
    <hyperlink ref="N1013" r:id="rId735" xr:uid="{55C4EA81-DE35-47F7-B724-C61FA4D1198E}"/>
    <hyperlink ref="N1014" r:id="rId736" xr:uid="{DC739EC5-F2BE-4E92-9286-E1E0CF44B8C5}"/>
    <hyperlink ref="N1017" r:id="rId737" xr:uid="{6055045C-1891-4459-9638-95B763856321}"/>
    <hyperlink ref="N1018" r:id="rId738" xr:uid="{8AB7DA4A-A5D6-41B7-8E99-9A74006B38AD}"/>
    <hyperlink ref="N1020" r:id="rId739" xr:uid="{819CF08D-045B-4ED0-BB2A-1BE163FAB484}"/>
    <hyperlink ref="N1021" r:id="rId740" xr:uid="{DCAB69A4-A43C-4F48-A0A1-407571A306BF}"/>
    <hyperlink ref="N1024" r:id="rId741" xr:uid="{0610CDFC-83AD-481B-A8C5-39BD7D771710}"/>
    <hyperlink ref="N1025" r:id="rId742" xr:uid="{235E7070-5A81-4E5D-8725-FC771DF917AC}"/>
    <hyperlink ref="N1026" r:id="rId743" xr:uid="{38F7D730-C301-4A51-8039-72090CB8BDA0}"/>
    <hyperlink ref="N1027" r:id="rId744" xr:uid="{F4C3BB97-34F0-455F-8E0D-FB2AE9BECF13}"/>
    <hyperlink ref="N1028" r:id="rId745" xr:uid="{CCE16B67-2CAB-4D41-BADE-1DF3A4790745}"/>
    <hyperlink ref="N1030" r:id="rId746" xr:uid="{6B51EDCB-BFD7-446A-A0C7-C55E37299E9C}"/>
    <hyperlink ref="N1031" r:id="rId747" xr:uid="{A5789653-F348-4F22-87EF-533AE5571A47}"/>
    <hyperlink ref="N1032" r:id="rId748" xr:uid="{874157EE-DED2-4628-B32D-0659D7C735FD}"/>
    <hyperlink ref="N1033" r:id="rId749" xr:uid="{5756AC6A-417E-4810-89B5-3A16E3E09C8A}"/>
    <hyperlink ref="N1034" r:id="rId750" xr:uid="{B69D3987-654A-4D97-8685-A7C688FC96FC}"/>
    <hyperlink ref="N1035" r:id="rId751" xr:uid="{0D955235-E74E-4B89-BAC0-BFABCE2A00FD}"/>
    <hyperlink ref="N1037" r:id="rId752" xr:uid="{82C1B672-2DD9-4CF1-9A8A-95601A86F0EA}"/>
    <hyperlink ref="N1038" r:id="rId753" xr:uid="{BC61F146-E18C-4F2D-B4B3-34FE36EBF3AD}"/>
    <hyperlink ref="N1039" r:id="rId754" xr:uid="{05BD9C61-6C66-4E83-B8A4-8B3A5FECD279}"/>
    <hyperlink ref="N1040" r:id="rId755" xr:uid="{DCB87BEB-1ABB-4ACD-BBD4-A4B8B5516588}"/>
    <hyperlink ref="N1041" r:id="rId756" xr:uid="{6520BCF4-E3E5-4464-80E7-2A7D0D9F8315}"/>
    <hyperlink ref="N1043" r:id="rId757" xr:uid="{F6C80A20-C64D-434B-B0ED-25F3703848A2}"/>
    <hyperlink ref="N1044" r:id="rId758" xr:uid="{88CE3CB3-283D-4172-B992-713C8FD1CA95}"/>
    <hyperlink ref="N1045" r:id="rId759" xr:uid="{11A10764-B44D-447B-BA3A-DE36FD8819F8}"/>
    <hyperlink ref="N1046" r:id="rId760" xr:uid="{D901E366-C280-4B50-B453-8341FB728B3F}"/>
    <hyperlink ref="N1047" r:id="rId761" xr:uid="{E351B79E-4433-4FC5-AA41-13E199467528}"/>
    <hyperlink ref="N1048" r:id="rId762" xr:uid="{703F56D0-B4AE-41C8-9862-9B9D75BA4B71}"/>
    <hyperlink ref="N1050" r:id="rId763" xr:uid="{B49DC432-A102-464B-ACFF-0CB7B8A58D7D}"/>
    <hyperlink ref="N1051" r:id="rId764" xr:uid="{6184E9DF-0A5B-420C-8C95-6DABDCD9028E}"/>
    <hyperlink ref="N1052" r:id="rId765" xr:uid="{076D3687-9DE9-4CBB-A7D3-3B8A522E8A49}"/>
    <hyperlink ref="N1053" r:id="rId766" xr:uid="{BC38A3A3-1049-4499-80A5-3BA55EB679C4}"/>
    <hyperlink ref="N1054" r:id="rId767" xr:uid="{6C96AFFD-AE3B-4786-B45A-750D3878F353}"/>
    <hyperlink ref="N1056" r:id="rId768" xr:uid="{3578F766-BA6B-483F-B2DC-F606A14F3662}"/>
    <hyperlink ref="N1057" r:id="rId769" xr:uid="{751B58FC-8CC5-4F8F-9281-DB8DA20A41E3}"/>
    <hyperlink ref="N1058" r:id="rId770" xr:uid="{3EA97802-FA7C-4636-88A3-DA76D919328B}"/>
    <hyperlink ref="N1059" r:id="rId771" xr:uid="{DA611912-8800-462C-966A-D7CBC8F45679}"/>
    <hyperlink ref="N1060" r:id="rId772" xr:uid="{445357AF-A5CA-48CC-A945-AAD38744A78A}"/>
    <hyperlink ref="N1061" r:id="rId773" xr:uid="{A67EB69E-8F2C-4065-933F-96827C56F548}"/>
    <hyperlink ref="N1062" r:id="rId774" xr:uid="{E2E97546-90BB-440F-B2F1-ECCABA273F54}"/>
    <hyperlink ref="N1063" r:id="rId775" xr:uid="{5BF8738D-EA33-4AAF-9A5F-1D367B603CB2}"/>
    <hyperlink ref="N1064" r:id="rId776" xr:uid="{54FFF0E7-3AFD-48B4-A117-D2CAB7453AC8}"/>
    <hyperlink ref="N1065" r:id="rId777" xr:uid="{17C44C0E-F8FC-4955-9E8E-3B4A8F9D0B53}"/>
    <hyperlink ref="N1067" r:id="rId778" xr:uid="{4685DF63-5C37-45ED-9D75-D0E9A66A9C5D}"/>
    <hyperlink ref="N1069" r:id="rId779" xr:uid="{D0D589B1-77CC-4755-A201-74775DA85D86}"/>
    <hyperlink ref="N1070" r:id="rId780" xr:uid="{B00F3A4D-AE8B-4E35-93AB-4142B5DF6499}"/>
    <hyperlink ref="N1071" r:id="rId781" xr:uid="{6633A51D-B196-4967-B630-E0EF5F92DED6}"/>
    <hyperlink ref="N1072" r:id="rId782" xr:uid="{01AFF70A-E35B-4645-8DF8-B8C6F4134304}"/>
    <hyperlink ref="N1073" r:id="rId783" xr:uid="{59D00B64-A0EC-4304-B70B-9307695B14A0}"/>
    <hyperlink ref="N1075" r:id="rId784" xr:uid="{F6788B12-E20A-4D3F-A4F3-B50C79CDC167}"/>
    <hyperlink ref="N1076" r:id="rId785" xr:uid="{8B3DBCA0-8C44-46D5-88DC-1923BEF42852}"/>
    <hyperlink ref="N1077" r:id="rId786" xr:uid="{596F36F7-C189-4731-8A9F-5B5C785DDC6F}"/>
    <hyperlink ref="N1079" r:id="rId787" xr:uid="{EA46101C-4A65-4657-A16E-83119B708194}"/>
    <hyperlink ref="N1081" r:id="rId788" xr:uid="{C052538D-8C5E-4B6B-80D2-3D4AFA732A11}"/>
    <hyperlink ref="N1082" r:id="rId789" xr:uid="{54C1488D-B0B7-44D4-8475-F46358EA99A3}"/>
    <hyperlink ref="N1083" r:id="rId790" xr:uid="{59344713-5443-4515-96B6-9F00F2D6B008}"/>
    <hyperlink ref="N1084" r:id="rId791" xr:uid="{F4B8B933-4FB0-4AF1-9269-354B1E846742}"/>
    <hyperlink ref="N1085" r:id="rId792" xr:uid="{4DECCCAC-D49D-4B3C-B210-B98DF55739FA}"/>
    <hyperlink ref="N1087" r:id="rId793" xr:uid="{312C3A2B-DB98-467C-8F60-41AADFFDE41C}"/>
    <hyperlink ref="N1088" r:id="rId794" xr:uid="{B21D4A46-5B6E-4296-A4F9-9FB39D75BF16}"/>
    <hyperlink ref="N1089" r:id="rId795" xr:uid="{83CA633A-7BC9-4F06-AB9B-0BA202B03FEF}"/>
    <hyperlink ref="N1091" r:id="rId796" xr:uid="{F925920C-A777-42E6-8319-F4E4D12F3FA7}"/>
    <hyperlink ref="N1092" r:id="rId797" xr:uid="{08ABB3C5-2084-48D5-BAC7-CD92A671C099}"/>
    <hyperlink ref="N1093" r:id="rId798" xr:uid="{E1BD4D1F-0E28-4B4C-B98E-3849DBABF63B}"/>
    <hyperlink ref="N1094" r:id="rId799" xr:uid="{94704383-2119-4F15-9CAC-25E672DE59A4}"/>
    <hyperlink ref="N1095" r:id="rId800" xr:uid="{237C33A1-8DFD-4DA1-BD9F-AFFD49F427BE}"/>
    <hyperlink ref="N1096" r:id="rId801" xr:uid="{1CFBE3E8-CA53-4A5F-AF7D-C2210A0D414B}"/>
    <hyperlink ref="N1097" r:id="rId802" xr:uid="{84196C3B-FEF3-46E6-A085-10491C414DAF}"/>
    <hyperlink ref="N1099" r:id="rId803" xr:uid="{A481381E-955F-44E1-8A8A-D23112B673E3}"/>
    <hyperlink ref="N1100" r:id="rId804" xr:uid="{BDB25743-6AB2-4939-8C3B-B0181924A216}"/>
    <hyperlink ref="N1101" r:id="rId805" xr:uid="{D48D0576-229F-4561-90A9-FB66971E60E8}"/>
    <hyperlink ref="N1102" r:id="rId806" xr:uid="{F7C754D5-5F7D-431F-A8E3-DA9637EE5D9D}"/>
    <hyperlink ref="N1103" r:id="rId807" xr:uid="{569B2998-CA50-43EE-9268-70F50F148CF5}"/>
    <hyperlink ref="N1105" r:id="rId808" xr:uid="{193E07CB-C907-47B6-AFFC-7203564C52FA}"/>
    <hyperlink ref="N1106" r:id="rId809" xr:uid="{0494C6BD-5C32-4B7A-8BD7-CF365AECB2F2}"/>
    <hyperlink ref="N1107" r:id="rId810" xr:uid="{F709AA98-3F7C-4A67-8E6D-2D254AE17532}"/>
    <hyperlink ref="N1108" r:id="rId811" xr:uid="{7FEA9CF9-BD2B-406C-AC37-9BFC6A50CA13}"/>
    <hyperlink ref="N1109" r:id="rId812" xr:uid="{6E94264B-4C6D-4B55-AF49-44BC840E4A8E}"/>
    <hyperlink ref="N1110" r:id="rId813" xr:uid="{AEC5F7C2-56DF-4D2F-9856-A8BF5E2E0372}"/>
    <hyperlink ref="N1112" r:id="rId814" xr:uid="{1008DC41-CA07-4F2E-BFF3-5073E214EDAE}"/>
    <hyperlink ref="N1113" r:id="rId815" xr:uid="{A4AD0281-F64C-419C-989D-82D19651CD4A}"/>
    <hyperlink ref="N1115" r:id="rId816" xr:uid="{11BF6E4F-F3DA-41C6-957E-77CB203128A0}"/>
    <hyperlink ref="N1117" r:id="rId817" xr:uid="{82B4A9CE-A01E-44B1-AA57-16A0FE637699}"/>
    <hyperlink ref="N1118" r:id="rId818" xr:uid="{251A0608-B5CB-4864-B9FE-8E1C5DD0DE5D}"/>
    <hyperlink ref="N1120" r:id="rId819" xr:uid="{94B63D28-2E34-4B4D-9286-66FEF8029AB0}"/>
    <hyperlink ref="N1122" r:id="rId820" xr:uid="{03D645DA-0948-4173-8294-4C68F07ABA47}"/>
    <hyperlink ref="N1124" r:id="rId821" xr:uid="{5054F8BD-72AB-4C7C-A1BC-83C1A34C032C}"/>
    <hyperlink ref="N1125" r:id="rId822" xr:uid="{22F19D56-CD60-4854-8CC5-E6A5567D3CE1}"/>
    <hyperlink ref="N1126" r:id="rId823" xr:uid="{38E6DB7E-13CE-4E75-B770-E05F9FB1B857}"/>
    <hyperlink ref="N1127" r:id="rId824" xr:uid="{1AEB5D2E-91B0-4252-9C67-1D3FF9E3AAE3}"/>
    <hyperlink ref="N1129" r:id="rId825" xr:uid="{DA471D2F-E094-49C6-8735-F9A19A9A4031}"/>
    <hyperlink ref="N1130" r:id="rId826" xr:uid="{65CFC5E9-A7EE-40B8-A9A8-93E85F07E3FD}"/>
    <hyperlink ref="N1132" r:id="rId827" xr:uid="{467A1200-DFBE-4AFF-8B05-CBA7BF1E3EFC}"/>
    <hyperlink ref="N1175" r:id="rId828" xr:uid="{98900B5F-4054-4AFC-8920-7F16A3BD0B86}"/>
    <hyperlink ref="N1176" r:id="rId829" xr:uid="{0A493DDB-74B5-4032-BD06-135F5728B35A}"/>
    <hyperlink ref="N1182" r:id="rId830" xr:uid="{21AD7A65-7F61-4688-8C33-8A3377199DBB}"/>
    <hyperlink ref="N1183" r:id="rId831" xr:uid="{2B24F019-D806-4832-B22C-96090988508A}"/>
    <hyperlink ref="N1186" r:id="rId832" xr:uid="{80FD7B15-FA92-47A7-9F2F-70F643C37FC7}"/>
    <hyperlink ref="N1188" r:id="rId833" xr:uid="{6625A12E-92F5-4DDD-9F37-5B8C3E2466F0}"/>
    <hyperlink ref="N1190" r:id="rId834" xr:uid="{B603DD04-7657-49FC-9DDC-379A6B09E3E5}"/>
    <hyperlink ref="N1191" r:id="rId835" xr:uid="{D3F4E681-F414-49BA-967D-D7197F648A82}"/>
    <hyperlink ref="N1193" r:id="rId836" xr:uid="{D64C8486-7DAC-4E7E-B4D0-C536C7A1239D}"/>
    <hyperlink ref="N1195" r:id="rId837" xr:uid="{223ACB17-0BA9-4CA9-847C-B81D47819D5F}"/>
    <hyperlink ref="N1197" r:id="rId838" xr:uid="{CCD9361D-3E09-4862-B098-98F1546D070D}"/>
    <hyperlink ref="N1199" r:id="rId839" xr:uid="{0D95CD34-BC39-4538-B6E4-95B65F797BFA}"/>
    <hyperlink ref="N1201" r:id="rId840" xr:uid="{A25A7FB3-4AD5-49EC-8B6D-D033E24F2A97}"/>
    <hyperlink ref="N1203" r:id="rId841" xr:uid="{B21191C7-6D19-4EA8-B1B2-1D269F9E078A}"/>
    <hyperlink ref="N1204" r:id="rId842" xr:uid="{3B66973D-3EFD-4187-BCCD-102627038936}"/>
    <hyperlink ref="N1205" r:id="rId843" xr:uid="{AF31C408-8DF6-407C-AD8E-310D634B29E6}"/>
    <hyperlink ref="N1206" r:id="rId844" xr:uid="{60579D0D-BFDC-4643-8E06-465B0B9909C6}"/>
    <hyperlink ref="N1208" r:id="rId845" xr:uid="{C97CC777-3286-49C6-89D6-0A81AE8648B1}"/>
    <hyperlink ref="N1209" r:id="rId846" xr:uid="{6FF8089F-C8C1-45EE-9A7A-A54CFE9BD226}"/>
    <hyperlink ref="N1210" r:id="rId847" xr:uid="{FB7700A2-A4B2-40D3-B789-B6640B308795}"/>
    <hyperlink ref="N1211" r:id="rId848" xr:uid="{95878951-D46C-43C1-915E-AD761FDBF8BA}"/>
    <hyperlink ref="N1212" r:id="rId849" xr:uid="{9FD28B4E-87F7-4253-AF91-9994CF867DC0}"/>
    <hyperlink ref="N1214" r:id="rId850" xr:uid="{D242DBDB-E012-42C4-A06A-E857456A5C12}"/>
    <hyperlink ref="N1215" r:id="rId851" xr:uid="{8D212BDF-8B8F-4B34-A6B7-8755EFE467F5}"/>
    <hyperlink ref="N1216" r:id="rId852" xr:uid="{25350268-3E1B-4C6E-8D0A-667100474104}"/>
    <hyperlink ref="N1217" r:id="rId853" xr:uid="{C78B32E9-4B15-4E09-8248-8E1AB3E61976}"/>
    <hyperlink ref="N1219" r:id="rId854" xr:uid="{BF13F39A-7490-4D2F-A812-C0DFCE122B3B}"/>
    <hyperlink ref="N1220" r:id="rId855" xr:uid="{2DE57769-7EB8-4B2E-A80A-14F3936B3C38}"/>
    <hyperlink ref="N1221" r:id="rId856" xr:uid="{C0447D28-ED29-4D24-BA0F-EDB4BAF7571C}"/>
    <hyperlink ref="N1222" r:id="rId857" xr:uid="{9275C58F-D57F-46C4-BFD0-0CDD83D6B71F}"/>
    <hyperlink ref="N1223" r:id="rId858" xr:uid="{E2882299-BF98-49AA-923A-A3B2552282B0}"/>
    <hyperlink ref="N1225" r:id="rId859" xr:uid="{C834728B-3FE4-4411-953E-83A6C1CA750A}"/>
    <hyperlink ref="N1226" r:id="rId860" xr:uid="{F8A82225-1A94-438D-92B3-7BA4E3C8B1A5}"/>
    <hyperlink ref="N1227" r:id="rId861" xr:uid="{871C9B46-73CD-4FF8-957C-9BDA04564545}"/>
    <hyperlink ref="N1228" r:id="rId862" xr:uid="{48995B97-B7CB-446F-BDF9-DC3815A2203A}"/>
    <hyperlink ref="N1229" r:id="rId863" xr:uid="{97E46346-35A9-4347-BCF3-D6A997D72394}"/>
    <hyperlink ref="N1231" r:id="rId864" xr:uid="{27C979E7-CD14-453A-AF90-B805F54067F6}"/>
    <hyperlink ref="N1232" r:id="rId865" xr:uid="{C945B273-C0A3-4477-9B75-1017F0A87E42}"/>
    <hyperlink ref="N1233" r:id="rId866" xr:uid="{A5DA6A14-2A29-4C2A-8EC8-F6E52BF26B55}"/>
    <hyperlink ref="N1234" r:id="rId867" xr:uid="{206BF537-6B9D-4335-838B-48BDC47D5072}"/>
    <hyperlink ref="N1235" r:id="rId868" xr:uid="{1A70621E-B246-4D7A-AB7E-89FCDA022556}"/>
    <hyperlink ref="N1236" r:id="rId869" xr:uid="{FD96B8C6-A045-420E-8D3F-88493620FF9C}"/>
    <hyperlink ref="N1238" r:id="rId870" xr:uid="{B4DC6779-5FDF-4A84-85A2-869AC001D179}"/>
    <hyperlink ref="N1239" r:id="rId871" xr:uid="{8E65B919-F3AB-4ED5-BF7A-FFFCBD826701}"/>
    <hyperlink ref="N1241" r:id="rId872" xr:uid="{F6393A5E-65BE-4EE8-B86A-E4F8864FF2E3}"/>
    <hyperlink ref="N1243" r:id="rId873" xr:uid="{26B37CD5-5019-45C1-820E-3BB2F161E855}"/>
    <hyperlink ref="N1244" r:id="rId874" xr:uid="{0E06442E-3094-44C4-B127-4E7D3C8E45C7}"/>
    <hyperlink ref="N1245" r:id="rId875" xr:uid="{B6EE06A1-AAE4-4FA1-924D-47FCA086E379}"/>
    <hyperlink ref="N1247" r:id="rId876" xr:uid="{13444354-BDE7-45C1-9C58-5CAB0628D0D5}"/>
    <hyperlink ref="N1248" r:id="rId877" xr:uid="{30F515BB-3C2D-4564-A908-9325B93247A7}"/>
    <hyperlink ref="N1250" r:id="rId878" xr:uid="{5A2DB8B0-3A73-49B4-9F38-E85D7B4C4B4C}"/>
    <hyperlink ref="N1251" r:id="rId879" xr:uid="{C6019318-9B47-44C0-A82D-3594E0BCCB3F}"/>
    <hyperlink ref="N1255" r:id="rId880" xr:uid="{767BBB04-67FC-4A14-8F77-3839F706C23D}"/>
    <hyperlink ref="N1256" r:id="rId881" xr:uid="{B0F87585-BB52-43F4-B136-47BF9A9C089D}"/>
    <hyperlink ref="N1258" r:id="rId882" xr:uid="{CEF26F50-BEDC-4186-BF43-206131668B57}"/>
    <hyperlink ref="N1267" r:id="rId883" xr:uid="{E96D1258-8D27-40F9-B06E-AFDE67E82C49}"/>
    <hyperlink ref="N1268" r:id="rId884" xr:uid="{C98DCDCA-EB4F-43C2-9B43-E9263CF3B954}"/>
    <hyperlink ref="N1270" r:id="rId885" xr:uid="{7AF59C13-0CAB-40AF-9C58-F8ABD4AF2B14}"/>
    <hyperlink ref="N1271" r:id="rId886" xr:uid="{FE99017C-2AC3-4CD3-9841-CDAC429F634F}"/>
    <hyperlink ref="N1272" r:id="rId887" xr:uid="{1EEABE20-DEBC-49B3-89C8-165F21D62AF6}"/>
    <hyperlink ref="N1274" r:id="rId888" xr:uid="{84186401-DF70-42F5-BD89-D3535E1C63D0}"/>
    <hyperlink ref="N1275" r:id="rId889" xr:uid="{FDBA37BC-E91D-4D67-8F98-3D34EBB2E82A}"/>
    <hyperlink ref="N1276" r:id="rId890" xr:uid="{B979BDC0-9FFB-4B4C-A8C1-95B6688B4390}"/>
    <hyperlink ref="N1281" r:id="rId891" xr:uid="{00FC4439-AED2-4ABB-8EEA-3C7B7F3E3ED3}"/>
    <hyperlink ref="N1282" r:id="rId892" xr:uid="{7E566C55-48EA-453F-8B4B-31621A3B0E43}"/>
    <hyperlink ref="N1285" r:id="rId893" xr:uid="{8DB9C05F-1D65-4873-B399-CCB2EC9E4E93}"/>
    <hyperlink ref="N1290" r:id="rId894" xr:uid="{040E3F1D-CD12-4E34-B646-99941D78E02C}"/>
    <hyperlink ref="N1291" r:id="rId895" xr:uid="{7AE0A2C4-460D-40D7-8497-A6FCED22F3DD}"/>
    <hyperlink ref="N1292" r:id="rId896" xr:uid="{8ED747A0-AD16-4F51-AE75-C98598305211}"/>
    <hyperlink ref="N1294" r:id="rId897" xr:uid="{F9187452-EFA8-4C85-8692-5C8296C0A047}"/>
    <hyperlink ref="N1295" r:id="rId898" xr:uid="{5E1748B7-914D-4BDB-83E7-4766C39D8A8A}"/>
    <hyperlink ref="N1296" r:id="rId899" xr:uid="{611CAE1F-BDA4-470B-8A56-AC09BBDCB58A}"/>
    <hyperlink ref="N1298" r:id="rId900" xr:uid="{5D44F5EB-7006-47FA-9B2D-99792F0812B6}"/>
    <hyperlink ref="N1299" r:id="rId901" xr:uid="{716A7650-2FE8-429F-8D5B-C7F4467D55A6}"/>
    <hyperlink ref="N1301" r:id="rId902" xr:uid="{F90B27EE-BA8F-49B4-89B7-28158860F839}"/>
    <hyperlink ref="N1303" r:id="rId903" xr:uid="{6B778ADB-B12F-450F-A416-A610988F2AF5}"/>
    <hyperlink ref="N1304" r:id="rId904" xr:uid="{261DB9AE-B27E-44A6-937C-CAA9DCA1E3BD}"/>
    <hyperlink ref="N1306" r:id="rId905" xr:uid="{19C7D523-82A0-416B-B43F-97FF5EAF2611}"/>
    <hyperlink ref="N1307" r:id="rId906" xr:uid="{C5C1D2C2-C4FE-4584-BC34-DE2F59B91C1A}"/>
    <hyperlink ref="N1309" r:id="rId907" xr:uid="{0A2F87F2-FE9C-455E-BE6A-779D339E6AD1}"/>
    <hyperlink ref="N1311" r:id="rId908" xr:uid="{F134C65F-CBA3-459F-A928-81EC7991B490}"/>
    <hyperlink ref="N1313" r:id="rId909" xr:uid="{53F2A314-95DF-4F00-B8C1-997E7EBA6B1A}"/>
    <hyperlink ref="N1333" r:id="rId910" xr:uid="{25FF618E-15EA-4CF0-A18A-A3D4092DCA5F}"/>
    <hyperlink ref="N1340" r:id="rId911" xr:uid="{E37486DA-33F2-4ED4-990F-C7371CB6D31C}"/>
    <hyperlink ref="N1341" r:id="rId912" xr:uid="{7A01B04B-9579-4CF0-916C-E90CD38EF874}"/>
    <hyperlink ref="N1342" r:id="rId913" xr:uid="{07F181FE-6702-43C8-B85A-7EB6657C71A5}"/>
    <hyperlink ref="N1343" r:id="rId914" xr:uid="{A565DB9E-2E37-4AAE-B2EF-06AA26078121}"/>
    <hyperlink ref="N1344" r:id="rId915" xr:uid="{7CE6B254-6BB3-4BBC-B912-DBB963A0B3A3}"/>
    <hyperlink ref="N1346" r:id="rId916" xr:uid="{127053B2-6FD8-4E31-87E1-C99BFB41FB7C}"/>
    <hyperlink ref="N1347" r:id="rId917" xr:uid="{7F7DF7E3-32D1-4C51-A6B1-0E48EFDFE7EE}"/>
    <hyperlink ref="N1348" r:id="rId918" xr:uid="{C292FA4E-0569-418C-A933-CB6E20FF9F88}"/>
    <hyperlink ref="N1349" r:id="rId919" xr:uid="{B4729A9C-274F-4A05-961F-D94B705FCF5E}"/>
    <hyperlink ref="N1352" r:id="rId920" xr:uid="{0E44904C-D0BD-4B37-A73C-EACF813A457B}"/>
    <hyperlink ref="N1355" r:id="rId921" xr:uid="{28CF8335-3E72-469A-A07F-877F0B4FD5FD}"/>
    <hyperlink ref="N1356" r:id="rId922" xr:uid="{98363CB7-9231-45AA-9C32-848233CAB5C6}"/>
    <hyperlink ref="N1358" r:id="rId923" xr:uid="{3FD08011-D091-4638-9CCB-22A0C29F1E8E}"/>
    <hyperlink ref="N1377" r:id="rId924" xr:uid="{8EF2EAF8-2264-4912-BF9D-365578C27301}"/>
    <hyperlink ref="N1378" r:id="rId925" xr:uid="{A5F5CDD4-F41B-4202-9A62-372DF9F3B398}"/>
    <hyperlink ref="N1379" r:id="rId926" xr:uid="{893A7735-1DB5-4ED4-AD0E-585F6AF09499}"/>
    <hyperlink ref="N1380" r:id="rId927" xr:uid="{B8130937-58E2-4C6C-AC59-C56D391E74F1}"/>
    <hyperlink ref="N1381" r:id="rId928" xr:uid="{D9201238-B46C-4420-9889-1A7A1ECD33ED}"/>
    <hyperlink ref="N1383" r:id="rId929" xr:uid="{D3284F41-D3BA-463D-A4AA-897ECF3E6CE1}"/>
    <hyperlink ref="N1384" r:id="rId930" xr:uid="{4406F50C-14EF-443C-ADB5-2B41608AC92F}"/>
    <hyperlink ref="N1385" r:id="rId931" xr:uid="{58638AC5-3917-4DD4-BF4F-EF0FABB9253D}"/>
    <hyperlink ref="N1386" r:id="rId932" xr:uid="{ACFCF9F8-D4C1-4524-8E98-FF2D501E20CD}"/>
    <hyperlink ref="N1393" r:id="rId933" xr:uid="{5729842C-3E30-4004-8417-B43EAB1DD7FC}"/>
    <hyperlink ref="N1394" r:id="rId934" xr:uid="{63EC7C5A-94E4-465A-8794-B062B05B6FCA}"/>
    <hyperlink ref="N1398" r:id="rId935" xr:uid="{8AC344F9-A75A-483D-8145-C92825D8BAFA}"/>
    <hyperlink ref="N1399" r:id="rId936" xr:uid="{4A37C7EC-76C5-4E87-A09B-0372F3E002C0}"/>
    <hyperlink ref="N1400" r:id="rId937" xr:uid="{895D0D5E-7814-4BF1-8FEE-F152CFFF5519}"/>
    <hyperlink ref="N1401" r:id="rId938" xr:uid="{8C89220A-8430-4F14-8419-C3A08B30962B}"/>
    <hyperlink ref="N1403" r:id="rId939" xr:uid="{AF1803A2-3A2B-4F5A-ACBC-69A568A24531}"/>
    <hyperlink ref="N1404" r:id="rId940" xr:uid="{28C5360F-DD0D-4CF2-A61D-86BA90A29922}"/>
    <hyperlink ref="N1405" r:id="rId941" xr:uid="{5DFF1BB1-DBFD-486A-8D9D-679ADDC76886}"/>
    <hyperlink ref="N1407" r:id="rId942" xr:uid="{8D5F0A37-0601-4E5F-B3C6-DDD937264762}"/>
    <hyperlink ref="N1409" r:id="rId943" xr:uid="{8E405873-9120-4FF7-9547-67DC41B611E8}"/>
    <hyperlink ref="N1410" r:id="rId944" xr:uid="{6277B82B-EB39-4083-AEA3-B32DCE69197F}"/>
    <hyperlink ref="N1412" r:id="rId945" xr:uid="{52D8C76A-38CF-4B4E-ABAB-3EB2889B4F5D}"/>
    <hyperlink ref="N1413" r:id="rId946" xr:uid="{9C11FB29-1B95-4576-864E-610D5CE8FFAD}"/>
    <hyperlink ref="N1414" r:id="rId947" xr:uid="{BA5E0882-FA16-4C7E-B335-1A8D0B7843E1}"/>
    <hyperlink ref="N1415" r:id="rId948" xr:uid="{816883D4-26E1-4B57-AB67-6F2AA62D5B12}"/>
    <hyperlink ref="N1417" r:id="rId949" xr:uid="{3FF48F0E-1A5A-42FA-A606-4631F534D4DB}"/>
    <hyperlink ref="N1418" r:id="rId950" xr:uid="{B7E9609D-6D86-4DB4-ABFF-82EAB089B51C}"/>
    <hyperlink ref="N1419" r:id="rId951" xr:uid="{0AAD9623-1B0B-4B75-AB01-0DAAA33EDB12}"/>
    <hyperlink ref="N1420" r:id="rId952" xr:uid="{1EE79FE0-7B4A-4EF8-BEDA-799AC54BA5FD}"/>
    <hyperlink ref="N1421" r:id="rId953" xr:uid="{4F133A0D-89D2-45C0-AD96-B9D7126BE2B9}"/>
    <hyperlink ref="N1423" r:id="rId954" xr:uid="{D59A6989-F188-48CE-8CF5-7FB172885739}"/>
    <hyperlink ref="N1424" r:id="rId955" xr:uid="{BB3D1559-3D58-4331-9343-B8712FAF3CE3}"/>
    <hyperlink ref="N1425" r:id="rId956" xr:uid="{3AB2AA46-4D93-4C65-9A3C-3A650B2950AC}"/>
    <hyperlink ref="N1426" r:id="rId957" xr:uid="{6211C17E-8F2F-451A-8114-F9FC873FA683}"/>
    <hyperlink ref="N1428" r:id="rId958" xr:uid="{F4797FC4-335F-4E44-9E17-BC012557C304}"/>
    <hyperlink ref="N1430" r:id="rId959" xr:uid="{AC268DA4-05FB-4935-A19C-E6E0BB800B50}"/>
    <hyperlink ref="N1432" r:id="rId960" xr:uid="{DEB7F10F-DF36-4E0A-9CEE-7698B6EE260F}"/>
    <hyperlink ref="N1433" r:id="rId961" xr:uid="{1489300A-CDDF-42B6-B7D4-A848139F733B}"/>
    <hyperlink ref="N1435" r:id="rId962" xr:uid="{4CE150A6-2730-4DF2-8604-79EF479C3F38}"/>
    <hyperlink ref="N1436" r:id="rId963" xr:uid="{7B4E39CC-96BF-4E02-A770-2CCB604DA831}"/>
    <hyperlink ref="N1438" r:id="rId964" xr:uid="{273C399C-F5AD-439D-A7F0-39C8C3990C2A}"/>
    <hyperlink ref="N1439" r:id="rId965" xr:uid="{782A52C7-75CA-43F1-AED6-8471A214069E}"/>
    <hyperlink ref="N1440" r:id="rId966" xr:uid="{4F3C817F-E7F3-4FC0-A5BD-41FD60DC00CD}"/>
    <hyperlink ref="N1441" r:id="rId967" xr:uid="{1566A613-9883-4D93-B373-774598FEB958}"/>
    <hyperlink ref="N1448" r:id="rId968" xr:uid="{B4B0203E-22F4-4F45-820E-28BCECF751EC}"/>
    <hyperlink ref="N1453" r:id="rId969" xr:uid="{5D255BD4-9DCD-4B10-B10C-965BDB09AA3A}"/>
    <hyperlink ref="N1454" r:id="rId970" xr:uid="{6C6113B5-092E-4ED4-A4A9-982EBEF281F7}"/>
    <hyperlink ref="N1455" r:id="rId971" xr:uid="{F0534EE5-2505-4642-B6CF-037B56B20BB0}"/>
    <hyperlink ref="N1456" r:id="rId972" xr:uid="{6E7E4F36-A0A0-4263-9EE7-AA015FA9A2AB}"/>
    <hyperlink ref="N1458" r:id="rId973" xr:uid="{7742C803-B8B1-427E-9D65-DB117FE7782F}"/>
    <hyperlink ref="N1459" r:id="rId974" xr:uid="{31BA38BE-4B80-432F-B8CB-CA75E345505C}"/>
    <hyperlink ref="N1460" r:id="rId975" xr:uid="{B21EDF2D-169A-43B7-91CE-40E36126D39A}"/>
    <hyperlink ref="N1462" r:id="rId976" xr:uid="{33A83643-9633-4855-8F35-9FA3548733B0}"/>
    <hyperlink ref="N1463" r:id="rId977" xr:uid="{224722A2-63AE-45FD-A9CA-084F4D5E645C}"/>
    <hyperlink ref="N1464" r:id="rId978" xr:uid="{3EA3BE47-C66C-483F-817C-EBE2BA4289E9}"/>
    <hyperlink ref="N1465" r:id="rId979" xr:uid="{21BB5A94-4175-4621-B37B-C507423B7731}"/>
    <hyperlink ref="N1466" r:id="rId980" xr:uid="{92A4D8F8-FBFB-4307-B63A-3C7EDE557A89}"/>
    <hyperlink ref="N1467" r:id="rId981" xr:uid="{8F12C48A-0759-4DF7-95ED-24B93B30FD6B}"/>
    <hyperlink ref="N1468" r:id="rId982" xr:uid="{E8D88D98-B0E8-47FC-BCDE-2B48430A7EA3}"/>
    <hyperlink ref="N1469" r:id="rId983" xr:uid="{5777A060-864C-4A23-9332-4BA4DC5A4786}"/>
    <hyperlink ref="N1471" r:id="rId984" xr:uid="{5A035AC8-70CA-405D-814F-98A1CA1AC167}"/>
    <hyperlink ref="N1472" r:id="rId985" xr:uid="{FDCCA391-EF0A-4E96-A683-4CF16D93AAFE}"/>
    <hyperlink ref="N1473" r:id="rId986" xr:uid="{6BC42B30-5F44-404F-83A6-B59B29920B1F}"/>
    <hyperlink ref="N1477" r:id="rId987" xr:uid="{63FA47DA-4E97-4951-969A-63284F0BA02E}"/>
    <hyperlink ref="N1479" r:id="rId988" xr:uid="{5060F20C-BF04-40A5-8B34-04046325F570}"/>
    <hyperlink ref="N1481" r:id="rId989" xr:uid="{BDF17342-F590-43AD-B541-C146D503C903}"/>
    <hyperlink ref="N1484" r:id="rId990" xr:uid="{ECD00685-BB95-42CB-8803-0F5687CDE469}"/>
    <hyperlink ref="N1485" r:id="rId991" xr:uid="{33C509B1-551A-4AE1-B6DF-97148FCF0234}"/>
    <hyperlink ref="N1486" r:id="rId992" xr:uid="{17724076-6D9E-40BE-96D7-82F7967AA8C4}"/>
    <hyperlink ref="N1487" r:id="rId993" xr:uid="{1DE468C2-7CAB-4D3C-ACA9-A368DF69F9A6}"/>
    <hyperlink ref="N1488" r:id="rId994" xr:uid="{A5DD59B7-0EB6-4365-9873-ED945542E7D6}"/>
    <hyperlink ref="N1489" r:id="rId995" xr:uid="{AA43CBD4-4AD0-42D3-AAA0-DABDB6C5A3C8}"/>
    <hyperlink ref="N1490" r:id="rId996" xr:uid="{2834CCCC-5BF2-4971-B070-4789CFEE1585}"/>
    <hyperlink ref="N1491" r:id="rId997" xr:uid="{C6A3EC8A-F0D1-4F46-8770-8AC074011E79}"/>
    <hyperlink ref="N1492" r:id="rId998" xr:uid="{5F2D40C8-9CEC-4C58-A05D-6C4C34357499}"/>
    <hyperlink ref="N1494" r:id="rId999" xr:uid="{1A913788-D1B3-4C4E-B3DA-53C9791D5274}"/>
    <hyperlink ref="N1495" r:id="rId1000" xr:uid="{1BEE6D5B-A617-4679-9E01-4AD935A8480A}"/>
    <hyperlink ref="N1497" r:id="rId1001" xr:uid="{61649AE5-7DED-48E8-AB70-D5EC7BBE8593}"/>
    <hyperlink ref="N1498" r:id="rId1002" xr:uid="{BDB3267E-CC19-4C3D-90EA-B3EEDA7BFB4B}"/>
    <hyperlink ref="N1500" r:id="rId1003" xr:uid="{C4C1C3C1-C1AB-4327-B940-4D812AE07E21}"/>
    <hyperlink ref="N1504" r:id="rId1004" xr:uid="{D58B46F3-4412-41CA-A8B8-3DAB1B044139}"/>
    <hyperlink ref="N1505" r:id="rId1005" xr:uid="{C4BF39CF-14F6-47A9-B2CF-E53695E14A47}"/>
    <hyperlink ref="N1507" r:id="rId1006" xr:uid="{9B46A76B-4010-491B-BEE6-FABA83715B97}"/>
    <hyperlink ref="N1508" r:id="rId1007" xr:uid="{AF94A9D3-F85F-4365-A59A-6834DB0C889A}"/>
    <hyperlink ref="N1510" r:id="rId1008" xr:uid="{FE9FEAD5-B6AF-4B6F-9FC6-6FC97D734968}"/>
    <hyperlink ref="N1511" r:id="rId1009" xr:uid="{BB9CBF3E-4035-4E9B-BC7A-698A1A945872}"/>
    <hyperlink ref="N1512" r:id="rId1010" xr:uid="{49BFCA61-BEB3-439F-83B9-3A766929352E}"/>
    <hyperlink ref="N1513" r:id="rId1011" xr:uid="{6A3190E3-03F9-429B-8165-D7F96A31B845}"/>
    <hyperlink ref="N1514" r:id="rId1012" xr:uid="{A88ACB15-96F0-45D7-B367-2C6765DEA7A3}"/>
    <hyperlink ref="N1515" r:id="rId1013" xr:uid="{36D9705F-E913-4121-A77B-FEC2E7F57D75}"/>
    <hyperlink ref="N1516" r:id="rId1014" xr:uid="{37F42E7E-DE87-4467-830A-E48E0C1F963F}"/>
    <hyperlink ref="N1517" r:id="rId1015" xr:uid="{F48C6A21-C79F-4282-8DDB-F67BE390D2BB}"/>
    <hyperlink ref="N1518" r:id="rId1016" xr:uid="{77AEEB3C-7982-46B8-AFA2-3521F979976A}"/>
    <hyperlink ref="N1519" r:id="rId1017" xr:uid="{D55D813F-F70B-432B-B4B3-F42EB2DC3EC2}"/>
    <hyperlink ref="N1521" r:id="rId1018" xr:uid="{CCA41665-E459-45A1-A08D-D7EE46678D2F}"/>
    <hyperlink ref="N1523" r:id="rId1019" xr:uid="{BA9B7F97-CA54-40A6-8EEB-53BDD66AFAC8}"/>
    <hyperlink ref="N1524" r:id="rId1020" xr:uid="{30307E71-A826-4E78-9BB0-C394EC115E35}"/>
    <hyperlink ref="N1525" r:id="rId1021" xr:uid="{EF8FD0F6-B337-43AC-AD57-A72FF8CF5A3D}"/>
    <hyperlink ref="N1527" r:id="rId1022" xr:uid="{EFA41038-8F39-41E0-9D0D-47AC8B8A0246}"/>
    <hyperlink ref="N1528" r:id="rId1023" xr:uid="{440B65AD-B5D3-4EE8-B084-0C0ACC9F1865}"/>
    <hyperlink ref="N1529" r:id="rId1024" xr:uid="{29B9D8EE-C21F-4F61-9FCD-5455DAD04B5B}"/>
    <hyperlink ref="N1531" r:id="rId1025" xr:uid="{5E8C11CE-0CA3-463C-BE06-4A9B36F13659}"/>
    <hyperlink ref="N1532" r:id="rId1026" xr:uid="{51051F5F-261E-4E1D-8909-27E8798AC772}"/>
    <hyperlink ref="N1534" r:id="rId1027" xr:uid="{E24CC21C-63A1-4551-8C10-F9C371F56DEE}"/>
    <hyperlink ref="N1535" r:id="rId1028" xr:uid="{C203CBB6-9A92-41C8-B200-9BAB0DF9A6B3}"/>
    <hyperlink ref="N1536" r:id="rId1029" xr:uid="{CAAC3FFF-CD4A-48A8-B121-58DE1018D72D}"/>
    <hyperlink ref="N1537" r:id="rId1030" xr:uid="{C3A50C75-CCFD-4E4A-BD2F-E008A93D96E6}"/>
    <hyperlink ref="N1538" r:id="rId1031" xr:uid="{833B62CE-9B2B-4DCC-A3E5-ACF8DDAB1A87}"/>
    <hyperlink ref="N1539" r:id="rId1032" xr:uid="{CCFE7193-33DD-4257-88A0-59C1BB8FAB80}"/>
    <hyperlink ref="N1540" r:id="rId1033" xr:uid="{E9A48FC8-E643-4FC4-AB13-83C7F61894C4}"/>
    <hyperlink ref="N1542" r:id="rId1034" xr:uid="{55E3D202-5552-49FE-9FCF-EE1FC5DA9952}"/>
    <hyperlink ref="N1543" r:id="rId1035" xr:uid="{9D8415DE-1B6A-4754-92E0-9396087D4501}"/>
    <hyperlink ref="N1544" r:id="rId1036" xr:uid="{4B57BBE5-2D08-4AC8-9E34-74D6AD7B4851}"/>
    <hyperlink ref="N1545" r:id="rId1037" xr:uid="{F757D0EF-5B3B-46D2-9CFE-F706E40345AF}"/>
    <hyperlink ref="N1546" r:id="rId1038" xr:uid="{40858B18-F9A5-47D8-9CB3-CAC10A00F57E}"/>
    <hyperlink ref="N1547" r:id="rId1039" xr:uid="{594FA5FE-5812-47E0-BF44-0B359526688C}"/>
    <hyperlink ref="N1548" r:id="rId1040" xr:uid="{24A70443-B15C-4ABC-A68D-5C2202C1B1C7}"/>
    <hyperlink ref="N1549" r:id="rId1041" xr:uid="{E6B9640A-4C35-4A29-9FF7-02C498BD22BA}"/>
    <hyperlink ref="N1550" r:id="rId1042" xr:uid="{060A03DF-EF9C-4A9C-B6A1-1FAB325E6ED0}"/>
    <hyperlink ref="N1551" r:id="rId1043" xr:uid="{500F0E85-E412-40C5-A94D-23679862AAED}"/>
    <hyperlink ref="N1552" r:id="rId1044" xr:uid="{739208D3-2D77-40AE-BC91-C154E06D0222}"/>
    <hyperlink ref="N1561" r:id="rId1045" xr:uid="{E2866AC8-08D8-4691-B281-947F7E6C7977}"/>
    <hyperlink ref="N1562" r:id="rId1046" xr:uid="{96247E44-12A2-4170-A955-49A537CFF6AA}"/>
    <hyperlink ref="N1563" r:id="rId1047" xr:uid="{A7DF2D8A-BDB4-4DA3-ACC4-2552D0EB6A10}"/>
    <hyperlink ref="N1567" r:id="rId1048" xr:uid="{6235AB97-4B6C-49DA-AE6D-A01E657B6D13}"/>
    <hyperlink ref="N1568" r:id="rId1049" xr:uid="{6103D0B8-C35D-4171-95A8-2CC324AC975A}"/>
    <hyperlink ref="N1569" r:id="rId1050" xr:uid="{3F032B82-02C8-40C0-901B-5C82DFA7FC0B}"/>
    <hyperlink ref="N1570" r:id="rId1051" xr:uid="{91B3D111-9AE8-42A5-9E3A-CC0FA2218F14}"/>
    <hyperlink ref="N1571" r:id="rId1052" xr:uid="{F6752780-5785-4828-A7E1-3FDBADA22354}"/>
    <hyperlink ref="N1574" r:id="rId1053" xr:uid="{B6DBB53C-8122-48A7-8DCC-A1B4238A88EF}"/>
    <hyperlink ref="N1575" r:id="rId1054" xr:uid="{3C128FE9-1B83-49C9-9120-6549E4313E41}"/>
    <hyperlink ref="N1576" r:id="rId1055" xr:uid="{A52B7E9B-25B5-4AA0-AFDD-3892A098800F}"/>
    <hyperlink ref="N1577" r:id="rId1056" xr:uid="{87A3F62B-81CC-4093-A8F8-39E82A7E3A97}"/>
    <hyperlink ref="N1579" r:id="rId1057" xr:uid="{1CD3F189-6DC8-44FC-A8BD-0B8F3488E8BE}"/>
    <hyperlink ref="N1580" r:id="rId1058" xr:uid="{746110D1-59CA-408D-9C73-EAEDF9D9E0F6}"/>
    <hyperlink ref="N1581" r:id="rId1059" xr:uid="{30B9D4C5-2D57-42FC-B777-AB4CDDB0E1A1}"/>
    <hyperlink ref="N1583" r:id="rId1060" xr:uid="{FFD7FF66-99F2-45EC-90FA-288280D97FDB}"/>
    <hyperlink ref="N1584" r:id="rId1061" xr:uid="{9B2C99F9-4DCD-452C-A8A1-968CA9F97FFF}"/>
    <hyperlink ref="N1585" r:id="rId1062" xr:uid="{0684216C-63CC-4C65-BEE8-F2712CE0D0A9}"/>
    <hyperlink ref="N1586" r:id="rId1063" xr:uid="{228B6326-6C27-4D8D-882F-6CADCD396BF5}"/>
    <hyperlink ref="N1588" r:id="rId1064" xr:uid="{E0424C67-3AC6-43A2-A737-B7ABA22BF955}"/>
    <hyperlink ref="N1589" r:id="rId1065" xr:uid="{7DEC1B9D-CE94-49E6-B250-ED996D25E1CC}"/>
    <hyperlink ref="N1590" r:id="rId1066" xr:uid="{C0D81BF1-15DA-4DB0-B028-68579EB66856}"/>
    <hyperlink ref="N1592" r:id="rId1067" xr:uid="{1534989E-9C84-49CC-8DBE-C2B31AE5549C}"/>
    <hyperlink ref="N1593" r:id="rId1068" xr:uid="{A43D34E2-E4B0-4DFD-AA06-5D8C90C6B32C}"/>
    <hyperlink ref="N1595" r:id="rId1069" xr:uid="{9C467FCB-C19D-40E2-9551-259D09C23918}"/>
    <hyperlink ref="N1597" r:id="rId1070" xr:uid="{56968C6C-32E2-4F5E-ADD8-C72376F97955}"/>
    <hyperlink ref="N1601" r:id="rId1071" xr:uid="{01D7714D-4ED8-4D20-8B5F-9D88FD954A0C}"/>
    <hyperlink ref="N1603" r:id="rId1072" xr:uid="{64871506-666D-4D7E-A697-300F141A8EBB}"/>
    <hyperlink ref="N1605" r:id="rId1073" xr:uid="{8B38C8EA-D292-419A-AA46-FBB9BE8EF405}"/>
    <hyperlink ref="N1606" r:id="rId1074" xr:uid="{833CF3AF-4488-4F0E-BCDC-C8E153AD1F5D}"/>
    <hyperlink ref="N1607" r:id="rId1075" xr:uid="{F52B8B56-47AE-4569-9E75-1216B1AC1615}"/>
    <hyperlink ref="N1609" r:id="rId1076" xr:uid="{CDB97E00-9E46-4E2B-A36E-FF7F2993C064}"/>
    <hyperlink ref="N1610" r:id="rId1077" xr:uid="{45243BC9-138F-44C0-B4A8-07F253183A06}"/>
    <hyperlink ref="N1612" r:id="rId1078" xr:uid="{E1B42B24-DA8C-4EDA-8AEE-8C1BD157CF0A}"/>
    <hyperlink ref="N1614" r:id="rId1079" xr:uid="{5ADD507D-4774-47B1-8BA3-DD85A9B2C819}"/>
    <hyperlink ref="N1616" r:id="rId1080" xr:uid="{D6D21F46-4239-4B56-A8A0-139371312C6D}"/>
    <hyperlink ref="N1618" r:id="rId1081" xr:uid="{06B699B6-FA6B-4674-9459-6FB4A92B1037}"/>
    <hyperlink ref="N1619" r:id="rId1082" xr:uid="{FEB752D3-F763-4BC5-9C8C-6E8DD5F84AED}"/>
    <hyperlink ref="N1620" r:id="rId1083" xr:uid="{96269A35-8C1E-4D5C-8E68-1B0051826FCA}"/>
    <hyperlink ref="N1622" r:id="rId1084" xr:uid="{A99D7A84-B0E7-4569-A488-4972F83984EF}"/>
    <hyperlink ref="N1623" r:id="rId1085" xr:uid="{196C7B59-23BA-4D5B-ADAF-137ACD7C230A}"/>
    <hyperlink ref="N1624" r:id="rId1086" xr:uid="{26A4E299-23D2-44A1-92D1-A94D821140F4}"/>
    <hyperlink ref="N1626" r:id="rId1087" xr:uid="{0E8877E2-4DBA-4A1B-BE47-DDB132D2BEE1}"/>
    <hyperlink ref="N1627" r:id="rId1088" xr:uid="{58C7623B-E6F0-4576-8796-AF47316EF48D}"/>
    <hyperlink ref="N1628" r:id="rId1089" xr:uid="{CAD8E82C-A666-4CD9-8DDC-095DC93F151C}"/>
    <hyperlink ref="N1630" r:id="rId1090" xr:uid="{08A9654A-8A91-4702-8C71-5C868183547F}"/>
    <hyperlink ref="N1631" r:id="rId1091" xr:uid="{98059A9D-65FB-4850-B5C8-0B72C647987C}"/>
    <hyperlink ref="N1632" r:id="rId1092" xr:uid="{75E87A9A-3ECB-407C-9A70-BAE2E89E9B42}"/>
    <hyperlink ref="N1633" r:id="rId1093" xr:uid="{86F6D321-04F5-43FD-A16B-9EEDD88C5762}"/>
    <hyperlink ref="N1635" r:id="rId1094" xr:uid="{994D606E-DA6D-4D7A-A1C9-0B3C1C92FAD2}"/>
    <hyperlink ref="N1636" r:id="rId1095" xr:uid="{CCE33149-D05C-45E3-8DA0-40CE765DED97}"/>
    <hyperlink ref="N1637" r:id="rId1096" xr:uid="{1C13FCFB-30D6-48FC-BFE6-FE0794298102}"/>
    <hyperlink ref="N1639" r:id="rId1097" xr:uid="{14ADBD75-A9AC-4DBA-9086-F5FBBF8A008D}"/>
    <hyperlink ref="N1640" r:id="rId1098" xr:uid="{9A2C4955-B667-473E-98CA-B16EA3C0B630}"/>
    <hyperlink ref="N1641" r:id="rId1099" xr:uid="{0CEF546F-F87F-44F5-B143-57958AA05E64}"/>
    <hyperlink ref="N1642" r:id="rId1100" xr:uid="{734AA5CF-F17F-4E41-A628-BF75A979B91B}"/>
    <hyperlink ref="N1651" r:id="rId1101" xr:uid="{24AF9FFC-C6DE-4EFB-8D04-4E6F38DE54FF}"/>
    <hyperlink ref="N1652" r:id="rId1102" xr:uid="{BA4945EF-02A9-4AD2-8A9B-CD27B53E7898}"/>
    <hyperlink ref="N1653" r:id="rId1103" xr:uid="{E2A5A178-7BE9-4AA2-A47A-68E8C2A61645}"/>
    <hyperlink ref="N1654" r:id="rId1104" xr:uid="{74518306-71CA-4546-BDA7-8450F108B511}"/>
    <hyperlink ref="N1655" r:id="rId1105" xr:uid="{04208105-1DB6-4F5C-9913-12C740010AF6}"/>
    <hyperlink ref="N1656" r:id="rId1106" xr:uid="{FB1B49BA-C2CE-4E30-AC5B-34F6545B3233}"/>
    <hyperlink ref="N1657" r:id="rId1107" xr:uid="{00997E18-E397-4097-87C5-3289CA87BCEB}"/>
    <hyperlink ref="N1658" r:id="rId1108" xr:uid="{88D7976D-B36A-4375-9713-E757AB742BC6}"/>
    <hyperlink ref="N1659" r:id="rId1109" xr:uid="{79065C20-5268-4458-A5BE-7E5DE68C8563}"/>
    <hyperlink ref="N1661" r:id="rId1110" xr:uid="{837A93C1-02EE-48B7-BB51-03955EFFCFEA}"/>
    <hyperlink ref="N1663" r:id="rId1111" xr:uid="{51DB5315-97EC-476C-BABD-49F86BB74588}"/>
    <hyperlink ref="N1664" r:id="rId1112" xr:uid="{4B5773F3-71E5-41AE-997F-09E602CF9562}"/>
    <hyperlink ref="N1665" r:id="rId1113" xr:uid="{90BF2797-9C47-4D68-AD91-8666672C69DC}"/>
    <hyperlink ref="N1666" r:id="rId1114" xr:uid="{E3EFCAD7-096C-44BD-B3AB-135104210173}"/>
    <hyperlink ref="N1667" r:id="rId1115" xr:uid="{444093A5-A86B-47BF-9D16-40240ABDCF09}"/>
    <hyperlink ref="N1668" r:id="rId1116" xr:uid="{66F32F58-6677-4358-BBC9-8E03E319B776}"/>
    <hyperlink ref="N1669" r:id="rId1117" xr:uid="{3BCCA9C2-D567-418C-A9F1-29F05D512C12}"/>
    <hyperlink ref="N1670" r:id="rId1118" xr:uid="{1D973CD4-7DDB-498C-B6E8-2D25DAEF312F}"/>
    <hyperlink ref="N1672" r:id="rId1119" xr:uid="{9D9AD51D-7EC6-4207-BF91-270BE76EAB65}"/>
    <hyperlink ref="N1673" r:id="rId1120" xr:uid="{CE90F7CD-D903-4BF7-840C-855CBC5F0538}"/>
    <hyperlink ref="N1674" r:id="rId1121" xr:uid="{30590177-05B5-4227-8EDC-083D28F7B69F}"/>
    <hyperlink ref="N1675" r:id="rId1122" xr:uid="{C3DCD822-44A9-4A0C-A5BD-3F1CC011A8EB}"/>
    <hyperlink ref="N1676" r:id="rId1123" xr:uid="{97847CFB-36A1-4EF9-B912-38EC4ECAE1B0}"/>
    <hyperlink ref="N1677" r:id="rId1124" xr:uid="{BEB032C1-27F4-46ED-A8AC-A3F590E33018}"/>
    <hyperlink ref="N1678" r:id="rId1125" xr:uid="{AE715B31-06AD-4E08-8348-5FDC16D848B2}"/>
    <hyperlink ref="N1679" r:id="rId1126" xr:uid="{B61E5A99-C741-46F1-A33B-90A6E473DEB4}"/>
    <hyperlink ref="N1681" r:id="rId1127" xr:uid="{1FA9CC4F-C438-40ED-BACF-C86A718056E3}"/>
    <hyperlink ref="N1682" r:id="rId1128" xr:uid="{5D8A7375-3C83-4AA6-A0DF-076E0FA267DB}"/>
    <hyperlink ref="N1683" r:id="rId1129" xr:uid="{722EDB86-92D5-4D85-871A-1A67695895D6}"/>
    <hyperlink ref="N1684" r:id="rId1130" xr:uid="{02F77FA6-4A88-423D-ADBD-6F8869F22A97}"/>
    <hyperlink ref="N1685" r:id="rId1131" xr:uid="{9A9A0362-39BB-42B3-9A23-E782DB6D8CB4}"/>
    <hyperlink ref="N1686" r:id="rId1132" xr:uid="{4DFAED0A-43BD-4B4B-A186-3B50D21AC2B6}"/>
    <hyperlink ref="N1687" r:id="rId1133" xr:uid="{42849CE6-C3A9-4A82-A1EC-2C6ACD4309CE}"/>
    <hyperlink ref="N1688" r:id="rId1134" xr:uid="{62CEDFC8-8F75-44E3-914E-7B2E5C8255E5}"/>
    <hyperlink ref="N1689" r:id="rId1135" xr:uid="{9E834F02-FDAE-498D-91E9-C14A8812B81A}"/>
    <hyperlink ref="N1690" r:id="rId1136" xr:uid="{C4CD38BB-DD6A-41BF-9702-072B417E5A26}"/>
    <hyperlink ref="N1692" r:id="rId1137" xr:uid="{E3E25E09-4182-4C0F-B3E3-39A57F56E59B}"/>
    <hyperlink ref="N1694" r:id="rId1138" xr:uid="{8C484DE6-8DE0-4542-B9AC-3A74F1A1FFA4}"/>
    <hyperlink ref="N1695" r:id="rId1139" xr:uid="{B5985BAA-5737-447B-B463-B6B86C75DDD5}"/>
    <hyperlink ref="N1696" r:id="rId1140" xr:uid="{A03C4E5A-BF7D-428B-9F01-95BAAC480B09}"/>
    <hyperlink ref="N1697" r:id="rId1141" xr:uid="{99CD733B-0695-4B12-AA83-393897E3476C}"/>
    <hyperlink ref="N1698" r:id="rId1142" xr:uid="{F325D9C8-DE74-48AD-9FDB-643A84FB8537}"/>
    <hyperlink ref="N1699" r:id="rId1143" xr:uid="{9B020EF2-58ED-4B4A-8C44-998F141BD8B5}"/>
    <hyperlink ref="N1700" r:id="rId1144" xr:uid="{23ADCAA1-F4EE-4BB2-B8E7-7D7CAD50BFF1}"/>
    <hyperlink ref="N1701" r:id="rId1145" xr:uid="{1FD431A2-6D6C-4B2B-9111-7191F9585E9F}"/>
    <hyperlink ref="N1709" r:id="rId1146" xr:uid="{4A9BCE8F-283E-4631-BF57-D2E90CA5C8FA}"/>
    <hyperlink ref="N1711" r:id="rId1147" xr:uid="{DA2AE5CB-CD51-410B-85DF-2C4134612FC5}"/>
    <hyperlink ref="N1712" r:id="rId1148" xr:uid="{A04304D9-882F-4F91-A1A5-C82217D69A0F}"/>
    <hyperlink ref="N1713" r:id="rId1149" xr:uid="{A0520C0B-3A25-4320-B8A7-9422CF5EFC80}"/>
    <hyperlink ref="N1715" r:id="rId1150" xr:uid="{79B9F48A-FB6C-42AD-96F0-39EDC17A6E3E}"/>
    <hyperlink ref="N1717" r:id="rId1151" xr:uid="{6138DC22-07C1-49C1-8098-CAF74D1B2DDB}"/>
    <hyperlink ref="N1723" r:id="rId1152" xr:uid="{1E8F733E-508A-4B26-855B-38376AFDF77F}"/>
    <hyperlink ref="N1724" r:id="rId1153" xr:uid="{2D29CA2D-ABA8-4573-AB7F-ECCE65499D76}"/>
    <hyperlink ref="N1725" r:id="rId1154" xr:uid="{B7F52C2A-7BC0-4F0B-8D83-F3F75E50DF85}"/>
    <hyperlink ref="N1726" r:id="rId1155" xr:uid="{D4752D01-EAF6-457B-B507-5E763C33C6BD}"/>
    <hyperlink ref="N1728" r:id="rId1156" xr:uid="{F7D8358D-F4CC-468C-A69C-1FF415B73B7E}"/>
    <hyperlink ref="N1729" r:id="rId1157" xr:uid="{6F11019F-2031-4B5D-8725-353610266EC7}"/>
    <hyperlink ref="N1731" r:id="rId1158" xr:uid="{5215EFB4-BD7F-404F-8D7E-06C9BA66C043}"/>
    <hyperlink ref="N1732" r:id="rId1159" xr:uid="{74B9DDD3-F74B-4BEB-98C0-A68AA8D77B16}"/>
    <hyperlink ref="N1733" r:id="rId1160" xr:uid="{31272D79-AAB3-4C3C-8D17-1B6388092051}"/>
    <hyperlink ref="N1734" r:id="rId1161" xr:uid="{B8BB1FAA-E5E9-443D-9EC5-4C1DF2E9BC0B}"/>
    <hyperlink ref="N1736" r:id="rId1162" xr:uid="{6733A29B-80E2-4F55-B61F-4007B20059B2}"/>
    <hyperlink ref="N1738" r:id="rId1163" xr:uid="{5F490808-34B4-4C80-A199-279E14961834}"/>
    <hyperlink ref="N1740" r:id="rId1164" xr:uid="{0A1A6D44-F856-425A-A9A4-82E163C6262A}"/>
    <hyperlink ref="N1744" r:id="rId1165" xr:uid="{0A8C232A-3E21-40CF-B8DA-FB417383C88D}"/>
    <hyperlink ref="N1746" r:id="rId1166" xr:uid="{FF2EFBFE-07BC-4B4B-9B7E-476ABD268E90}"/>
    <hyperlink ref="N1747" r:id="rId1167" xr:uid="{E907A9DE-8950-4879-A159-797CD8231AC4}"/>
    <hyperlink ref="N1748" r:id="rId1168" xr:uid="{85CAEC06-256F-4513-96EA-5FE0A169CDDA}"/>
    <hyperlink ref="N1750" r:id="rId1169" xr:uid="{D7FCF554-723C-4575-9806-CDF178D92300}"/>
    <hyperlink ref="N1751" r:id="rId1170" xr:uid="{1C94D7A6-7BD6-4DF9-9C72-E244F291D238}"/>
    <hyperlink ref="N1752" r:id="rId1171" xr:uid="{E4D05074-7DCB-4DED-AA62-EC5642446990}"/>
    <hyperlink ref="N1753" r:id="rId1172" xr:uid="{B24A2364-C5CF-4CF9-A4D0-A2EE625C1269}"/>
    <hyperlink ref="N1755" r:id="rId1173" xr:uid="{F5E2A450-F773-4C34-8CDA-997D2EB53CB9}"/>
    <hyperlink ref="N1756" r:id="rId1174" xr:uid="{E184801F-D8D6-4EAD-BBFD-2FB5E1189A0F}"/>
    <hyperlink ref="N1757" r:id="rId1175" xr:uid="{1C9A1DB8-CEFB-4834-8E72-D11D7B1FCA97}"/>
    <hyperlink ref="N1759" r:id="rId1176" xr:uid="{82E4DFBA-4AF5-44E7-8693-852DA0B38EC2}"/>
    <hyperlink ref="N1760" r:id="rId1177" xr:uid="{570E36D0-D95F-46DE-8D19-BC5CCFF3AA62}"/>
    <hyperlink ref="N1761" r:id="rId1178" xr:uid="{09A19A1C-C4F7-4C2E-A4AA-81153DB3EAC2}"/>
    <hyperlink ref="N1762" r:id="rId1179" xr:uid="{B960230C-82F8-4D58-B901-4F848E86203B}"/>
    <hyperlink ref="N1764" r:id="rId1180" xr:uid="{91E49791-6028-4FB8-96F3-318CD4566C63}"/>
    <hyperlink ref="N1765" r:id="rId1181" xr:uid="{798EEA72-9092-42E5-8324-84E3E45BC683}"/>
    <hyperlink ref="N1766" r:id="rId1182" xr:uid="{097CAC9A-DABB-49AE-82B3-07FC8D6E17E1}"/>
    <hyperlink ref="N1768" r:id="rId1183" xr:uid="{8EF946CD-AAD4-4647-89EA-2BC67BAC67E6}"/>
    <hyperlink ref="N1769" r:id="rId1184" xr:uid="{3A073855-F163-4B3D-BC62-3D575C5EB8DC}"/>
    <hyperlink ref="N1771" r:id="rId1185" xr:uid="{449E9029-7210-4EF2-95C1-74DEFE125B88}"/>
    <hyperlink ref="N1772" r:id="rId1186" xr:uid="{830C3B1A-68FF-4F54-AE0B-C89CCAF7C61B}"/>
    <hyperlink ref="N1773" r:id="rId1187" xr:uid="{FF0B44AD-C4C3-436A-84D8-3CE721443879}"/>
    <hyperlink ref="N1775" r:id="rId1188" xr:uid="{E2617E37-45E1-4B5B-8D27-DCDC2A101A77}"/>
    <hyperlink ref="N1776" r:id="rId1189" xr:uid="{19786B79-7E4D-408C-B40C-8C7DAED35C90}"/>
    <hyperlink ref="N1777" r:id="rId1190" xr:uid="{52907C23-6E6A-45BE-AFB6-BCFE7C907014}"/>
    <hyperlink ref="N1779" r:id="rId1191" xr:uid="{3869C1C7-CC33-45DD-BB26-B2440278BB33}"/>
    <hyperlink ref="N1780" r:id="rId1192" xr:uid="{98BBEFCD-0C7E-4385-A225-23DDF3C15EB0}"/>
    <hyperlink ref="N1782" r:id="rId1193" xr:uid="{4EEEAD99-C282-4A35-8F25-75E526492993}"/>
    <hyperlink ref="N1784" r:id="rId1194" xr:uid="{6B8F372F-3294-459C-AF86-A66B63699FA8}"/>
    <hyperlink ref="N1785" r:id="rId1195" xr:uid="{DECC9783-2648-408F-8E0B-0E149B899202}"/>
    <hyperlink ref="N1786" r:id="rId1196" xr:uid="{D422ECF3-774A-4510-8C41-21E30BA68D22}"/>
    <hyperlink ref="N1788" r:id="rId1197" xr:uid="{B982BD19-B925-4659-9721-B6D427A67B4B}"/>
    <hyperlink ref="N1790" r:id="rId1198" xr:uid="{6D2282BB-AEE2-4650-B1B8-D6E6DA8CA360}"/>
    <hyperlink ref="N1791" r:id="rId1199" xr:uid="{6A9438D2-D761-49A7-8070-663BBA0BC200}"/>
    <hyperlink ref="N1793" r:id="rId1200" xr:uid="{2FD266AD-CA22-460C-A63E-58F546B2DF10}"/>
    <hyperlink ref="N1794" r:id="rId1201" xr:uid="{D4097088-A530-4DB3-BE19-67BCEE963A27}"/>
    <hyperlink ref="N1799" r:id="rId1202" xr:uid="{55DB2394-05C7-4881-B612-705EF069312C}"/>
    <hyperlink ref="N1803" r:id="rId1203" xr:uid="{78DEE768-EBD1-40FF-8934-916DEF561EAC}"/>
    <hyperlink ref="N1804" r:id="rId1204" xr:uid="{E6C61172-C342-4C6A-B7A9-8163BF44A3E7}"/>
    <hyperlink ref="N1805" r:id="rId1205" xr:uid="{46EB58ED-DA91-45D8-8099-B94C6C6CA6EE}"/>
    <hyperlink ref="N1806" r:id="rId1206" xr:uid="{6505DAE2-143B-4B79-BE7D-6F03874246C4}"/>
    <hyperlink ref="N1807" r:id="rId1207" xr:uid="{38D40FB3-5753-4D16-8BC5-28C6B69747DE}"/>
    <hyperlink ref="N1821" r:id="rId1208" xr:uid="{85226D60-E659-45DB-B00B-AA5DAF5C8F8F}"/>
    <hyperlink ref="N1822" r:id="rId1209" xr:uid="{DCA0EF3B-AF42-472B-8BF7-842F042B2AD1}"/>
    <hyperlink ref="N1823" r:id="rId1210" xr:uid="{851729CA-1901-4755-B1AA-5F0FB8431863}"/>
    <hyperlink ref="N1824" r:id="rId1211" xr:uid="{0EAA0398-C7AD-412C-86CC-09337042ED6E}"/>
    <hyperlink ref="N1825" r:id="rId1212" xr:uid="{17D867EF-2671-4194-9F79-238617C9ABDF}"/>
    <hyperlink ref="N1827" r:id="rId1213" xr:uid="{32065AAF-ABE3-4706-9D31-05A47D671465}"/>
    <hyperlink ref="N1828" r:id="rId1214" xr:uid="{793960F8-BDDC-4E8A-A58A-513FB67035FB}"/>
    <hyperlink ref="N1829" r:id="rId1215" xr:uid="{506612C6-0E4B-4402-8904-618A67020482}"/>
    <hyperlink ref="N1830" r:id="rId1216" xr:uid="{489E304E-F0AF-4153-BBB8-30D59DB6C320}"/>
    <hyperlink ref="N1832" r:id="rId1217" xr:uid="{61349C04-93EA-4B8D-B7D7-A9A945D19609}"/>
    <hyperlink ref="N1833" r:id="rId1218" xr:uid="{D880B83A-17A4-4DDF-8389-1A8BC42DCD70}"/>
    <hyperlink ref="N1835" r:id="rId1219" xr:uid="{5D70DB5B-E4A0-48A9-B395-AD558ED9482D}"/>
    <hyperlink ref="N1836" r:id="rId1220" xr:uid="{BF997EE5-A025-45DB-AF19-8AD57D8142CA}"/>
    <hyperlink ref="N1837" r:id="rId1221" xr:uid="{84B8796D-E95C-4143-87B0-3A4D75510DE3}"/>
    <hyperlink ref="N1839" r:id="rId1222" xr:uid="{32284A83-DF77-4FC8-A456-962FA3F86F69}"/>
    <hyperlink ref="N1851" r:id="rId1223" xr:uid="{05F71A6F-4BCB-48C9-BD63-82A423B1FAE3}"/>
    <hyperlink ref="N1852" r:id="rId1224" xr:uid="{1368F760-B920-4878-BAB5-B8D357DB6634}"/>
    <hyperlink ref="N1854" r:id="rId1225" xr:uid="{D6010A5F-2A42-4B06-81AF-EE895668CCA1}"/>
    <hyperlink ref="N1856" r:id="rId1226" xr:uid="{BB56D3E2-0E2E-4D9C-92BB-2FEF2902A557}"/>
    <hyperlink ref="N1863" r:id="rId1227" xr:uid="{D7DC36E4-9260-4C38-8B73-D91D05BD8073}"/>
    <hyperlink ref="N1865" r:id="rId1228" xr:uid="{1126B248-D3FA-4749-AFE3-782D2C5BC47B}"/>
    <hyperlink ref="N1866" r:id="rId1229" xr:uid="{E3F0C959-E7AB-4121-8F30-943B7DAF55AB}"/>
    <hyperlink ref="N1867" r:id="rId1230" xr:uid="{99816573-3311-405C-B48F-E1539C117DC5}"/>
    <hyperlink ref="N1868" r:id="rId1231" xr:uid="{88827577-0104-40A3-A0B8-B824F04CD72E}"/>
    <hyperlink ref="N1870" r:id="rId1232" xr:uid="{76B551A2-00B9-45AB-84CD-FA197C77BCDB}"/>
    <hyperlink ref="N1871" r:id="rId1233" xr:uid="{FDEF7FC5-31AE-47A5-A367-1BA58308B3AA}"/>
    <hyperlink ref="N1872" r:id="rId1234" xr:uid="{E79158A2-F785-4252-AF2F-B48804A8D364}"/>
    <hyperlink ref="N1874" r:id="rId1235" xr:uid="{A1AD2771-3626-4976-A735-D436E39F9EAA}"/>
    <hyperlink ref="N1876" r:id="rId1236" xr:uid="{2E5DDDEC-EA1B-4605-9682-D4D2B7FB7D96}"/>
    <hyperlink ref="N1878" r:id="rId1237" xr:uid="{9E24C484-A57C-421E-B522-B665D693B1E7}"/>
    <hyperlink ref="N1880" r:id="rId1238" xr:uid="{3EF6C0C8-295D-4F7B-9F23-67A54B37E7C8}"/>
    <hyperlink ref="N1881" r:id="rId1239" xr:uid="{13DC14C6-6B59-4082-9F65-4D03CDCB77AE}"/>
    <hyperlink ref="N1882" r:id="rId1240" xr:uid="{94A00767-6647-46CB-AC30-B3DD3D77A9EE}"/>
    <hyperlink ref="N1883" r:id="rId1241" xr:uid="{F5CB775A-C99D-482B-8842-8A5AD0F7F9E1}"/>
    <hyperlink ref="N1885" r:id="rId1242" xr:uid="{6275B594-CFB3-4393-B278-89AB80A1875F}"/>
    <hyperlink ref="N1889" r:id="rId1243" xr:uid="{F0BD2828-A680-4061-A0AD-791E45A7153E}"/>
    <hyperlink ref="N1890" r:id="rId1244" xr:uid="{95C85244-8B66-4A98-A5EE-4ED2D28A2916}"/>
    <hyperlink ref="N1891" r:id="rId1245" xr:uid="{46D4F7F5-3C43-405D-95F8-4903409BDF88}"/>
    <hyperlink ref="N1895" r:id="rId1246" xr:uid="{003D38B9-59B1-4637-B117-237EC020720A}"/>
    <hyperlink ref="N1896" r:id="rId1247" xr:uid="{5E019387-211E-416C-AB0B-969C19FC792C}"/>
    <hyperlink ref="N1898" r:id="rId1248" xr:uid="{CD170E93-CE1C-44F0-8176-A029F39D0211}"/>
    <hyperlink ref="N1899" r:id="rId1249" xr:uid="{BF33506B-A440-443D-A6F4-6B619B00212B}"/>
    <hyperlink ref="N1900" r:id="rId1250" xr:uid="{91B6EFA8-0766-4960-9C42-F9C61574E921}"/>
    <hyperlink ref="N1901" r:id="rId1251" xr:uid="{03DA7F4D-7E14-4752-9869-B329C4066A15}"/>
    <hyperlink ref="N1902" r:id="rId1252" xr:uid="{CC7F834B-4EF8-4E35-ABDC-C2CD0419B093}"/>
    <hyperlink ref="N1903" r:id="rId1253" xr:uid="{CFED238B-5299-40EA-8854-B8A948D7AD2C}"/>
    <hyperlink ref="N1904" r:id="rId1254" xr:uid="{E1C1CB83-463D-4C2B-A037-BFCB3CB2AF87}"/>
    <hyperlink ref="N1905" r:id="rId1255" xr:uid="{AF16E2F0-A690-4047-B8F7-69ABDE47AB4E}"/>
    <hyperlink ref="N1906" r:id="rId1256" xr:uid="{A4041C18-ED92-4D75-A862-E53F122BFF46}"/>
    <hyperlink ref="N1908" r:id="rId1257" xr:uid="{B27B92B8-B551-49CA-B92E-04A46DCB251D}"/>
    <hyperlink ref="N1909" r:id="rId1258" xr:uid="{9A9DDAD2-14E2-4A1F-AFC2-FEE843CD7971}"/>
    <hyperlink ref="N1910" r:id="rId1259" xr:uid="{4A41A258-B9DC-48E6-A4F0-FD2FF75F62F4}"/>
    <hyperlink ref="N1911" r:id="rId1260" xr:uid="{B2CAED2D-584F-493B-A842-992840432A38}"/>
    <hyperlink ref="N1912" r:id="rId1261" xr:uid="{A6E09F04-3B51-45AA-9402-083E9E745417}"/>
    <hyperlink ref="N1913" r:id="rId1262" xr:uid="{48B68082-6FA2-48B4-B245-8349720E02FD}"/>
    <hyperlink ref="N1914" r:id="rId1263" xr:uid="{5245CB1B-3EF5-4730-B90B-B0BA96119822}"/>
    <hyperlink ref="N1915" r:id="rId1264" xr:uid="{D4290CCC-4A3B-4FB9-947C-5B57BF78EE8C}"/>
    <hyperlink ref="N1916" r:id="rId1265" xr:uid="{C2A66559-317F-426E-9342-A0673738BCE4}"/>
    <hyperlink ref="N1917" r:id="rId1266" xr:uid="{48893CDB-BBC8-4A0A-A631-B9B14F84169E}"/>
    <hyperlink ref="N1919" r:id="rId1267" xr:uid="{2EE8530E-A455-4B53-8C34-B2D404FC10A0}"/>
    <hyperlink ref="N1920" r:id="rId1268" xr:uid="{F04BD088-7943-4870-8837-8700C5889E64}"/>
    <hyperlink ref="N1921" r:id="rId1269" xr:uid="{5AF7BB14-1C67-475A-8BAD-A9C9C6CC4C9C}"/>
    <hyperlink ref="N1923" r:id="rId1270" xr:uid="{FD962407-9156-431C-8B1B-370D1F2D170B}"/>
    <hyperlink ref="N1924" r:id="rId1271" xr:uid="{59636179-6CF7-4D19-981C-1001EB8009C3}"/>
    <hyperlink ref="N1926" r:id="rId1272" xr:uid="{FF5D8D26-EFD3-47E5-93B5-B3EC4696B28E}"/>
    <hyperlink ref="N1927" r:id="rId1273" xr:uid="{3F932D9E-03FD-448C-B6FF-13668F282187}"/>
    <hyperlink ref="N1928" r:id="rId1274" xr:uid="{9E3BF035-3DAA-45CA-A778-CE219AC2C3B5}"/>
    <hyperlink ref="N1929" r:id="rId1275" xr:uid="{36752714-20C2-450C-B485-4284E51AC863}"/>
    <hyperlink ref="N1930" r:id="rId1276" xr:uid="{D7B7E987-B877-4DDF-9EF0-55608F20339F}"/>
    <hyperlink ref="N1932" r:id="rId1277" xr:uid="{C43881CC-2477-4559-A9CE-E557B0A8379A}"/>
    <hyperlink ref="N1933" r:id="rId1278" xr:uid="{B491DB5C-2EE7-4DA8-83D1-754186053190}"/>
    <hyperlink ref="N1934" r:id="rId1279" xr:uid="{60C5FD91-029B-4565-8263-B91F06F2EAC8}"/>
    <hyperlink ref="N1935" r:id="rId1280" xr:uid="{0515F4AA-362B-492C-8D0E-2C0DB098F49B}"/>
    <hyperlink ref="N1937" r:id="rId1281" xr:uid="{8BB1BCE0-8532-424F-9126-06B0D6E19DB7}"/>
    <hyperlink ref="N1938" r:id="rId1282" xr:uid="{A6E33D7B-E314-493E-BC3B-6E20D0A0C2C1}"/>
    <hyperlink ref="N1939" r:id="rId1283" xr:uid="{631624A9-CCA9-402F-9966-D51188479E7D}"/>
    <hyperlink ref="N1941" r:id="rId1284" xr:uid="{D92742C2-1F24-4B2C-A4DC-89F744B42F35}"/>
    <hyperlink ref="N1942" r:id="rId1285" xr:uid="{087BA111-B082-4169-82A2-8B3FEB04A929}"/>
    <hyperlink ref="N1943" r:id="rId1286" xr:uid="{8CE993BD-5E99-472D-817A-7CAC1B994439}"/>
    <hyperlink ref="N1944" r:id="rId1287" xr:uid="{1568B227-9DDA-489C-BA8D-A14442D72844}"/>
    <hyperlink ref="N1946" r:id="rId1288" xr:uid="{77EB23FF-8CA8-400F-88CE-83B9C6C22EEC}"/>
    <hyperlink ref="N1948" r:id="rId1289" xr:uid="{50B42B31-9D4A-4CD3-B29E-06A89E1CD898}"/>
    <hyperlink ref="N1955" r:id="rId1290" xr:uid="{3A321558-5A1E-4350-87EA-5311DE6B3BE5}"/>
    <hyperlink ref="N1956" r:id="rId1291" xr:uid="{C237466D-D68A-4F2B-B81D-F839C2750A5B}"/>
    <hyperlink ref="N1957" r:id="rId1292" xr:uid="{E0465BB9-044A-4309-9E5B-7E92AD7BFDEA}"/>
    <hyperlink ref="N1958" r:id="rId1293" xr:uid="{D796DB71-9302-4BFE-A2E5-6BF5894C3EC8}"/>
    <hyperlink ref="N1960" r:id="rId1294" xr:uid="{C5DD58B3-19EF-4D62-BD62-85D672DEEF55}"/>
    <hyperlink ref="N1964" r:id="rId1295" xr:uid="{D084DDF2-1D40-4130-A9D9-D3E45BEE3587}"/>
    <hyperlink ref="N1965" r:id="rId1296" xr:uid="{BDFB4C88-328C-4FDD-A365-52303535BE47}"/>
    <hyperlink ref="N1969" r:id="rId1297" xr:uid="{D1215C1C-D2AC-4986-B304-D6192D652F2E}"/>
    <hyperlink ref="N1973" r:id="rId1298" xr:uid="{73600244-EED6-4D78-AD8F-72D4AC33A29B}"/>
    <hyperlink ref="N1974" r:id="rId1299" xr:uid="{645D9691-F600-41D9-ACE8-6218989C03C1}"/>
    <hyperlink ref="N1975" r:id="rId1300" xr:uid="{990A11D5-1921-49BA-92E3-3712271860A4}"/>
    <hyperlink ref="N1976" r:id="rId1301" xr:uid="{B8F64AE2-F0A5-45AE-9362-EAE166B86DE2}"/>
    <hyperlink ref="N1978" r:id="rId1302" xr:uid="{39F54AC5-B5BC-4244-9E16-CD475437C3ED}"/>
    <hyperlink ref="N1980" r:id="rId1303" xr:uid="{5BDE9798-67A8-404F-AF56-E078F2A9AECB}"/>
    <hyperlink ref="N1982" r:id="rId1304" xr:uid="{99CDC001-901C-4139-98CA-56483E766015}"/>
    <hyperlink ref="N1984" r:id="rId1305" xr:uid="{D27FF21C-BC27-4C23-9137-123F9FD2E03D}"/>
    <hyperlink ref="N1985" r:id="rId1306" xr:uid="{EF8FEA45-3A95-4FDA-8E8E-9FE18402E172}"/>
    <hyperlink ref="N1989" r:id="rId1307" xr:uid="{D0BC29BA-FC71-41FF-BCA3-B389678FAF60}"/>
    <hyperlink ref="N1990" r:id="rId1308" xr:uid="{A9DA9BCC-0666-42EB-8F04-9DBBF2223EBC}"/>
    <hyperlink ref="N1991" r:id="rId1309" xr:uid="{9E46EA84-A2EF-4E4E-9214-2D83A6D59857}"/>
    <hyperlink ref="N1992" r:id="rId1310" xr:uid="{7A2205E5-43F0-4A13-ADF1-5C6CC1652A7F}"/>
    <hyperlink ref="N1993" r:id="rId1311" xr:uid="{BDB67824-78F8-40B5-9450-859213D915E7}"/>
    <hyperlink ref="N1995" r:id="rId1312" xr:uid="{1E3CAD2C-1799-4AC6-A6D0-724C0244AD0A}"/>
    <hyperlink ref="N1996" r:id="rId1313" xr:uid="{F37EBAC9-5458-4454-BF9C-7A2DFEE5AC7F}"/>
    <hyperlink ref="N1997" r:id="rId1314" xr:uid="{63602AE2-2CB9-4D47-BDC5-275AFB81182E}"/>
    <hyperlink ref="N1999" r:id="rId1315" xr:uid="{4DFCE255-6D7D-4F3A-A894-2FB4A137B060}"/>
    <hyperlink ref="N2001" r:id="rId1316" xr:uid="{5BDE8034-A4CF-4306-B829-507D12918D83}"/>
    <hyperlink ref="N2006" r:id="rId1317" xr:uid="{53376966-BACF-448C-B015-72EF1A367F85}"/>
    <hyperlink ref="N2007" r:id="rId1318" xr:uid="{9361493F-DFD8-4AD1-919E-AB859A0CAD5E}"/>
    <hyperlink ref="N2008" r:id="rId1319" xr:uid="{BEF1BD88-E51D-4985-9F76-125B090A50D2}"/>
    <hyperlink ref="N2009" r:id="rId1320" xr:uid="{669CD535-3A1E-42F5-9279-8A63D4F2903F}"/>
    <hyperlink ref="N2010" r:id="rId1321" xr:uid="{476BE290-EE39-41B0-AD8B-BDFD83177FFA}"/>
    <hyperlink ref="N2012" r:id="rId1322" xr:uid="{FA7F2936-9839-4626-8B59-C2B496C98666}"/>
    <hyperlink ref="N2013" r:id="rId1323" xr:uid="{76D5CEF5-76A8-4142-8AB2-6314401B9FE7}"/>
    <hyperlink ref="N2014" r:id="rId1324" xr:uid="{CEA8FEFC-1DB6-452E-92F1-43D493B27AA5}"/>
    <hyperlink ref="N2016" r:id="rId1325" xr:uid="{3450417A-D36D-475B-A733-DACD4453801A}"/>
    <hyperlink ref="N2018" r:id="rId1326" xr:uid="{9EDFB4E4-081F-41D6-A5DA-D9BA52867457}"/>
    <hyperlink ref="N2020" r:id="rId1327" xr:uid="{3473686E-7540-4A51-B5B1-1A6F8139BD24}"/>
    <hyperlink ref="N2021" r:id="rId1328" xr:uid="{18A8D78D-6F41-411E-AB83-586AF44D5918}"/>
    <hyperlink ref="N2022" r:id="rId1329" xr:uid="{97C4B6A2-00EA-4415-949A-1E168A8ACCF4}"/>
    <hyperlink ref="N2023" r:id="rId1330" xr:uid="{C345720A-ACB7-4C5D-BA01-7B907BE71BB5}"/>
    <hyperlink ref="N2024" r:id="rId1331" xr:uid="{50AD633B-C6BF-4388-BB9F-DB6B639062C3}"/>
    <hyperlink ref="N2025" r:id="rId1332" xr:uid="{6CD2C932-6DD4-48B5-B25C-B1030AE24FB0}"/>
    <hyperlink ref="N2026" r:id="rId1333" xr:uid="{F23EE405-151B-4BFC-ABA7-EECF1B705661}"/>
    <hyperlink ref="N2029" r:id="rId1334" xr:uid="{04E9A5C7-FA1F-48BC-9454-E0C8106D4007}"/>
    <hyperlink ref="N2030" r:id="rId1335" xr:uid="{6909F030-2B45-4536-8D04-E1D182273052}"/>
    <hyperlink ref="N2031" r:id="rId1336" xr:uid="{994B37F6-6D64-4A2F-81D2-6A2F0463E446}"/>
    <hyperlink ref="N2033" r:id="rId1337" xr:uid="{97783FE3-0F6E-48B1-8955-4B627D745426}"/>
    <hyperlink ref="N2035" r:id="rId1338" xr:uid="{CCF4CDCE-E9B5-44AC-9A8D-597B3F10A86F}"/>
    <hyperlink ref="N2036" r:id="rId1339" xr:uid="{77C66BAE-7B8D-4E70-9139-79BF95014708}"/>
    <hyperlink ref="N2038" r:id="rId1340" xr:uid="{7C75C305-AEF7-4FD7-A17D-7B1E398F965A}"/>
    <hyperlink ref="N2039" r:id="rId1341" xr:uid="{8C076B8C-2537-4A57-9717-7B1137DBF10F}"/>
    <hyperlink ref="N2043" r:id="rId1342" xr:uid="{2C050EA6-48DE-44BF-AC68-7A63D0F4FA43}"/>
    <hyperlink ref="N2044" r:id="rId1343" xr:uid="{C1007482-3998-4074-83C3-309D5A50C664}"/>
    <hyperlink ref="N2045" r:id="rId1344" xr:uid="{A8C28B1E-7E6B-4CE2-B8E7-895CB58659AE}"/>
    <hyperlink ref="N2047" r:id="rId1345" xr:uid="{5983C247-CE01-426B-9604-D407BB584934}"/>
    <hyperlink ref="N2049" r:id="rId1346" xr:uid="{0B46916A-945E-4C49-B6A4-28E117299767}"/>
    <hyperlink ref="N2050" r:id="rId1347" xr:uid="{69EB8DC1-1FAD-42C2-96A5-EF84D6D41E3C}"/>
    <hyperlink ref="N2051" r:id="rId1348" xr:uid="{F4399221-3F55-404D-863D-306F6B79E366}"/>
    <hyperlink ref="N2053" r:id="rId1349" xr:uid="{31F4FBE0-97A3-4391-B77B-A8A5CD11E440}"/>
    <hyperlink ref="N2054" r:id="rId1350" xr:uid="{502F82BE-080B-486B-85C9-05D491BA9B8F}"/>
    <hyperlink ref="N2055" r:id="rId1351" xr:uid="{04BDDA4C-0940-48DE-8272-50FE8FF620FC}"/>
    <hyperlink ref="N2056" r:id="rId1352" xr:uid="{BE45F742-93E6-4034-BEA0-36B87E057AED}"/>
    <hyperlink ref="N2057" r:id="rId1353" xr:uid="{238CE8E1-E2D2-4C54-9573-6151E54EC3A8}"/>
    <hyperlink ref="N2058" r:id="rId1354" xr:uid="{B38B3AFF-01F7-4634-A0FE-71CFFE8EB6F9}"/>
    <hyperlink ref="N2059" r:id="rId1355" xr:uid="{4780D145-1E59-4766-BA40-34F63DB02879}"/>
    <hyperlink ref="N2061" r:id="rId1356" xr:uid="{2FFDD68C-3E20-4307-AA50-F746DEE128AC}"/>
    <hyperlink ref="N2062" r:id="rId1357" xr:uid="{7F37A336-7B29-42CF-813E-560F0500CBD7}"/>
    <hyperlink ref="N2063" r:id="rId1358" xr:uid="{F06DED7C-D6FC-42AD-BF39-FEAA6DCBA00F}"/>
    <hyperlink ref="N2064" r:id="rId1359" xr:uid="{03BFB237-2F8A-4B40-BBB4-10D9D8E18D9A}"/>
    <hyperlink ref="N2066" r:id="rId1360" xr:uid="{F9B62654-D86D-467C-A0DA-44C9E9437F67}"/>
    <hyperlink ref="N2067" r:id="rId1361" xr:uid="{5FD0C2AF-101E-4AEF-80A4-3ED6D8B075B7}"/>
    <hyperlink ref="N2068" r:id="rId1362" xr:uid="{C2286F05-E351-4FA7-AFBB-2F97EB3E6BEC}"/>
    <hyperlink ref="N2069" r:id="rId1363" xr:uid="{C8455392-DFAB-4487-AF33-1064A864CDBC}"/>
    <hyperlink ref="N2070" r:id="rId1364" xr:uid="{FCD5B18A-9605-4FEB-8309-1C036B4D4515}"/>
    <hyperlink ref="N2072" r:id="rId1365" xr:uid="{71328C78-E424-4C35-816A-FD94BF45580F}"/>
    <hyperlink ref="N2073" r:id="rId1366" xr:uid="{D4E9C283-4E7A-476D-A52B-4357FD749320}"/>
    <hyperlink ref="N2074" r:id="rId1367" xr:uid="{8FD4581A-364E-49B0-BBA3-CE73EBD4DEF5}"/>
    <hyperlink ref="N2075" r:id="rId1368" xr:uid="{A749DA14-BD41-4F3E-A433-3CE4F155172B}"/>
    <hyperlink ref="N2077" r:id="rId1369" xr:uid="{18EDDE58-447A-4FBB-A975-327814F287C8}"/>
    <hyperlink ref="N2078" r:id="rId1370" xr:uid="{C600C7F1-53CA-41D5-89B3-EDC7B913E7B9}"/>
    <hyperlink ref="N2079" r:id="rId1371" xr:uid="{354365FD-00BC-4DF2-A2D2-3FED46688A00}"/>
    <hyperlink ref="N2080" r:id="rId1372" xr:uid="{FBC06268-F860-4D0E-8B03-AD9BFF85BF63}"/>
    <hyperlink ref="N2081" r:id="rId1373" xr:uid="{3F5EEE7F-190A-473A-A20E-4D5037EFBDB9}"/>
    <hyperlink ref="N2083" r:id="rId1374" xr:uid="{24F301C8-AFFB-4644-95C2-B1172C7C8363}"/>
    <hyperlink ref="N2084" r:id="rId1375" xr:uid="{14A8F46A-B85A-490B-84FA-19BB5AF880E8}"/>
    <hyperlink ref="N2085" r:id="rId1376" xr:uid="{FF67A5D0-2E45-4DD0-A34A-AFCCED8400CF}"/>
    <hyperlink ref="N2086" r:id="rId1377" xr:uid="{36AA4740-1FBC-48BD-970B-821842FDA047}"/>
    <hyperlink ref="N2087" r:id="rId1378" xr:uid="{BE97B19D-E141-4446-97D6-C67BDABB15C9}"/>
    <hyperlink ref="N2088" r:id="rId1379" xr:uid="{891EFB75-7975-4697-BE16-2838C6D6EB0E}"/>
    <hyperlink ref="N2089" r:id="rId1380" xr:uid="{D84A8B95-18CF-4EF0-B163-E3EA5489D477}"/>
    <hyperlink ref="N2090" r:id="rId1381" xr:uid="{E8D0AC62-B34F-4E5C-A654-6F10528AF987}"/>
    <hyperlink ref="N2092" r:id="rId1382" xr:uid="{0CE74773-3718-44CF-8F2F-B49867F1DE02}"/>
    <hyperlink ref="N2094" r:id="rId1383" xr:uid="{C9C44FD1-8698-43D6-AEE2-95FE11732809}"/>
    <hyperlink ref="N2095" r:id="rId1384" xr:uid="{B9E63D27-4B83-4F78-A908-438B4FA808AD}"/>
    <hyperlink ref="N2097" r:id="rId1385" xr:uid="{C7FC0767-D586-4D5C-AD6D-F130733CD3BF}"/>
    <hyperlink ref="N2098" r:id="rId1386" xr:uid="{241BC860-F47A-435C-BCC2-A8D06F0EAEDF}"/>
    <hyperlink ref="N2099" r:id="rId1387" xr:uid="{9F6B923D-3143-472E-A4E5-935C92113D08}"/>
    <hyperlink ref="N2100" r:id="rId1388" xr:uid="{02D9B5C3-51B5-41BA-AC81-6DF13EDCBF7A}"/>
    <hyperlink ref="N2101" r:id="rId1389" xr:uid="{A4753C8C-466C-45AD-ACA6-BEA0B5521E79}"/>
    <hyperlink ref="N2102" r:id="rId1390" xr:uid="{678A278B-B9E7-4E2F-8A6F-6A1D2860D95A}"/>
    <hyperlink ref="N2103" r:id="rId1391" xr:uid="{82A8F668-26C5-4498-B74C-AEDD218E90A1}"/>
    <hyperlink ref="N2104" r:id="rId1392" xr:uid="{85B274D0-A6BE-4692-9583-E9F5A3533F10}"/>
    <hyperlink ref="N2106" r:id="rId1393" xr:uid="{6DACE13C-644D-4A77-9E93-6B532FE5B90C}"/>
    <hyperlink ref="N2107" r:id="rId1394" xr:uid="{B67ED4BB-BE72-4503-AC9B-1F180A97465B}"/>
    <hyperlink ref="N2108" r:id="rId1395" xr:uid="{AD8060B3-A731-4230-A5FF-063EC75014F3}"/>
    <hyperlink ref="N2109" r:id="rId1396" xr:uid="{4A49178E-F3EA-4E41-9B76-2CFA98B176AB}"/>
    <hyperlink ref="N2110" r:id="rId1397" xr:uid="{24413BD3-9CD5-4248-A6C5-DEA18CD7573E}"/>
    <hyperlink ref="N2111" r:id="rId1398" xr:uid="{C420B585-3DA6-481B-B3A8-77A8E40643E1}"/>
    <hyperlink ref="N2112" r:id="rId1399" xr:uid="{B13B8D45-12BD-4C49-BA2E-6A9F2386EEA1}"/>
    <hyperlink ref="N2114" r:id="rId1400" xr:uid="{3DFCC8F9-47B0-4F7D-A31D-9EBD0FC43614}"/>
    <hyperlink ref="N2115" r:id="rId1401" xr:uid="{A84AF184-34A1-4A05-B7CE-1B699879B638}"/>
    <hyperlink ref="N2116" r:id="rId1402" xr:uid="{72FCC0F9-3D71-4796-9FB1-12B8398847A6}"/>
    <hyperlink ref="N2117" r:id="rId1403" xr:uid="{91BAFFE4-1D7B-46E8-9226-E652CF18D06A}"/>
    <hyperlink ref="N2118" r:id="rId1404" xr:uid="{6582380B-F92C-454B-9137-8C8CE64532ED}"/>
    <hyperlink ref="N2119" r:id="rId1405" xr:uid="{8281FE3D-6343-4706-81D0-0494F9CA9E08}"/>
    <hyperlink ref="N2120" r:id="rId1406" xr:uid="{B220B6BA-C2E7-4BB9-9986-2F518285B5C5}"/>
    <hyperlink ref="N2122" r:id="rId1407" xr:uid="{BB3475FA-FD29-440C-80F1-0ED1E11D5351}"/>
    <hyperlink ref="N2123" r:id="rId1408" xr:uid="{91B051F2-D7AC-47DA-AF31-5DE30B4611C2}"/>
    <hyperlink ref="N2124" r:id="rId1409" xr:uid="{C434C4CE-6DB4-40B9-85A0-958B0FF63AC1}"/>
    <hyperlink ref="N2125" r:id="rId1410" xr:uid="{BAA1AA3D-75CF-4DFE-A1EA-B6A902157FF0}"/>
    <hyperlink ref="N2126" r:id="rId1411" xr:uid="{011E7DB5-674E-4376-BE70-5B1CEAA52D71}"/>
    <hyperlink ref="N2127" r:id="rId1412" xr:uid="{B5FE4255-9F5A-47C0-9240-B6760DB0A877}"/>
    <hyperlink ref="N2128" r:id="rId1413" xr:uid="{FCE0AC55-FB2C-4F89-AA82-E890FCB22364}"/>
    <hyperlink ref="N2129" r:id="rId1414" xr:uid="{17C128D0-96AB-4082-8C7A-5738D0CF3FE1}"/>
    <hyperlink ref="N2130" r:id="rId1415" xr:uid="{D0C9DF33-B8FF-412D-9601-4F23996A81B3}"/>
    <hyperlink ref="N2131" r:id="rId1416" xr:uid="{9681FE0C-74BF-41EF-B557-2910B70DACD4}"/>
    <hyperlink ref="N2132" r:id="rId1417" xr:uid="{3E0F5072-2F98-4FF1-97E9-034A294A7ABB}"/>
    <hyperlink ref="N2133" r:id="rId1418" xr:uid="{7E02C8B7-E1E1-4481-97CE-01A3035B1F03}"/>
    <hyperlink ref="N2134" r:id="rId1419" xr:uid="{3403691C-C10C-48C2-8BD0-F395FA54648F}"/>
    <hyperlink ref="N2135" r:id="rId1420" xr:uid="{15DD33A4-084E-4683-A3BE-03E6271015DA}"/>
    <hyperlink ref="N2136" r:id="rId1421" xr:uid="{1E7228D9-D2E9-4D2A-B3AD-5A35297E3FBC}"/>
    <hyperlink ref="N2137" r:id="rId1422" xr:uid="{977FF8D7-32C6-4AF9-BBC5-ECD902657795}"/>
    <hyperlink ref="N2139" r:id="rId1423" xr:uid="{CD272AB9-30AA-4436-A643-7DDF0F721A7A}"/>
    <hyperlink ref="N2140" r:id="rId1424" xr:uid="{B5EF5A1A-58D8-4E54-9F4D-90586A584E8D}"/>
    <hyperlink ref="N2141" r:id="rId1425" xr:uid="{A4F786A1-E215-463B-AEDE-2AD68258FC82}"/>
    <hyperlink ref="N2142" r:id="rId1426" xr:uid="{9CEB9DBD-A3C3-4D3D-A271-9DBB2DB89A7F}"/>
    <hyperlink ref="N2144" r:id="rId1427" xr:uid="{28B9F5EA-EF2F-4F7D-A399-A548B44775F2}"/>
    <hyperlink ref="N2145" r:id="rId1428" xr:uid="{7158214C-89C1-42C6-910E-5B16581F678C}"/>
    <hyperlink ref="N2146" r:id="rId1429" xr:uid="{39D9BC80-DF39-4572-B084-0957E73B1F52}"/>
    <hyperlink ref="N2147" r:id="rId1430" xr:uid="{7F9B9197-B7AA-429F-B5A4-5CDB0166CEE3}"/>
    <hyperlink ref="N2148" r:id="rId1431" xr:uid="{D854F967-DF05-42CD-B9C2-15023DFDC38B}"/>
    <hyperlink ref="N2150" r:id="rId1432" xr:uid="{C3E55515-B2CD-4F7A-8981-8CADA0FE7048}"/>
    <hyperlink ref="N2152" r:id="rId1433" xr:uid="{0C96FF60-C801-49F4-8F62-6EFD5B590110}"/>
    <hyperlink ref="N2153" r:id="rId1434" xr:uid="{281F56A5-C6D6-4F3D-A682-0DBD2121B127}"/>
    <hyperlink ref="N2154" r:id="rId1435" xr:uid="{8B1FA5B2-0919-4D55-B530-2E5A52344850}"/>
    <hyperlink ref="N2155" r:id="rId1436" xr:uid="{E547072E-4248-4938-8801-675DB30D6BAE}"/>
    <hyperlink ref="N2156" r:id="rId1437" xr:uid="{1959AD41-98AB-48D1-A289-3F8AEB28C3B9}"/>
    <hyperlink ref="N2158" r:id="rId1438" xr:uid="{52E5D0F5-DEBF-4AC1-9ED5-735AF3CD454B}"/>
    <hyperlink ref="N2159" r:id="rId1439" xr:uid="{BFF985AE-B47A-4D9E-B12B-8FBBC4CD71C4}"/>
    <hyperlink ref="N2161" r:id="rId1440" xr:uid="{95D4A77C-2F92-420E-98C1-4D1A9A30F9DE}"/>
    <hyperlink ref="N2162" r:id="rId1441" xr:uid="{D9194F1B-BFCB-4D3F-9F60-F0AB9EF2BCD5}"/>
    <hyperlink ref="N2163" r:id="rId1442" xr:uid="{3B731970-5682-43B8-8110-7FF6C5BF98B2}"/>
    <hyperlink ref="N2164" r:id="rId1443" xr:uid="{F66DD2FD-692C-4006-AAA3-B66003890252}"/>
    <hyperlink ref="N2165" r:id="rId1444" xr:uid="{F2B9FF98-8437-4C78-9571-00074F094E13}"/>
    <hyperlink ref="N2166" r:id="rId1445" xr:uid="{6ABDBF21-37AA-47A9-B3F9-3520CB0C51E1}"/>
    <hyperlink ref="N2168" r:id="rId1446" xr:uid="{E0E7937E-0BEB-4E71-B4C6-C63C01025B05}"/>
    <hyperlink ref="N2169" r:id="rId1447" xr:uid="{E84C5667-B989-4EA4-A4A8-2C8D8514DA48}"/>
    <hyperlink ref="N2170" r:id="rId1448" xr:uid="{11685E98-1EF5-497E-9198-D95C6FAF8785}"/>
    <hyperlink ref="N2172" r:id="rId1449" xr:uid="{2C12B4D3-8A8E-4ED5-B098-722CBCD834F9}"/>
    <hyperlink ref="N2173" r:id="rId1450" xr:uid="{A2BABA4C-1F33-4FB4-98A4-98390F3CE6EA}"/>
    <hyperlink ref="N2174" r:id="rId1451" xr:uid="{4F568C10-4D1C-4412-B462-F8EF0418F02D}"/>
    <hyperlink ref="N2175" r:id="rId1452" xr:uid="{31059201-05FA-47A8-A21F-A13E4E465712}"/>
    <hyperlink ref="N2176" r:id="rId1453" xr:uid="{19F53066-669E-4688-AA00-61FAD362DB34}"/>
    <hyperlink ref="N2177" r:id="rId1454" xr:uid="{14E6CC41-99FB-4AF6-A131-79AE741F14BD}"/>
    <hyperlink ref="N2178" r:id="rId1455" xr:uid="{D1BF2D53-421B-47E6-AB43-5541088B94E7}"/>
    <hyperlink ref="N2180" r:id="rId1456" xr:uid="{9450CEA8-33B4-49DB-984E-29BE8F320594}"/>
    <hyperlink ref="N2182" r:id="rId1457" xr:uid="{B4F5824A-B30D-4B30-86EA-C93F92DC2DD5}"/>
    <hyperlink ref="N2184" r:id="rId1458" xr:uid="{C8FDC6A6-A743-49C2-8E35-F03686A3956E}"/>
    <hyperlink ref="N2186" r:id="rId1459" xr:uid="{0EF39CF3-F507-47F3-8955-1B402F4AA85C}"/>
    <hyperlink ref="N2187" r:id="rId1460" xr:uid="{55791075-F320-476E-8F3F-9F96207DDA8A}"/>
    <hyperlink ref="N2189" r:id="rId1461" xr:uid="{FB0994FA-92D4-41C7-8B7F-3154E060E3B1}"/>
    <hyperlink ref="N2190" r:id="rId1462" xr:uid="{0405A8B3-5AC0-42A4-A74F-A24C7C92BB61}"/>
    <hyperlink ref="N2191" r:id="rId1463" xr:uid="{5AB47218-E789-4E52-80B3-4D2131F61215}"/>
    <hyperlink ref="N2192" r:id="rId1464" xr:uid="{7FFAC2FF-9592-4269-AEE0-74D3E061DFD1}"/>
    <hyperlink ref="N2194" r:id="rId1465" xr:uid="{B5BD9F07-DA8A-4DAC-808E-376E8F460650}"/>
    <hyperlink ref="N2198" r:id="rId1466" xr:uid="{FFA43E88-F6DA-4D1B-9E1C-FFE57D27E678}"/>
    <hyperlink ref="N2199" r:id="rId1467" xr:uid="{58660E8B-7264-4B4F-8DEB-238C5B633E3E}"/>
    <hyperlink ref="N2200" r:id="rId1468" xr:uid="{CC14F73A-8625-43F7-B9FE-3714FF6A7F9A}"/>
    <hyperlink ref="N2201" r:id="rId1469" xr:uid="{4FD27565-B02F-42B4-89AB-024FEB6D66EB}"/>
    <hyperlink ref="N2202" r:id="rId1470" xr:uid="{A5877409-B274-4EBA-9F7B-59708BC14A00}"/>
    <hyperlink ref="N2204" r:id="rId1471" xr:uid="{CCA8D11F-62A9-4436-B0A9-80D3E547CD5C}"/>
    <hyperlink ref="N2205" r:id="rId1472" xr:uid="{5BF62452-5BF5-42AB-8CD9-F33DE32885A2}"/>
    <hyperlink ref="N2207" r:id="rId1473" xr:uid="{C1BB9D5D-EA3A-404A-A3DE-BF74337264C2}"/>
    <hyperlink ref="N2209" r:id="rId1474" xr:uid="{6C0B45A8-CD7E-41D6-B2A6-351CAFC525A7}"/>
    <hyperlink ref="N2213" r:id="rId1475" xr:uid="{5AF4386D-72DB-48B8-9D1F-AA837B3C5561}"/>
    <hyperlink ref="N2214" r:id="rId1476" xr:uid="{3757AFF9-8FAA-47E2-9D62-54754918086E}"/>
    <hyperlink ref="N2215" r:id="rId1477" xr:uid="{BFE48EC6-D45E-4CFF-9AEE-2578B6940033}"/>
    <hyperlink ref="N2217" r:id="rId1478" xr:uid="{4ADA212A-4E62-4EA9-9707-374C5F17C44C}"/>
    <hyperlink ref="N2218" r:id="rId1479" xr:uid="{432039A4-1234-4FA0-90A4-F1FB9BC11CEA}"/>
    <hyperlink ref="N2220" r:id="rId1480" xr:uid="{959BF075-DDAA-4127-9D1E-E0F5D7391297}"/>
    <hyperlink ref="N2221" r:id="rId1481" xr:uid="{D75E250B-E679-426D-BFDA-966A34752D73}"/>
    <hyperlink ref="N2222" r:id="rId1482" xr:uid="{49C29EC5-3A34-478C-9742-F4D359A9DFB7}"/>
    <hyperlink ref="N2224" r:id="rId1483" xr:uid="{1EB1A44C-F6CD-4FE5-B31E-026136985A50}"/>
    <hyperlink ref="N2226" r:id="rId1484" xr:uid="{94ED1A88-A7C1-4501-A544-B9B71FE110F5}"/>
    <hyperlink ref="N2227" r:id="rId1485" xr:uid="{5E540ABD-F89D-45E1-83DC-11D37D386D3F}"/>
    <hyperlink ref="N2228" r:id="rId1486" xr:uid="{08D28F12-0AC3-4A06-BA41-888FA0E2298B}"/>
    <hyperlink ref="N2230" r:id="rId1487" xr:uid="{1841833D-2A09-4B8D-B9CD-3FE06D0D7824}"/>
    <hyperlink ref="N2261" r:id="rId1488" xr:uid="{E9AB6EA0-465B-4DEC-A25F-51AAF0E07EB4}"/>
    <hyperlink ref="N2262" r:id="rId1489" xr:uid="{93489F12-E7E2-4706-9968-0DD0958184D5}"/>
    <hyperlink ref="N2263" r:id="rId1490" xr:uid="{7D793A9E-90D0-4AD9-B84F-5D0C15254DFE}"/>
    <hyperlink ref="N2264" r:id="rId1491" xr:uid="{8AFAFE2D-24AF-4B4D-9CF4-8AC713670483}"/>
    <hyperlink ref="N2265" r:id="rId1492" xr:uid="{4AFD4398-A665-49C8-93EA-E859BFB0C1CA}"/>
    <hyperlink ref="N2267" r:id="rId1493" xr:uid="{18B9947A-B60B-4BD8-9B7D-21ECA3034C92}"/>
    <hyperlink ref="N2268" r:id="rId1494" xr:uid="{2EE027FA-5199-498A-B230-DDFB22AD1008}"/>
    <hyperlink ref="N2269" r:id="rId1495" xr:uid="{49DAFBB1-88D8-4705-A57E-C98271A27ECE}"/>
    <hyperlink ref="N2270" r:id="rId1496" xr:uid="{CD72141A-F154-4C5D-A94F-622DBD8E818A}"/>
    <hyperlink ref="N2272" r:id="rId1497" xr:uid="{DB84C3A4-3C8B-4007-93FD-0E56E1DCE625}"/>
    <hyperlink ref="N2273" r:id="rId1498" xr:uid="{83515217-ADE5-4AC8-BA41-EC57E3BFFEB7}"/>
    <hyperlink ref="N2274" r:id="rId1499" xr:uid="{D443EDFA-3A80-4A1D-9978-348CCFB678F3}"/>
    <hyperlink ref="N2275" r:id="rId1500" xr:uid="{F6C6A7AE-543B-4D8F-A174-162C8D27B106}"/>
    <hyperlink ref="N2276" r:id="rId1501" xr:uid="{6A234321-B54D-4311-B211-A125BF718033}"/>
    <hyperlink ref="N2277" r:id="rId1502" xr:uid="{BCE9E92E-AACC-4594-BBD6-0D5E9F3E3642}"/>
    <hyperlink ref="N2278" r:id="rId1503" xr:uid="{A6AEFB69-7F0B-4D87-AD51-821E898FB2B8}"/>
    <hyperlink ref="N2279" r:id="rId1504" xr:uid="{2F61BB2D-5C82-4B4F-8E86-AF22D97EE39B}"/>
    <hyperlink ref="N2280" r:id="rId1505" xr:uid="{C419A491-1F3A-4244-9322-BDE029F6849D}"/>
    <hyperlink ref="N2281" r:id="rId1506" xr:uid="{9AB7F0D0-B3DC-4D19-8970-7A4C61C63D43}"/>
    <hyperlink ref="N2283" r:id="rId1507" xr:uid="{8C56B2B4-2349-4655-AED0-4ABAF7D26D5C}"/>
    <hyperlink ref="N2284" r:id="rId1508" xr:uid="{C7934890-E639-4A0C-B5F5-3F5FBF16EAE5}"/>
    <hyperlink ref="N2285" r:id="rId1509" xr:uid="{43134807-CB75-4D15-8399-7BC53B7F3075}"/>
    <hyperlink ref="N2286" r:id="rId1510" xr:uid="{A2DD8E88-A4FC-4E56-8D90-3A5488A62A0B}"/>
    <hyperlink ref="N2287" r:id="rId1511" xr:uid="{CDB937C2-4A29-44BC-9D51-7662B5809738}"/>
    <hyperlink ref="N2288" r:id="rId1512" xr:uid="{90D7B162-1DDB-4E8D-9BD5-380E5B16C0F3}"/>
    <hyperlink ref="N2290" r:id="rId1513" xr:uid="{A7456385-8164-4915-8DA1-739B9A7EA20F}"/>
    <hyperlink ref="N2291" r:id="rId1514" xr:uid="{72A73771-EACE-42D4-A2CB-F760C67EF121}"/>
    <hyperlink ref="N2293" r:id="rId1515" xr:uid="{C4254B6B-F8CF-4E2B-AEDB-8A75A0A3C5A5}"/>
    <hyperlink ref="N2294" r:id="rId1516" xr:uid="{0A51F163-4787-4F33-8CF5-3DAC52DD9FA5}"/>
    <hyperlink ref="N2295" r:id="rId1517" xr:uid="{1DE370B9-BA6C-4F61-B206-396A2ED5ABC0}"/>
    <hyperlink ref="N2296" r:id="rId1518" xr:uid="{DBA55E2E-E42D-400F-A58E-4104FB35C57F}"/>
    <hyperlink ref="N2297" r:id="rId1519" xr:uid="{6143F242-C6FB-44D9-97E3-F0E8B1EC1404}"/>
    <hyperlink ref="N2299" r:id="rId1520" xr:uid="{5030DC01-4EED-495A-A2C4-032F912A50A9}"/>
    <hyperlink ref="N2300" r:id="rId1521" xr:uid="{2A23D394-FA98-4543-8713-1FA33507AF4E}"/>
    <hyperlink ref="N2301" r:id="rId1522" xr:uid="{2F7A038B-3BBE-4DB9-96D0-5AAB454F6E08}"/>
    <hyperlink ref="N2302" r:id="rId1523" xr:uid="{3BDAA572-DEF4-4141-BE3A-DF8F97EE0639}"/>
    <hyperlink ref="N2303" r:id="rId1524" xr:uid="{06057224-F90A-4362-88C3-9D7651B74FDA}"/>
    <hyperlink ref="N2304" r:id="rId1525" xr:uid="{C09C1345-636B-4938-9759-2D409205D4BB}"/>
    <hyperlink ref="N2305" r:id="rId1526" xr:uid="{B1457EE4-5ABB-4773-BB4D-FB7EC73599E6}"/>
    <hyperlink ref="N2306" r:id="rId1527" xr:uid="{E2EA03BA-CBB8-4FC4-96FC-DA1814804D0F}"/>
    <hyperlink ref="N2307" r:id="rId1528" xr:uid="{862B55B5-6E67-4F39-95CA-82425EF0EF38}"/>
    <hyperlink ref="N2308" r:id="rId1529" xr:uid="{CFE2CC15-1210-4D98-A2C8-5EDA79083158}"/>
    <hyperlink ref="N2310" r:id="rId1530" xr:uid="{2F770AC5-23D0-4175-B79F-43AB4220F9EA}"/>
    <hyperlink ref="N2311" r:id="rId1531" xr:uid="{671F906A-A553-4867-98F7-CDC4FC26CC72}"/>
    <hyperlink ref="N2312" r:id="rId1532" xr:uid="{8F355D43-E683-4B47-9BF7-FBC279789356}"/>
    <hyperlink ref="N2313" r:id="rId1533" xr:uid="{474D2F8F-1690-429A-9715-9E86FDDE32FD}"/>
    <hyperlink ref="N2314" r:id="rId1534" xr:uid="{5717ABD7-1A50-4EFE-A252-6233E554442C}"/>
    <hyperlink ref="N2316" r:id="rId1535" xr:uid="{2FF528E6-04E2-47E6-9787-F64199FA75E2}"/>
    <hyperlink ref="N2317" r:id="rId1536" xr:uid="{004B6874-11D5-4473-8439-0765C653F33E}"/>
    <hyperlink ref="N2318" r:id="rId1537" xr:uid="{295700A0-67E4-4CFE-8F63-6F04AFE5FC23}"/>
    <hyperlink ref="N2319" r:id="rId1538" xr:uid="{87BC899A-4B44-467B-8F82-9B1F3726E492}"/>
    <hyperlink ref="N2320" r:id="rId1539" xr:uid="{45172FD6-5C04-4CFB-868B-8CE87A92072E}"/>
    <hyperlink ref="N2321" r:id="rId1540" xr:uid="{6FD95E73-B01B-40A2-A447-325A36FA72C7}"/>
    <hyperlink ref="N2323" r:id="rId1541" xr:uid="{D04B8A28-7C8F-4B26-B1F5-C114686742B6}"/>
    <hyperlink ref="N2324" r:id="rId1542" xr:uid="{EF539298-17B7-4CFE-8D84-8AFA04E70B8B}"/>
    <hyperlink ref="N2325" r:id="rId1543" xr:uid="{ABD507D9-4958-49F7-AF7E-5E2A04F68E6A}"/>
    <hyperlink ref="N2326" r:id="rId1544" xr:uid="{CC2753D0-6519-4B7D-91B4-56818DCF64D5}"/>
    <hyperlink ref="N2327" r:id="rId1545" xr:uid="{64A3CF87-325C-4834-BF49-CF1E8E0C7F92}"/>
    <hyperlink ref="N2329" r:id="rId1546" xr:uid="{E1A77D27-255A-4881-99EB-D07F2A6FA2A9}"/>
    <hyperlink ref="N2330" r:id="rId1547" xr:uid="{8041D655-DEF1-4262-8506-69D4689ACBB8}"/>
    <hyperlink ref="N2331" r:id="rId1548" xr:uid="{246D508A-9BF4-4CD4-AEDC-F22562DA2722}"/>
    <hyperlink ref="N2332" r:id="rId1549" xr:uid="{9F969EC8-BD6E-448B-97DC-D1BF229F9B1D}"/>
    <hyperlink ref="N2333" r:id="rId1550" xr:uid="{4500F628-CD98-47CE-8DE1-4E03560B1C51}"/>
    <hyperlink ref="N2334" r:id="rId1551" xr:uid="{5F062269-1FA2-4A6C-8D54-5F955AD110C8}"/>
    <hyperlink ref="N2335" r:id="rId1552" xr:uid="{E74396A8-0649-4594-804A-C15A8DAB75F1}"/>
    <hyperlink ref="N2337" r:id="rId1553" xr:uid="{02379172-655E-462A-A9F5-6C27CE02CA0E}"/>
    <hyperlink ref="N2338" r:id="rId1554" xr:uid="{5B98F461-2181-4ACD-B2D8-003ACA00EC06}"/>
    <hyperlink ref="N2339" r:id="rId1555" xr:uid="{E485B9B7-2132-4A57-B477-0956BB0E7E2F}"/>
    <hyperlink ref="N2340" r:id="rId1556" xr:uid="{041B0F73-540E-40BB-AD18-EC9C9EE56F39}"/>
    <hyperlink ref="N2341" r:id="rId1557" xr:uid="{B78A2612-0E7F-4F6A-BD21-73BF3B8B7B5A}"/>
    <hyperlink ref="N2342" r:id="rId1558" xr:uid="{52C4A498-6122-4C1F-97B7-473C18507E18}"/>
    <hyperlink ref="N2343" r:id="rId1559" xr:uid="{944E6688-69DF-405C-8CEA-B47B3A891152}"/>
    <hyperlink ref="N2344" r:id="rId1560" xr:uid="{D63DB372-D57D-4E19-8C0F-6C21ACE44887}"/>
    <hyperlink ref="N2345" r:id="rId1561" xr:uid="{9D00BC58-0741-4D3B-B880-FA77B3F44174}"/>
    <hyperlink ref="N2347" r:id="rId1562" xr:uid="{61C8C939-2FC9-40B5-ACC0-E0CA932CA7EF}"/>
    <hyperlink ref="N2349" r:id="rId1563" xr:uid="{4CC06B42-4349-414D-B979-0348A905C749}"/>
    <hyperlink ref="N2350" r:id="rId1564" xr:uid="{AC8DDD3B-9A0F-473A-924B-A00CEFCBBDC8}"/>
    <hyperlink ref="N2352" r:id="rId1565" xr:uid="{6DE5CB1D-8145-4367-A655-8657A95A82CD}"/>
    <hyperlink ref="N2354" r:id="rId1566" xr:uid="{7A17F3D5-E98B-446B-A0A2-8629888EC9DC}"/>
    <hyperlink ref="N2355" r:id="rId1567" xr:uid="{F42C46F9-2F90-40CA-99A8-1EA35D5738BE}"/>
    <hyperlink ref="N2359" r:id="rId1568" xr:uid="{9196A287-DE39-4B91-B2EC-99F1D068342B}"/>
    <hyperlink ref="N2360" r:id="rId1569" xr:uid="{C619357E-7BA8-439B-832F-C6DDB1D91C88}"/>
    <hyperlink ref="N2362" r:id="rId1570" xr:uid="{BD6C1369-DC4F-406F-9224-712EC9BDC7ED}"/>
    <hyperlink ref="N2363" r:id="rId1571" xr:uid="{B1B6768F-AF32-401F-B086-614C33EEB741}"/>
    <hyperlink ref="N2364" r:id="rId1572" xr:uid="{731E7607-83F9-4CBE-A5E5-F44BAF714FCF}"/>
    <hyperlink ref="N2366" r:id="rId1573" xr:uid="{9C02CFDF-F127-4E5D-A093-A4F67EE4D68B}"/>
    <hyperlink ref="N2368" r:id="rId1574" xr:uid="{5DDF37D6-C649-441B-B629-C39313ADAF05}"/>
    <hyperlink ref="N2369" r:id="rId1575" xr:uid="{A402C924-7C13-43E8-BE7A-01A132F6D172}"/>
    <hyperlink ref="N2370" r:id="rId1576" xr:uid="{E58855F3-E7AB-4314-AC46-27246614917C}"/>
    <hyperlink ref="N2372" r:id="rId1577" xr:uid="{25DCF089-3968-4A82-B228-FB506B895702}"/>
    <hyperlink ref="N2373" r:id="rId1578" xr:uid="{C60D0567-CAC6-4918-9B05-18D283A448C0}"/>
    <hyperlink ref="N2374" r:id="rId1579" xr:uid="{B0CBDFBC-441A-4084-9696-2D3977EE48D8}"/>
    <hyperlink ref="N2375" r:id="rId1580" xr:uid="{CE37E0A8-3312-4FB8-B258-94976E5ADD9A}"/>
    <hyperlink ref="N2377" r:id="rId1581" xr:uid="{584CE69E-B4AF-43AE-96BB-8E6B781265A6}"/>
    <hyperlink ref="N2378" r:id="rId1582" xr:uid="{4CDC6B09-7045-4497-8396-A45266317627}"/>
    <hyperlink ref="N2380" r:id="rId1583" xr:uid="{4CF13C96-4145-473A-B726-A83C0185E13C}"/>
    <hyperlink ref="N2381" r:id="rId1584" xr:uid="{6822AAA9-191F-4250-B553-52E48AD1FEFA}"/>
    <hyperlink ref="N2383" r:id="rId1585" xr:uid="{1D010290-141B-4B8E-A8E3-76DA7F1F6B98}"/>
    <hyperlink ref="N2384" r:id="rId1586" xr:uid="{5F25D0FC-4D40-41CD-8C3B-16780B3E31CA}"/>
    <hyperlink ref="N2385" r:id="rId1587" xr:uid="{FA2B35AD-3786-400E-A062-FF96212FF6EF}"/>
    <hyperlink ref="N2386" r:id="rId1588" xr:uid="{CB1821FD-1B28-4595-AB95-71BB8FD88133}"/>
    <hyperlink ref="N2388" r:id="rId1589" xr:uid="{676C87ED-E22E-4279-969A-18DC2C33D18C}"/>
    <hyperlink ref="N2390" r:id="rId1590" xr:uid="{A61054C4-16BD-4EFD-B06F-B3736D584649}"/>
    <hyperlink ref="N2391" r:id="rId1591" xr:uid="{5FBA281D-3E7C-48DF-9CD3-E827F3AF1FCF}"/>
    <hyperlink ref="N2393" r:id="rId1592" xr:uid="{241FC266-5C87-43EC-ADA0-7FDF3FD0337A}"/>
    <hyperlink ref="N2394" r:id="rId1593" xr:uid="{BD40C800-5D8E-464D-BF38-51D17E1B8404}"/>
    <hyperlink ref="N2396" r:id="rId1594" xr:uid="{9E2187F2-B5DA-4B21-A343-D30366E606FF}"/>
    <hyperlink ref="N2397" r:id="rId1595" xr:uid="{E1F6FB2E-3B4A-4D81-B7CF-EEBBE1F4D7CF}"/>
    <hyperlink ref="N2398" r:id="rId1596" xr:uid="{4D4CC39D-D864-4788-B2FC-6D96E91BED4D}"/>
    <hyperlink ref="N2399" r:id="rId1597" xr:uid="{12532B47-7D50-49BC-B29A-6E7065732476}"/>
    <hyperlink ref="N2400" r:id="rId1598" xr:uid="{B7694065-00EB-4307-87F7-4C2A4DCD9D56}"/>
    <hyperlink ref="N2405" r:id="rId1599" xr:uid="{65115B3F-F087-4823-83F1-980CBB4B7BBF}"/>
    <hyperlink ref="N2407" r:id="rId1600" xr:uid="{E73AEAEC-D2D2-4145-A2DB-97C25986D713}"/>
    <hyperlink ref="N2409" r:id="rId1601" xr:uid="{C778C4DE-9846-4A46-9C33-DB9E5F05811F}"/>
    <hyperlink ref="N2410" r:id="rId1602" xr:uid="{50DB2CAB-F499-4A5E-A780-0DBA4E2E2AF8}"/>
    <hyperlink ref="N2411" r:id="rId1603" xr:uid="{4FC74F38-041C-488D-9F9E-EF30253EE881}"/>
    <hyperlink ref="N2412" r:id="rId1604" xr:uid="{22D6B7E0-8222-4AB7-83F6-C01DD942D08E}"/>
    <hyperlink ref="N2414" r:id="rId1605" xr:uid="{3A3E8845-FB74-472F-8D27-8A23537BC124}"/>
    <hyperlink ref="N2415" r:id="rId1606" xr:uid="{A67E35B4-914F-4A0E-8ADC-772152000535}"/>
    <hyperlink ref="N2416" r:id="rId1607" xr:uid="{6E960ED3-7B16-4AE6-BA87-6E0B68476A86}"/>
    <hyperlink ref="N2418" r:id="rId1608" xr:uid="{7B6EC345-F662-4AE3-9C8A-9A451BD22766}"/>
    <hyperlink ref="N2419" r:id="rId1609" xr:uid="{D0C880CC-9DD7-4B1A-B1B3-CF5F20EFB337}"/>
    <hyperlink ref="N2420" r:id="rId1610" xr:uid="{E15BB5F1-B911-458A-9B75-6F7A459A6650}"/>
    <hyperlink ref="N2422" r:id="rId1611" xr:uid="{3EFD400B-BA31-41C0-AD83-60E4CA1EF39C}"/>
    <hyperlink ref="N2423" r:id="rId1612" xr:uid="{4D792E78-59C1-473D-A377-0B2E263FD1ED}"/>
    <hyperlink ref="N2424" r:id="rId1613" xr:uid="{4AF2A720-59F2-4E99-9931-95D9C5F8F4D9}"/>
    <hyperlink ref="N2425" r:id="rId1614" xr:uid="{447AA3B7-B4D2-4942-93A6-9CECAB196114}"/>
    <hyperlink ref="N2427" r:id="rId1615" xr:uid="{F6966636-FEF4-45A9-8D75-2333E4594A6C}"/>
    <hyperlink ref="N2428" r:id="rId1616" xr:uid="{6C05EE04-3E08-45A1-B9AE-F91C1FF6E00D}"/>
    <hyperlink ref="N2429" r:id="rId1617" xr:uid="{A8EAD939-AE65-46BA-A32B-4E3941A13A33}"/>
    <hyperlink ref="N2430" r:id="rId1618" xr:uid="{232824B0-74D8-4B33-A3F7-DE6DBC5EF73D}"/>
    <hyperlink ref="N2432" r:id="rId1619" xr:uid="{358E0A88-0699-4D3B-8619-2A49C9D7E8C2}"/>
    <hyperlink ref="N2433" r:id="rId1620" xr:uid="{AFA821EB-7534-40E8-A581-75C61B01C26F}"/>
    <hyperlink ref="N2434" r:id="rId1621" xr:uid="{C5D6CA2C-B7EB-4518-9A51-48DBBD55064C}"/>
    <hyperlink ref="N2435" r:id="rId1622" xr:uid="{EC607EF9-0F4D-4DA5-9174-37D4A388E6D9}"/>
    <hyperlink ref="N2437" r:id="rId1623" xr:uid="{35C2B1B0-584C-42BA-8265-5CEBFA9548A9}"/>
    <hyperlink ref="N2438" r:id="rId1624" xr:uid="{038A0983-F5C1-4C83-84EE-FF815AB5490B}"/>
    <hyperlink ref="N2440" r:id="rId1625" xr:uid="{CDF8007C-600F-442B-A1D6-61030A3886D2}"/>
    <hyperlink ref="N2441" r:id="rId1626" xr:uid="{06A8C8BA-0348-44DF-99D0-4610FC47D396}"/>
    <hyperlink ref="N2442" r:id="rId1627" xr:uid="{B08FEF4E-7427-419C-8A8C-ECC5344B810D}"/>
    <hyperlink ref="N2443" r:id="rId1628" xr:uid="{6DA4DCD1-E8C0-4CCC-A68B-45D121420F57}"/>
    <hyperlink ref="N2444" r:id="rId1629" xr:uid="{56C54A16-1E71-41D8-845F-07DEB5E896B5}"/>
    <hyperlink ref="N2446" r:id="rId1630" xr:uid="{493437DC-8C76-4B6A-9896-C8E97542875B}"/>
    <hyperlink ref="N2447" r:id="rId1631" xr:uid="{1F94E6B6-D8CE-4A48-B74A-9B57AD86E992}"/>
    <hyperlink ref="N2448" r:id="rId1632" xr:uid="{66410562-E771-4B35-861C-D01734DF9C6A}"/>
    <hyperlink ref="N2449" r:id="rId1633" xr:uid="{1EE3577A-F686-4FD6-8007-5D21CC16E3E7}"/>
    <hyperlink ref="N2451" r:id="rId1634" xr:uid="{0311CAD5-5171-4AEA-A9B8-5C909B1964E5}"/>
    <hyperlink ref="N2453" r:id="rId1635" xr:uid="{3711130E-B848-4F96-BA49-74F55D32984D}"/>
    <hyperlink ref="N2454" r:id="rId1636" xr:uid="{1BAAE257-5108-4220-A700-BFA832E07286}"/>
    <hyperlink ref="N2455" r:id="rId1637" xr:uid="{FD164247-885E-4016-9748-036878ECFF41}"/>
    <hyperlink ref="N2456" r:id="rId1638" xr:uid="{ABB6E707-477A-44F6-B4EB-183FFEC16A4F}"/>
    <hyperlink ref="N2458" r:id="rId1639" xr:uid="{DA4249F2-D134-47C9-A1BA-FF813F1AB593}"/>
    <hyperlink ref="N2459" r:id="rId1640" xr:uid="{CCFF5288-9967-4D55-871B-A45F7330646D}"/>
    <hyperlink ref="N2460" r:id="rId1641" xr:uid="{4D6B8AC2-6D03-4689-92ED-DCFA31A02BEC}"/>
    <hyperlink ref="N2461" r:id="rId1642" xr:uid="{49094D34-0222-4CC0-8295-5E13489CBEF1}"/>
    <hyperlink ref="N2463" r:id="rId1643" xr:uid="{46328459-9EE4-40C0-A19E-7B9C4D1820AB}"/>
    <hyperlink ref="N2464" r:id="rId1644" xr:uid="{AF0739C4-EEBA-440E-A6E6-4FE2C395B52E}"/>
    <hyperlink ref="N2465" r:id="rId1645" xr:uid="{43C44D8E-E4A0-4DEF-8C0D-AB12146E5821}"/>
    <hyperlink ref="N2466" r:id="rId1646" xr:uid="{BDE7B0EB-3062-4346-A51C-D1B033C3DBF0}"/>
    <hyperlink ref="N2468" r:id="rId1647" xr:uid="{580B113E-97BB-4BE9-9A6A-52A6EDCDCD05}"/>
    <hyperlink ref="N2469" r:id="rId1648" xr:uid="{494081EF-DA46-46C9-B43B-B826A64AC844}"/>
    <hyperlink ref="N2470" r:id="rId1649" xr:uid="{9F492EBD-9EBF-4F81-A5B6-20907A029A4C}"/>
    <hyperlink ref="N2471" r:id="rId1650" xr:uid="{2828538D-8B2B-4804-A0D2-A3B6C1CD69EB}"/>
    <hyperlink ref="N2473" r:id="rId1651" xr:uid="{CFEAA1B3-1BBA-442E-991C-2FC4171D1100}"/>
    <hyperlink ref="N2474" r:id="rId1652" xr:uid="{59C962A0-FDE5-4167-9AA3-C0586E6D300C}"/>
    <hyperlink ref="N2475" r:id="rId1653" xr:uid="{8CDB93F0-EA8C-464C-8044-6B1747BF97DC}"/>
    <hyperlink ref="N2476" r:id="rId1654" xr:uid="{F52027F0-EAB4-4632-817D-445C398B9132}"/>
    <hyperlink ref="N2478" r:id="rId1655" xr:uid="{6777C8FC-0E03-488F-A479-D8A41CCACE45}"/>
    <hyperlink ref="N2480" r:id="rId1656" xr:uid="{46079541-C8A8-4F4C-B8A0-53B03612F704}"/>
    <hyperlink ref="N2481" r:id="rId1657" xr:uid="{837A0CCC-3BED-4B82-98C7-F968C5654277}"/>
    <hyperlink ref="N2482" r:id="rId1658" xr:uid="{50DF0D68-8452-4ED9-B73E-81A6C11ED5F6}"/>
    <hyperlink ref="N2484" r:id="rId1659" xr:uid="{7F89AE49-59F9-4385-94A6-E22139A2B683}"/>
    <hyperlink ref="N2485" r:id="rId1660" xr:uid="{06AF42F8-F43E-4B56-8444-B504F0DC9104}"/>
    <hyperlink ref="N2487" r:id="rId1661" xr:uid="{63727D99-260E-45C9-917E-ED68F03DD37A}"/>
    <hyperlink ref="N2488" r:id="rId1662" xr:uid="{B8425CFE-BCD6-454E-938A-EFD128F17A25}"/>
    <hyperlink ref="N2492" r:id="rId1663" xr:uid="{2020B759-2609-4634-ADF5-3338D80CF18E}"/>
    <hyperlink ref="N2493" r:id="rId1664" xr:uid="{26B08D42-5223-4A1D-86AC-427EF43E78E6}"/>
    <hyperlink ref="N2497" r:id="rId1665" xr:uid="{4B555341-79FA-4CC3-9246-5ABA40A5B26F}"/>
    <hyperlink ref="N2499" r:id="rId1666" xr:uid="{5D19E07E-60BC-4D32-A430-30381CA04867}"/>
    <hyperlink ref="N2501" r:id="rId1667" xr:uid="{D22333A8-1209-4E1E-B83D-D23B7212E8CB}"/>
    <hyperlink ref="N2502" r:id="rId1668" xr:uid="{5E04E2F0-CA19-4A7C-A432-FF0B8837EE49}"/>
    <hyperlink ref="N2504" r:id="rId1669" xr:uid="{8F446653-D57A-4EA5-B6D8-CFA3B1D09841}"/>
    <hyperlink ref="N2505" r:id="rId1670" xr:uid="{C310E885-B6DF-4E6D-9D56-1F6208E8D775}"/>
    <hyperlink ref="N2507" r:id="rId1671" xr:uid="{80D4F210-5E0B-448D-A288-03ECDDD954C1}"/>
    <hyperlink ref="N2508" r:id="rId1672" xr:uid="{1CCBBDAA-76A2-49A0-A0CE-747EB1F83EE2}"/>
    <hyperlink ref="N2510" r:id="rId1673" xr:uid="{941FD045-AD1A-4861-938A-E9D58352015D}"/>
    <hyperlink ref="N2511" r:id="rId1674" xr:uid="{45C7F889-EB89-459E-8E9B-26E5B614E04D}"/>
    <hyperlink ref="N2513" r:id="rId1675" xr:uid="{6764F2BD-9A5F-401A-8505-C36319F9D8DA}"/>
    <hyperlink ref="N2514" r:id="rId1676" xr:uid="{A9A70033-4097-426A-AAE1-E2AE1C2B2D47}"/>
    <hyperlink ref="N2516" r:id="rId1677" xr:uid="{EE4C1629-94F7-4214-A68D-C77B83A34F79}"/>
    <hyperlink ref="N2518" r:id="rId1678" xr:uid="{26B25304-27A9-49B8-938F-E6FC202F138F}"/>
    <hyperlink ref="N2520" r:id="rId1679" xr:uid="{027D913F-39FB-40CE-A695-97BF84CF3A39}"/>
    <hyperlink ref="N2522" r:id="rId1680" xr:uid="{FFFB71AD-8092-4BAB-82D1-4D454D09CB9E}"/>
    <hyperlink ref="N2523" r:id="rId1681" xr:uid="{67FF3997-3171-482A-B9C0-FDBA448A0D29}"/>
    <hyperlink ref="N2525" r:id="rId1682" xr:uid="{C60694AC-CF71-4D3F-B4C7-5F4419D47D12}"/>
    <hyperlink ref="N2528" r:id="rId1683" xr:uid="{4916E215-6F5E-4F3D-8E0F-BE2832D7B93A}"/>
    <hyperlink ref="N2530" r:id="rId1684" xr:uid="{F3C3017E-9994-4D96-9D77-66991B967676}"/>
    <hyperlink ref="N2532" r:id="rId1685" xr:uid="{A0F1AC20-80FC-4F0E-B09F-8C0D4F73D9C6}"/>
    <hyperlink ref="N2542" r:id="rId1686" xr:uid="{D7A0DE2E-F0BA-4552-893B-E7293E29717E}"/>
    <hyperlink ref="N2543" r:id="rId1687" xr:uid="{2C3C7965-BC5F-46EF-AB67-F867F35F5B7C}"/>
    <hyperlink ref="N2545" r:id="rId1688" xr:uid="{646F316C-4FF2-48E0-8DE2-3419DFC695F4}"/>
    <hyperlink ref="N2546" r:id="rId1689" xr:uid="{69BD9E3A-3817-4657-9F1B-143A6E3C68D5}"/>
    <hyperlink ref="N2548" r:id="rId1690" xr:uid="{E73E0D8B-B9D5-4B6B-B402-90DD8BB63F18}"/>
    <hyperlink ref="N2549" r:id="rId1691" xr:uid="{39AD0516-5789-4163-A1FA-BA98099A8441}"/>
    <hyperlink ref="N2551" r:id="rId1692" xr:uid="{928B1D6C-6BDB-4ACB-8CAD-5E96056EAE53}"/>
    <hyperlink ref="N2553" r:id="rId1693" xr:uid="{8D8E8D38-7B34-413D-8F63-8052A69F0819}"/>
    <hyperlink ref="N2554" r:id="rId1694" xr:uid="{A501A669-2155-42A1-A7CB-58571A32C77F}"/>
    <hyperlink ref="N2556" r:id="rId1695" xr:uid="{90000F57-A358-42CD-B21D-7EE94C4D2601}"/>
    <hyperlink ref="N2557" r:id="rId1696" xr:uid="{CE26A498-9323-48AB-A04E-89ED33E1925C}"/>
    <hyperlink ref="N2559" r:id="rId1697" xr:uid="{202541BC-312E-419D-B13C-6FF08CF7058D}"/>
    <hyperlink ref="N2561" r:id="rId1698" xr:uid="{0609C745-BD56-4158-B381-B64A51BCBD3E}"/>
    <hyperlink ref="N2562" r:id="rId1699" xr:uid="{890D76FE-09B7-4298-B336-D6F3C2EC6F21}"/>
    <hyperlink ref="N2564" r:id="rId1700" xr:uid="{F71C47C7-CB80-4B0B-AF54-E9492FEB0A4D}"/>
    <hyperlink ref="N2566" r:id="rId1701" xr:uid="{7EC815E7-1BBF-40A7-A430-87EA6D4F6159}"/>
    <hyperlink ref="N2567" r:id="rId1702" xr:uid="{E6FFECA7-20FF-403B-A7C5-1F18A7D43877}"/>
    <hyperlink ref="N2569" r:id="rId1703" xr:uid="{ACC3C7A1-7C95-403F-9AAA-6D6AA1482ABA}"/>
    <hyperlink ref="N2570" r:id="rId1704" xr:uid="{CB9A056D-6E34-4CF0-89F5-DD895172EAE7}"/>
    <hyperlink ref="N2572" r:id="rId1705" xr:uid="{DC673EFB-3CF1-4660-8242-8885D03F65D0}"/>
    <hyperlink ref="N2573" r:id="rId1706" xr:uid="{6BB2BF12-AED2-4FAF-A8AD-D0CADDFABAE0}"/>
    <hyperlink ref="N2574" r:id="rId1707" xr:uid="{0D244927-7D58-41E0-87F7-0DF97B239843}"/>
    <hyperlink ref="N2575" r:id="rId1708" xr:uid="{CFE7EFF0-6FB2-4540-B231-BB0AD23FA67E}"/>
    <hyperlink ref="N2576" r:id="rId1709" xr:uid="{FF777821-7C52-4B50-B0BB-FD26316A6848}"/>
    <hyperlink ref="N2577" r:id="rId1710" xr:uid="{4ADEB3F8-5CF4-4A06-97CA-5889021150A3}"/>
    <hyperlink ref="N2578" r:id="rId1711" xr:uid="{859411D1-A24C-4DD2-9850-F046C75386E8}"/>
    <hyperlink ref="N2579" r:id="rId1712" xr:uid="{712F4556-56E4-420E-9465-2AB4BA2538F7}"/>
    <hyperlink ref="N2580" r:id="rId1713" xr:uid="{6FAC9CB3-722D-4286-8B6A-9A5128AB8F98}"/>
    <hyperlink ref="N2581" r:id="rId1714" xr:uid="{DD4B9E66-A8BE-442B-8035-001D64524483}"/>
    <hyperlink ref="N2582" r:id="rId1715" xr:uid="{17C304D7-35D3-41F3-81A4-6EF4513E1274}"/>
    <hyperlink ref="N2583" r:id="rId1716" xr:uid="{344105EB-74FD-426C-ABF9-5563C54E6990}"/>
    <hyperlink ref="N2585" r:id="rId1717" xr:uid="{9320B077-B9D3-4912-A613-E31622FFE0E7}"/>
    <hyperlink ref="N2586" r:id="rId1718" xr:uid="{D46B4399-CE65-45A7-9060-74E69F41A5CC}"/>
    <hyperlink ref="N2588" r:id="rId1719" xr:uid="{12F4A127-E421-4E62-8810-B1986782E69E}"/>
    <hyperlink ref="N2589" r:id="rId1720" xr:uid="{7B397199-B5DC-4589-8E08-FE3215FF37AE}"/>
    <hyperlink ref="N2595" r:id="rId1721" xr:uid="{8C3A75AC-957F-4D24-91F6-56A87474A8DA}"/>
    <hyperlink ref="N2597" r:id="rId1722" xr:uid="{FB258D33-6C90-4E51-8500-F0576934E609}"/>
    <hyperlink ref="N2598" r:id="rId1723" xr:uid="{2C9786DB-4F65-4E5D-9C7E-31BD1B87304C}"/>
    <hyperlink ref="N2599" r:id="rId1724" xr:uid="{D669E972-378C-481B-A5D0-4EBE95A89205}"/>
    <hyperlink ref="N2601" r:id="rId1725" xr:uid="{6B164CAF-AD4D-4C4C-B98C-4BBC927D2C2F}"/>
    <hyperlink ref="N2602" r:id="rId1726" xr:uid="{77351040-7241-4049-ADE9-F8B5685D3C04}"/>
    <hyperlink ref="N2604" r:id="rId1727" xr:uid="{B2B116AC-72F4-4F9E-8064-02033154C31D}"/>
    <hyperlink ref="N2605" r:id="rId1728" xr:uid="{E77BA615-0336-44D5-8428-DD8B8350B494}"/>
    <hyperlink ref="N2607" r:id="rId1729" xr:uid="{636078B7-3014-4421-95FD-6311AC8D6D4A}"/>
    <hyperlink ref="N2608" r:id="rId1730" xr:uid="{94EF4999-F00A-4E22-85BF-8D907B1684C4}"/>
    <hyperlink ref="N2609" r:id="rId1731" xr:uid="{7E770604-FD45-4235-98CF-0F9AE17F323B}"/>
    <hyperlink ref="N2610" r:id="rId1732" xr:uid="{83D0AAA4-34B7-49AD-985B-652CCCDC8F5B}"/>
    <hyperlink ref="N2612" r:id="rId1733" xr:uid="{2B18C1DD-DB3A-4A10-95D6-81F470CA37F7}"/>
    <hyperlink ref="N2614" r:id="rId1734" xr:uid="{EC19C5FE-A503-44D7-8100-7FCE9DBAAE1C}"/>
    <hyperlink ref="N2615" r:id="rId1735" xr:uid="{6F29F20E-18DA-49A4-A015-885FC21A327C}"/>
    <hyperlink ref="N2616" r:id="rId1736" xr:uid="{8DF38E52-D3CB-4C23-BDDD-1C04F33AE361}"/>
    <hyperlink ref="N2617" r:id="rId1737" xr:uid="{DB1798C3-2B81-4E98-9047-7E987698130B}"/>
    <hyperlink ref="N2618" r:id="rId1738" xr:uid="{A32704A2-EA2C-40AB-8700-5CE052B83859}"/>
    <hyperlink ref="N2622" r:id="rId1739" xr:uid="{D4198F03-DC9E-46CF-AB06-BE25437394AE}"/>
    <hyperlink ref="N2623" r:id="rId1740" xr:uid="{182219F2-D8C1-4647-A1BC-908ACEB9B3B7}"/>
    <hyperlink ref="N2624" r:id="rId1741" xr:uid="{EA524471-A4BC-4885-AE1C-18C2D2D73368}"/>
    <hyperlink ref="N2625" r:id="rId1742" xr:uid="{97F44EEC-E98A-4201-8F2A-B11CDB6CA763}"/>
    <hyperlink ref="N2626" r:id="rId1743" xr:uid="{74F0905C-B1E2-4E7A-9671-D7129DF5FEE2}"/>
    <hyperlink ref="N2631" r:id="rId1744" xr:uid="{1BAB370F-35FD-4F60-819C-619EB8DD64AF}"/>
    <hyperlink ref="N2633" r:id="rId1745" xr:uid="{7F7540B1-1291-4653-B135-643E3DD1B0A5}"/>
    <hyperlink ref="N2634" r:id="rId1746" xr:uid="{BFC93878-4AF8-464C-9380-577214EF34CB}"/>
    <hyperlink ref="N2635" r:id="rId1747" xr:uid="{EE2090AE-1091-4379-BF01-A791DBEBABAF}"/>
    <hyperlink ref="N2637" r:id="rId1748" xr:uid="{400A585B-C2E2-45D1-A924-8DD71D637827}"/>
    <hyperlink ref="N2638" r:id="rId1749" xr:uid="{7D9F7062-36F8-4B62-8ED7-4DB0811026E7}"/>
    <hyperlink ref="N2640" r:id="rId1750" xr:uid="{79035B1C-9EDE-4BD5-9232-0766808EC1B8}"/>
    <hyperlink ref="N2643" r:id="rId1751" xr:uid="{63490121-B383-4EAE-8DE3-84CDA186AA63}"/>
    <hyperlink ref="N2647" r:id="rId1752" xr:uid="{EAF54535-FD42-4689-9EE2-BD7845EC228C}"/>
    <hyperlink ref="N2650" r:id="rId1753" xr:uid="{355CD7B7-E52D-45A8-B577-00DE5C063F2C}"/>
    <hyperlink ref="N2651" r:id="rId1754" xr:uid="{C65DF2B8-1517-4F60-821B-289C0E6EABC9}"/>
    <hyperlink ref="N2652" r:id="rId1755" xr:uid="{6A0C59C5-ACEB-40BF-9C75-4C40B73BDAF6}"/>
    <hyperlink ref="N2654" r:id="rId1756" xr:uid="{3E7A7286-EAC4-476A-B704-522F7369424E}"/>
    <hyperlink ref="N2655" r:id="rId1757" xr:uid="{A5D3FBBC-0FFB-43A0-8957-438CDEBCC92B}"/>
    <hyperlink ref="N2656" r:id="rId1758" xr:uid="{3D2214CF-E268-4C0B-AD91-25E7AF84332A}"/>
    <hyperlink ref="N2660" r:id="rId1759" xr:uid="{A44E05D2-6307-4DC6-9906-ED2C5867A616}"/>
    <hyperlink ref="N2661" r:id="rId1760" xr:uid="{E7CF106D-E5A2-49CE-8DB6-1008E58F83F6}"/>
    <hyperlink ref="N2662" r:id="rId1761" xr:uid="{6883AD98-8F1D-4EE4-B257-E88E24FBDC0E}"/>
    <hyperlink ref="N2663" r:id="rId1762" xr:uid="{2EE92F4A-17AF-43E7-B838-56CFC840B982}"/>
    <hyperlink ref="N2664" r:id="rId1763" xr:uid="{7C503115-6BA5-41BA-9EB7-E500AB34F365}"/>
    <hyperlink ref="N2665" r:id="rId1764" xr:uid="{48275412-CF6B-4938-AE2C-A29EBE86CA1A}"/>
    <hyperlink ref="N2666" r:id="rId1765" xr:uid="{FA2DDC84-7CB6-40B5-A7B5-B4DA68F5FF5E}"/>
    <hyperlink ref="N2667" r:id="rId1766" xr:uid="{B354F3BA-FC09-42AB-A74F-29F86ADB9402}"/>
    <hyperlink ref="N2668" r:id="rId1767" xr:uid="{F7BA5089-3C92-4C6B-A3B6-4B759D6296C7}"/>
    <hyperlink ref="N2669" r:id="rId1768" xr:uid="{1763E984-D679-4272-A34A-B446156BFDE7}"/>
    <hyperlink ref="N2670" r:id="rId1769" xr:uid="{E525279C-3826-4BBF-8B5C-F69C2C015641}"/>
    <hyperlink ref="N2671" r:id="rId1770" xr:uid="{E19386F9-F581-4C72-9576-05EE9955B306}"/>
    <hyperlink ref="N2673" r:id="rId1771" xr:uid="{78F09516-842F-4188-939E-B7302C250CA6}"/>
    <hyperlink ref="N2675" r:id="rId1772" xr:uid="{2F988C57-6F49-4217-91FE-47290223C6CC}"/>
    <hyperlink ref="N2676" r:id="rId1773" xr:uid="{08E390D1-6E16-4FE4-9620-26FF202325FF}"/>
    <hyperlink ref="N2677" r:id="rId1774" xr:uid="{18E49A80-55B5-4602-982F-6722390F1A60}"/>
    <hyperlink ref="N2679" r:id="rId1775" xr:uid="{A9244156-2FF9-4E10-B37D-40712E04FD82}"/>
    <hyperlink ref="N2680" r:id="rId1776" xr:uid="{AB8903AF-E9B0-4C52-A452-235309F173DD}"/>
    <hyperlink ref="N2681" r:id="rId1777" xr:uid="{CC825BF4-B0EA-42FD-9D25-BD0B78484782}"/>
    <hyperlink ref="N2682" r:id="rId1778" xr:uid="{620DC8B5-37F8-4208-9FD3-717020D72361}"/>
    <hyperlink ref="N2683" r:id="rId1779" xr:uid="{D0A07A99-CAB1-4BC5-BB2B-B7E769C28266}"/>
    <hyperlink ref="N2684" r:id="rId1780" xr:uid="{8D6C22BF-57CC-4F03-8E6D-41DD375B8E03}"/>
    <hyperlink ref="N2685" r:id="rId1781" xr:uid="{205502AA-DE04-44D3-8B32-E72070F97274}"/>
    <hyperlink ref="N2686" r:id="rId1782" xr:uid="{A6C8DCEF-0D9D-4B38-943D-E5DBFF1AE9C5}"/>
    <hyperlink ref="N2687" r:id="rId1783" xr:uid="{29DA9C87-01A4-44D7-A169-4EF0BF8B824B}"/>
    <hyperlink ref="N2689" r:id="rId1784" xr:uid="{D15479AB-4489-4B52-BC58-4B8F9FC8E486}"/>
    <hyperlink ref="N2690" r:id="rId1785" xr:uid="{AD821201-A36C-460C-BB2D-F6BB11CBD98D}"/>
    <hyperlink ref="N2691" r:id="rId1786" xr:uid="{88AD3BC6-BE2E-4A91-91C1-B30864DE86B6}"/>
    <hyperlink ref="N2692" r:id="rId1787" xr:uid="{2CE4B24D-AF70-4F0F-9587-D062101F9F93}"/>
    <hyperlink ref="N2693" r:id="rId1788" xr:uid="{41E013B6-6DA8-4DF4-AA3A-D4BCED0E15FA}"/>
    <hyperlink ref="N2695" r:id="rId1789" xr:uid="{53A6D08E-326C-4B82-BD93-D81F5DFFBAB2}"/>
    <hyperlink ref="N2697" r:id="rId1790" xr:uid="{20CF340E-DD6F-491B-B3BD-0C9FA759C092}"/>
    <hyperlink ref="N2698" r:id="rId1791" xr:uid="{A9D912EC-A258-4868-BF58-397485E2E2A3}"/>
    <hyperlink ref="N2700" r:id="rId1792" xr:uid="{3DED9802-F056-4461-8F77-CDB24C3D4D59}"/>
    <hyperlink ref="N2702" r:id="rId1793" xr:uid="{F1F7205E-01B8-40E8-8D95-E7C81942AF33}"/>
    <hyperlink ref="N2703" r:id="rId1794" xr:uid="{51802C36-8A8F-4F7C-AFF2-B84D15D8CE14}"/>
    <hyperlink ref="N2704" r:id="rId1795" xr:uid="{B55AA049-D1BC-4D02-8FE7-4A2391582120}"/>
    <hyperlink ref="N2705" r:id="rId1796" xr:uid="{C989CFF6-B934-4456-82D0-D3E1A2010C8E}"/>
    <hyperlink ref="N2708" r:id="rId1797" xr:uid="{DAFD932C-5BBD-4A48-8E6A-BD8E8DC2CEB8}"/>
    <hyperlink ref="N2710" r:id="rId1798" xr:uid="{35A72153-4D62-4C9A-A6F6-BB058EE84FDF}"/>
    <hyperlink ref="N2712" r:id="rId1799" xr:uid="{A360FDDF-9293-469B-97E3-07820F1A0774}"/>
    <hyperlink ref="N2713" r:id="rId1800" xr:uid="{A1EEC19D-5CA5-4495-AB7A-4094BC961780}"/>
    <hyperlink ref="N2717" r:id="rId1801" xr:uid="{F537AF27-E4A3-4E17-BBBC-828D2CB64012}"/>
    <hyperlink ref="N2719" r:id="rId1802" xr:uid="{8EF53D4F-6D71-433F-9A1C-D4E625C36AC4}"/>
    <hyperlink ref="N2721" r:id="rId1803" xr:uid="{CD75770E-4D7B-454E-AB9A-61882E3AA075}"/>
    <hyperlink ref="N2723" r:id="rId1804" xr:uid="{35E828EC-95EC-40DB-8A9C-320E0363429D}"/>
    <hyperlink ref="N2725" r:id="rId1805" xr:uid="{FC2E10CC-1B28-477B-86B0-2088E8EF4F66}"/>
    <hyperlink ref="N2727" r:id="rId1806" xr:uid="{AD5E8898-1391-4359-B7D5-6445004D70EC}"/>
    <hyperlink ref="N2728" r:id="rId1807" xr:uid="{5EFEFF19-A4DC-4446-BA9E-362D88DDB15C}"/>
    <hyperlink ref="N2732" r:id="rId1808" xr:uid="{DE828808-8317-40AC-852C-05DD63368A4F}"/>
    <hyperlink ref="N2733" r:id="rId1809" xr:uid="{F1DA1201-3227-4E29-A6A7-92092E2475E6}"/>
    <hyperlink ref="N2734" r:id="rId1810" xr:uid="{E624D618-7698-435F-A285-204802FA9E06}"/>
    <hyperlink ref="N2735" r:id="rId1811" xr:uid="{648A9E95-27F0-46E1-9B5D-DD3E2633A6B0}"/>
    <hyperlink ref="N2736" r:id="rId1812" xr:uid="{F6E3FD5E-BE56-4758-8535-EBBB61E145CA}"/>
    <hyperlink ref="N2738" r:id="rId1813" xr:uid="{BA73A3B7-31EC-4F24-9D35-D08018921274}"/>
    <hyperlink ref="N2739" r:id="rId1814" xr:uid="{6F855B22-4722-44F8-B851-F72DF343BEA7}"/>
    <hyperlink ref="N2740" r:id="rId1815" xr:uid="{0CBEE203-B744-4864-A689-C0663CEC12DE}"/>
    <hyperlink ref="N2741" r:id="rId1816" xr:uid="{75FEE2DD-6B36-4016-B7FD-32B8FA1403E9}"/>
    <hyperlink ref="N2750" r:id="rId1817" xr:uid="{D12CD753-6E18-448A-AAA1-B97B6A883B26}"/>
    <hyperlink ref="N2751" r:id="rId1818" xr:uid="{ADC40A0F-F11D-456E-BA44-835476874090}"/>
    <hyperlink ref="N2752" r:id="rId1819" xr:uid="{D985E137-2C5F-4250-8C74-D74EB12EB70B}"/>
    <hyperlink ref="N2756" r:id="rId1820" xr:uid="{09497C53-DFAE-4470-92F7-9860A21FD32A}"/>
    <hyperlink ref="N2757" r:id="rId1821" xr:uid="{244C4523-1DE4-4F26-A276-AB95F8341228}"/>
    <hyperlink ref="N2761" r:id="rId1822" xr:uid="{CB720E17-26F7-41AD-BEA4-2FEDE9EC2A7A}"/>
    <hyperlink ref="N2762" r:id="rId1823" xr:uid="{6210D050-AF5D-46DC-A491-A2483844838F}"/>
    <hyperlink ref="N2763" r:id="rId1824" xr:uid="{0038758B-3A2D-4DD0-8037-5252F2CA0880}"/>
    <hyperlink ref="N2766" r:id="rId1825" xr:uid="{92FE14E2-6D16-4CF1-8C9C-F5761E37A701}"/>
    <hyperlink ref="N2771" r:id="rId1826" xr:uid="{1AC2CA29-0F70-4388-A04A-502CCAAF8BC2}"/>
    <hyperlink ref="N2772" r:id="rId1827" xr:uid="{7B48380D-5C09-4541-9B0B-5F42FF324FF8}"/>
    <hyperlink ref="N2773" r:id="rId1828" xr:uid="{1E769A16-AA5D-46FD-B8D9-89670491FE3E}"/>
    <hyperlink ref="N2774" r:id="rId1829" xr:uid="{FEDB68C5-BABE-4931-B499-EC48DA0275F2}"/>
    <hyperlink ref="N2775" r:id="rId1830" xr:uid="{5C0F3AB6-C8AE-48A5-B9F3-00C90576AC5C}"/>
    <hyperlink ref="N2776" r:id="rId1831" xr:uid="{7DB8AAA2-E0A7-4005-8F00-07B9DB57609B}"/>
    <hyperlink ref="N2777" r:id="rId1832" xr:uid="{665FE3E0-E9FD-4AAD-9979-F6F56A80D31D}"/>
    <hyperlink ref="N2778" r:id="rId1833" xr:uid="{28EEDF7B-3C98-4BC9-8765-6FB23EB73ABC}"/>
    <hyperlink ref="N2780" r:id="rId1834" xr:uid="{825837B9-187A-4C01-8D68-CD7E04B18CE9}"/>
    <hyperlink ref="N2782" r:id="rId1835" xr:uid="{1940E8C1-632C-42B2-8844-4FEE14086CA7}"/>
    <hyperlink ref="N2784" r:id="rId1836" xr:uid="{6D257BB5-2020-4C96-9DF1-52ED3FCF52D4}"/>
    <hyperlink ref="N2785" r:id="rId1837" xr:uid="{78ABC7FD-5B5E-4FE6-902C-D0A964BDA5FF}"/>
    <hyperlink ref="N2786" r:id="rId1838" xr:uid="{F9527A15-F0D2-4C0B-A6D1-F5FFEAA08612}"/>
    <hyperlink ref="N2791" r:id="rId1839" xr:uid="{EFB0F238-318B-4600-829D-DC3B920AA2F5}"/>
    <hyperlink ref="N2792" r:id="rId1840" xr:uid="{2D500FAB-EB1F-4180-879B-7B864D71CFAB}"/>
    <hyperlink ref="N2794" r:id="rId1841" xr:uid="{C9007445-E901-48D7-9A66-696B2E9A648E}"/>
    <hyperlink ref="N2795" r:id="rId1842" xr:uid="{9CFF4CD7-09E8-418C-BC38-239BAFBA5A5E}"/>
    <hyperlink ref="N2796" r:id="rId1843" xr:uid="{9A6647EC-8096-4D54-8363-006BF4743D9D}"/>
    <hyperlink ref="N2797" r:id="rId1844" xr:uid="{A17A95B9-484A-4457-BD93-CD8D8F32BEED}"/>
    <hyperlink ref="N2799" r:id="rId1845" xr:uid="{1A92BED1-B395-4649-B0DA-2ABDD2BC16CB}"/>
    <hyperlink ref="N2800" r:id="rId1846" xr:uid="{C85200A3-79F2-4B30-9B9E-9FB78D6122FC}"/>
    <hyperlink ref="N2801" r:id="rId1847" xr:uid="{72B8E57B-85A0-4C92-BD11-17129E8E4DA3}"/>
    <hyperlink ref="N2802" r:id="rId1848" xr:uid="{495C0670-1C99-4080-ADE3-FB4EECCDC7FB}"/>
    <hyperlink ref="N2803" r:id="rId1849" xr:uid="{0133EC60-112A-4D3F-84F0-FDE76E46A3C1}"/>
    <hyperlink ref="N2804" r:id="rId1850" xr:uid="{01AE78E4-BCCC-4666-B7CC-BF4C113DD594}"/>
    <hyperlink ref="N2805" r:id="rId1851" xr:uid="{3F478822-F09B-49E5-AE3E-EAA48DDCCE49}"/>
    <hyperlink ref="N2807" r:id="rId1852" xr:uid="{03304D5E-CC8F-467B-9DA1-78E3DEC5B6F2}"/>
    <hyperlink ref="N2808" r:id="rId1853" xr:uid="{51F66D4B-F97D-4B78-B2CD-688FA24A8E31}"/>
    <hyperlink ref="N2809" r:id="rId1854" xr:uid="{501F0433-07E1-46E6-AEB1-F5F8F57A9CF0}"/>
    <hyperlink ref="N2811" r:id="rId1855" xr:uid="{6AFF66AF-382B-4EEE-801A-A6351741046D}"/>
    <hyperlink ref="N2813" r:id="rId1856" xr:uid="{359D1E79-51BE-47D0-94E3-9CB9F920748F}"/>
    <hyperlink ref="N2814" r:id="rId1857" xr:uid="{7B0C3417-75F2-4FA3-8804-F094BB3F5620}"/>
    <hyperlink ref="N2819" r:id="rId1858" xr:uid="{DBF8F6BC-96FF-4CD8-8E9D-B628EBBD9C54}"/>
    <hyperlink ref="N2820" r:id="rId1859" xr:uid="{3AD00B4A-02E4-4094-B2BF-56EAF62231F0}"/>
    <hyperlink ref="N2821" r:id="rId1860" xr:uid="{E6DCF877-2289-4BD8-A4F5-C87A1C113D19}"/>
    <hyperlink ref="N2822" r:id="rId1861" xr:uid="{98C39D33-43BE-4119-BF58-D861D9736536}"/>
    <hyperlink ref="N2823" r:id="rId1862" xr:uid="{D53665BD-8AA4-4D3C-938B-8AE68D49757B}"/>
    <hyperlink ref="N2825" r:id="rId1863" xr:uid="{A10173C2-5DD6-4CE7-859B-5BC10067777E}"/>
    <hyperlink ref="N2826" r:id="rId1864" xr:uid="{E2023B3B-E463-4426-934D-7AA4DDF74DE8}"/>
    <hyperlink ref="N2827" r:id="rId1865" xr:uid="{27FEB09F-2FAA-4CD1-B707-9375C054DBE2}"/>
    <hyperlink ref="N2828" r:id="rId1866" xr:uid="{8E864998-E739-4F8D-A8A5-F7E7F274F7BE}"/>
    <hyperlink ref="N2830" r:id="rId1867" xr:uid="{BB550DAB-DCF1-4F3B-A199-29BAAD4B6E68}"/>
    <hyperlink ref="N2831" r:id="rId1868" xr:uid="{7DE9571A-54C5-4877-A9C8-F97812D83A37}"/>
    <hyperlink ref="N2832" r:id="rId1869" xr:uid="{AED1C6C0-F65A-4BE7-B3B6-02013D4005F4}"/>
    <hyperlink ref="N2833" r:id="rId1870" xr:uid="{350A4C2C-FF9A-4226-A1EE-B7E6FA82235A}"/>
    <hyperlink ref="N2834" r:id="rId1871" xr:uid="{DD764E65-4EFA-41E3-A0BA-AC66AF8187BC}"/>
    <hyperlink ref="N2835" r:id="rId1872" xr:uid="{357842F0-4D28-44DC-B5B8-CA4C92CBC711}"/>
    <hyperlink ref="N2836" r:id="rId1873" xr:uid="{DF371171-4FCF-4D52-80BA-5C15BD6D919F}"/>
    <hyperlink ref="N2837" r:id="rId1874" xr:uid="{0CE92C7C-84B2-449C-8047-F3E56B5AC8A5}"/>
    <hyperlink ref="N2838" r:id="rId1875" xr:uid="{265E0779-CBAE-4953-BEF7-4D33BB13C472}"/>
    <hyperlink ref="N2839" r:id="rId1876" xr:uid="{810B9870-E7C6-465A-AA3F-9EBA9767CAC6}"/>
    <hyperlink ref="N2840" r:id="rId1877" xr:uid="{93E53A14-0963-4F46-ABD3-6A06488484A3}"/>
    <hyperlink ref="N2844" r:id="rId1878" xr:uid="{6FE9199D-AC59-4B4D-BB04-F8D8240D11AE}"/>
    <hyperlink ref="N2845" r:id="rId1879" xr:uid="{BEDCDEB6-D666-4CE2-9538-AF7B06BF32BB}"/>
    <hyperlink ref="N2846" r:id="rId1880" xr:uid="{7F0629F9-01F8-4992-B99D-8FDBDD2D4B0E}"/>
    <hyperlink ref="N2847" r:id="rId1881" xr:uid="{E4F2F973-B60E-4EA8-BF13-70E02AE67DA7}"/>
    <hyperlink ref="N2849" r:id="rId1882" xr:uid="{374A81A7-38AE-489A-8EA6-C9DD030787FE}"/>
    <hyperlink ref="N2851" r:id="rId1883" xr:uid="{1FFE7DE3-04C1-4B0E-98F5-A9E75FAF7B43}"/>
    <hyperlink ref="N2852" r:id="rId1884" xr:uid="{B893BE08-DFF1-4715-B5D2-6C01B63E03C9}"/>
    <hyperlink ref="N2854" r:id="rId1885" xr:uid="{E3A06AC3-360B-4E28-BE28-0BFBC590AD4A}"/>
    <hyperlink ref="N2855" r:id="rId1886" xr:uid="{29308BFD-3C4E-402B-A7DF-0BF1F84AAC5B}"/>
    <hyperlink ref="N2856" r:id="rId1887" xr:uid="{5B2546D3-A8CE-4EA0-A7EF-A1E3A0F5C9F9}"/>
    <hyperlink ref="N2857" r:id="rId1888" xr:uid="{E212107A-EAF1-4779-BAB2-95805E66BEFE}"/>
    <hyperlink ref="N2858" r:id="rId1889" xr:uid="{E0794450-2339-481C-845B-F00A1387D62D}"/>
    <hyperlink ref="N2860" r:id="rId1890" xr:uid="{13F0FEB8-DC84-4E82-80AE-69D86C630742}"/>
    <hyperlink ref="N2862" r:id="rId1891" xr:uid="{B1059A03-86F4-41BE-93DC-FE03B01AFB8F}"/>
    <hyperlink ref="N2863" r:id="rId1892" xr:uid="{AA653EC9-BE13-47A6-8E70-5F46E703D6BB}"/>
    <hyperlink ref="N2864" r:id="rId1893" xr:uid="{A2DF2E5C-EED0-43D9-B07E-6802582053F9}"/>
    <hyperlink ref="N2866" r:id="rId1894" xr:uid="{090B4153-C4A4-4AF0-8269-E493009C2A82}"/>
    <hyperlink ref="N2868" r:id="rId1895" xr:uid="{C43AE74A-67C8-4C4B-9A94-7AA42118EECD}"/>
    <hyperlink ref="N2870" r:id="rId1896" xr:uid="{D384C42A-8452-4FAB-95D1-1D8CF29208D6}"/>
    <hyperlink ref="N2871" r:id="rId1897" xr:uid="{46F4FBC8-6563-439C-B45B-82B9E0DF7F44}"/>
    <hyperlink ref="N2873" r:id="rId1898" xr:uid="{7A6F93EE-FD17-4DEC-8A27-D253C80B8DA5}"/>
    <hyperlink ref="N2874" r:id="rId1899" xr:uid="{DD4520D8-A5D0-430D-B651-9EBC8355EAB3}"/>
    <hyperlink ref="N2875" r:id="rId1900" xr:uid="{B0A87622-2270-429E-8054-AEA9AF8291F1}"/>
    <hyperlink ref="N2877" r:id="rId1901" xr:uid="{CC4BC630-21A0-4135-B5B2-E776E6C11159}"/>
    <hyperlink ref="N2878" r:id="rId1902" xr:uid="{10C87F20-F8EB-42E8-BC1A-2859303956D2}"/>
    <hyperlink ref="N2880" r:id="rId1903" xr:uid="{469CB52A-192B-486D-9241-FC8037E065A6}"/>
    <hyperlink ref="N2881" r:id="rId1904" xr:uid="{27EFAC3A-FA1B-4927-96F5-BC8D7FC47304}"/>
    <hyperlink ref="N2883" r:id="rId1905" xr:uid="{73B21AC1-D3D6-40E9-9C82-A4DE01574036}"/>
    <hyperlink ref="N2885" r:id="rId1906" xr:uid="{D0434152-8899-4CCA-B516-596C896E589A}"/>
    <hyperlink ref="N2887" r:id="rId1907" xr:uid="{151374BB-4E7B-492F-82FC-F9033A1AD1EC}"/>
    <hyperlink ref="N2889" r:id="rId1908" xr:uid="{0D925729-9D01-43ED-91DB-CDDDE6728A93}"/>
    <hyperlink ref="N2891" r:id="rId1909" xr:uid="{313BA25F-AD99-44C8-BA35-F5D6CB518C6F}"/>
    <hyperlink ref="N2892" r:id="rId1910" xr:uid="{5807B310-6DCA-4BF4-BAAB-9C2E4DD80DC9}"/>
    <hyperlink ref="N2893" r:id="rId1911" xr:uid="{6A00F7C7-3326-448D-89E7-FF7C7FCBC7DD}"/>
    <hyperlink ref="N2894" r:id="rId1912" xr:uid="{0696A937-AAB8-4F48-834F-B88DAF8BA11A}"/>
    <hyperlink ref="N2896" r:id="rId1913" xr:uid="{750CE0C9-81DE-4979-9BBF-A95ED9B0F9D2}"/>
    <hyperlink ref="N2898" r:id="rId1914" xr:uid="{5C93EBC3-045B-4F1A-AE49-F1B71ACB4FA2}"/>
    <hyperlink ref="N2900" r:id="rId1915" xr:uid="{46D5D2EE-2D7E-48E1-A6B4-ED5655DDDDC9}"/>
    <hyperlink ref="N2901" r:id="rId1916" xr:uid="{54625422-7AC7-436B-976A-D2E7C1F176EB}"/>
    <hyperlink ref="N2902" r:id="rId1917" xr:uid="{21E2C16D-90A6-4512-8EFF-3501E92FB65A}"/>
    <hyperlink ref="N2903" r:id="rId1918" xr:uid="{9BA7F949-1CC9-4052-96BE-AC642617D843}"/>
    <hyperlink ref="N2905" r:id="rId1919" xr:uid="{77FE1AEF-77DE-4673-879A-50F962441629}"/>
    <hyperlink ref="N2906" r:id="rId1920" xr:uid="{F8861657-8697-4246-B2E1-3CA47B6DED36}"/>
    <hyperlink ref="N2907" r:id="rId1921" xr:uid="{E8DE510A-2EEB-44B9-A15C-BF9A6E97EAAC}"/>
    <hyperlink ref="N2909" r:id="rId1922" xr:uid="{D35D814E-3681-44FA-9B86-3540A4525825}"/>
    <hyperlink ref="N2910" r:id="rId1923" xr:uid="{D7EE505C-489B-4953-A7B2-1C17040269FD}"/>
    <hyperlink ref="N2912" r:id="rId1924" xr:uid="{325A674D-2686-439B-92E2-A7F1EFB60DBE}"/>
    <hyperlink ref="N2913" r:id="rId1925" xr:uid="{EC4DA8ED-4626-4337-A61C-8840B5A6F3C3}"/>
    <hyperlink ref="N2915" r:id="rId1926" xr:uid="{4BFDB5CE-BB0B-476F-87BA-2DD043E0BEE9}"/>
    <hyperlink ref="N2916" r:id="rId1927" xr:uid="{047C68CB-2D56-48A0-B4C9-6FC41DE6A2C1}"/>
    <hyperlink ref="N2917" r:id="rId1928" xr:uid="{2BC47A98-C4D9-4089-B518-634D8F7B3313}"/>
    <hyperlink ref="N2919" r:id="rId1929" xr:uid="{A5679BFB-5D40-4063-AF3F-7340BBF546E4}"/>
    <hyperlink ref="N2921" r:id="rId1930" xr:uid="{0ADAD256-124C-423C-8A78-EF8A0B43964B}"/>
    <hyperlink ref="N2923" r:id="rId1931" xr:uid="{AEEE87D8-C97C-445D-86CF-AC471F2E28BF}"/>
    <hyperlink ref="N2924" r:id="rId1932" xr:uid="{33C0E14D-5F98-4BBB-BC63-4DF3AB1FB11C}"/>
    <hyperlink ref="N2926" r:id="rId1933" xr:uid="{7E9DFA8B-4084-42C9-A6C1-E3F23293E6E6}"/>
    <hyperlink ref="N2927" r:id="rId1934" xr:uid="{75567C92-05A9-48D8-8A04-5691D9DDD9FD}"/>
    <hyperlink ref="N2929" r:id="rId1935" xr:uid="{6F9A4605-69D9-45F0-BE70-8267A8636B39}"/>
    <hyperlink ref="N2930" r:id="rId1936" xr:uid="{2FD3D998-6DDB-46F2-8FA2-50603CAEE789}"/>
    <hyperlink ref="N2932" r:id="rId1937" xr:uid="{51895DC5-8902-4FC4-AF06-8A7D1B78BCC7}"/>
    <hyperlink ref="N2934" r:id="rId1938" xr:uid="{022CFDCA-8DE6-4CB2-B77F-C3954710E0D6}"/>
    <hyperlink ref="N2935" r:id="rId1939" xr:uid="{D2FE5748-49CD-49F9-9D62-41DC1941820D}"/>
    <hyperlink ref="N2937" r:id="rId1940" xr:uid="{28CAEFE1-5D5D-464B-8069-30F55F6F5485}"/>
    <hyperlink ref="N2938" r:id="rId1941" xr:uid="{CBDF6455-E8AA-42FD-8CF9-C21799A12F9C}"/>
    <hyperlink ref="N2940" r:id="rId1942" xr:uid="{F59FD19A-AE51-41F8-B83D-821AD7F00878}"/>
    <hyperlink ref="N2942" r:id="rId1943" xr:uid="{D0A3E68E-E968-4BBC-A0EC-13C98E098DD5}"/>
    <hyperlink ref="N2944" r:id="rId1944" xr:uid="{4A39BB94-31FE-41FE-BBE5-B567059239DE}"/>
    <hyperlink ref="N2949" r:id="rId1945" xr:uid="{3F53C91E-33C6-4099-A7D1-1D58AD14CB7F}"/>
    <hyperlink ref="N2950" r:id="rId1946" xr:uid="{E3BCFD82-ABD2-4EFA-A031-6A965E479775}"/>
    <hyperlink ref="N2952" r:id="rId1947" xr:uid="{38725745-8CC8-499F-84AB-06056BE70446}"/>
    <hyperlink ref="N2954" r:id="rId1948" xr:uid="{782A71EF-AF05-49A9-8C26-69ABF36B75AB}"/>
    <hyperlink ref="N2960" r:id="rId1949" xr:uid="{9D8F363A-0383-4F6B-ACEC-8B8C2AF29570}"/>
    <hyperlink ref="N2961" r:id="rId1950" xr:uid="{88A7A645-6DFF-4268-AF24-DB1B481144C7}"/>
    <hyperlink ref="N2962" r:id="rId1951" xr:uid="{CD2AF7C0-886F-415A-AF2E-E044E5E9E3AE}"/>
    <hyperlink ref="N2964" r:id="rId1952" xr:uid="{9F2C68D4-21D4-44CE-912A-1F0A8A812071}"/>
    <hyperlink ref="N2966" r:id="rId1953" xr:uid="{BC4502B9-CC79-4512-A83E-E37B356FC0F0}"/>
    <hyperlink ref="N2967" r:id="rId1954" xr:uid="{CCCC4B16-4110-4D04-96BD-19C9438F9C6F}"/>
    <hyperlink ref="N2969" r:id="rId1955" xr:uid="{171B68DC-10CC-4AC1-88C9-D8E63FD2501E}"/>
    <hyperlink ref="N2970" r:id="rId1956" xr:uid="{24D2010C-F9C5-486A-AA3F-6AF6083FC64E}"/>
    <hyperlink ref="N2971" r:id="rId1957" xr:uid="{23B757A6-89C5-41C8-8C80-58DF2B93FA18}"/>
    <hyperlink ref="N2972" r:id="rId1958" xr:uid="{295A3EA6-6DCF-4E7A-9C60-BA6D901593DF}"/>
    <hyperlink ref="N2974" r:id="rId1959" xr:uid="{ABAB9210-BFEE-418F-9541-C6253A59A274}"/>
    <hyperlink ref="N2975" r:id="rId1960" xr:uid="{AD89E995-AB25-4B3C-A6A6-7686DD2E2DC6}"/>
    <hyperlink ref="N2976" r:id="rId1961" xr:uid="{EF8BF6BE-9D1C-48F0-B238-958BE0864D17}"/>
    <hyperlink ref="N2977" r:id="rId1962" xr:uid="{021BA173-34EC-40FA-A202-D9A5DDF119C3}"/>
    <hyperlink ref="N2978" r:id="rId1963" xr:uid="{A5B4EDB7-CD04-488C-AA3A-86B9A2C8AFF9}"/>
    <hyperlink ref="N2979" r:id="rId1964" xr:uid="{D95DF6C6-895E-4C1A-962C-CFB4702491AD}"/>
    <hyperlink ref="N2980" r:id="rId1965" xr:uid="{DD2E96CD-2021-4B1D-83C8-CE1638213A1E}"/>
    <hyperlink ref="N2982" r:id="rId1966" xr:uid="{3B6ED849-4730-4BB2-BB6C-C9B54661B11F}"/>
    <hyperlink ref="N2983" r:id="rId1967" xr:uid="{2720AB43-6FD8-41B6-9B94-5089F43E74F7}"/>
    <hyperlink ref="N2984" r:id="rId1968" xr:uid="{9EE7DB8F-23C4-4C8C-A275-F9DF391BE83D}"/>
    <hyperlink ref="N2985" r:id="rId1969" xr:uid="{7D0CF11E-8AB5-4901-B12B-604A21AE1E48}"/>
    <hyperlink ref="N2986" r:id="rId1970" xr:uid="{F2C2D25E-C4DB-477C-B924-35D0132D0A2F}"/>
    <hyperlink ref="N2987" r:id="rId1971" xr:uid="{C1CBA2AA-E8C1-413D-AE7D-2449F671C1DC}"/>
    <hyperlink ref="N2989" r:id="rId1972" xr:uid="{695FC2E8-F2FF-41A0-BAB4-C089BDE67770}"/>
    <hyperlink ref="N2990" r:id="rId1973" xr:uid="{70F23A96-E809-4C07-BC3C-BE27499E2917}"/>
    <hyperlink ref="N2991" r:id="rId1974" xr:uid="{FC8F3BA7-4AA8-4FFF-B985-1953CAEACFDC}"/>
    <hyperlink ref="N2992" r:id="rId1975" xr:uid="{74E1765E-CFD6-4D6B-A2A3-D9E28EAB075A}"/>
    <hyperlink ref="N2993" r:id="rId1976" xr:uid="{9B835AE0-E967-4508-8F82-D414A4420655}"/>
    <hyperlink ref="N2994" r:id="rId1977" xr:uid="{3D7F02E5-2329-4E6A-872A-EE70E8F6C100}"/>
    <hyperlink ref="N2996" r:id="rId1978" xr:uid="{97117DE2-927C-4981-B7C5-9A05971A4246}"/>
    <hyperlink ref="N2998" r:id="rId1979" xr:uid="{D914F40E-5388-4B54-B85F-35262BDF4670}"/>
    <hyperlink ref="N2999" r:id="rId1980" xr:uid="{0CDFC664-DA7D-40B4-A05E-80B6E60E5EE6}"/>
    <hyperlink ref="N3000" r:id="rId1981" xr:uid="{2F1558BE-1356-4382-BE5A-54C3F3355E34}"/>
    <hyperlink ref="N3001" r:id="rId1982" xr:uid="{C4D595E9-E08E-4DBA-AE7C-3EEFDEC9DEE1}"/>
    <hyperlink ref="N3003" r:id="rId1983" xr:uid="{2192686D-E24C-46E1-8E8F-B791AF6C4D69}"/>
    <hyperlink ref="N3005" r:id="rId1984" xr:uid="{4A8015B5-53EE-4E9E-A35E-91BCAB11CCDB}"/>
    <hyperlink ref="N3006" r:id="rId1985" xr:uid="{D7A9FF0B-BA98-45D1-BC1D-C28892AC4E7E}"/>
    <hyperlink ref="N3007" r:id="rId1986" xr:uid="{5FADD706-F5E4-4DE0-9D6F-53FB532E5E48}"/>
    <hyperlink ref="N3009" r:id="rId1987" xr:uid="{076BC848-B4A4-4C7F-A40E-F98A1457E040}"/>
    <hyperlink ref="N3011" r:id="rId1988" xr:uid="{CDE62DE0-C82A-4676-85A2-ECA16A3D1DA2}"/>
    <hyperlink ref="N3013" r:id="rId1989" xr:uid="{9E001C5D-7410-45EE-82DE-7C96E19D198A}"/>
    <hyperlink ref="N3014" r:id="rId1990" xr:uid="{EBD3FE1D-A431-4D32-8950-C22FD25A3758}"/>
    <hyperlink ref="N3016" r:id="rId1991" xr:uid="{F4AB1BA2-D1ED-4058-8904-A4BC1E395330}"/>
    <hyperlink ref="N3017" r:id="rId1992" xr:uid="{A2C88CAD-7EC4-42F8-9688-7930FDBE5F12}"/>
    <hyperlink ref="N3018" r:id="rId1993" xr:uid="{EBD7DCDF-5E03-47D2-BCEA-DE128BE4E14E}"/>
    <hyperlink ref="N3019" r:id="rId1994" xr:uid="{7C3EF035-B7AE-48E9-A06E-615C9C616665}"/>
    <hyperlink ref="N3021" r:id="rId1995" xr:uid="{E2021FA4-35AA-4B9D-BE5F-CAB9B39FE2AF}"/>
    <hyperlink ref="N3023" r:id="rId1996" xr:uid="{B1CBE55A-C587-4783-953A-DB753BD4DD46}"/>
    <hyperlink ref="N3025" r:id="rId1997" xr:uid="{F817329E-7E8F-43C4-9486-48BBF2E9FEC5}"/>
    <hyperlink ref="N3026" r:id="rId1998" xr:uid="{679A53A6-D582-4E20-A3EB-468325DEB4E3}"/>
    <hyperlink ref="N3028" r:id="rId1999" xr:uid="{86AECA2D-82CC-47E4-8421-F8161F53C3F0}"/>
    <hyperlink ref="N3029" r:id="rId2000" xr:uid="{5FE17018-B8B4-4477-92E6-A3632EB21935}"/>
    <hyperlink ref="N3031" r:id="rId2001" xr:uid="{B5CAAD40-824B-46BB-90D2-5AC9C19E477B}"/>
    <hyperlink ref="N3032" r:id="rId2002" xr:uid="{DFF18FED-95B9-4D1B-B2B4-445516B06A9A}"/>
    <hyperlink ref="N3034" r:id="rId2003" xr:uid="{0D368DF2-E460-402D-B109-8F361B87A82F}"/>
    <hyperlink ref="N3038" r:id="rId2004" xr:uid="{1C502D7D-58C3-4D53-8CF2-8F47B6A09118}"/>
    <hyperlink ref="N3039" r:id="rId2005" xr:uid="{3F305C8F-D96A-4B60-8540-6E5D6E08ACB6}"/>
    <hyperlink ref="N3040" r:id="rId2006" xr:uid="{A09FC990-05B0-46DB-A6B5-A072D217B147}"/>
    <hyperlink ref="N3041" r:id="rId2007" xr:uid="{92548266-D37B-412A-89AE-6824BA9B4DBA}"/>
    <hyperlink ref="N3042" r:id="rId2008" xr:uid="{98088901-9BDA-4AC5-8B21-BCBBC999B238}"/>
    <hyperlink ref="N3043" r:id="rId2009" xr:uid="{077BB899-5A53-432D-9EB8-0E71F2F3FD8A}"/>
    <hyperlink ref="N3044" r:id="rId2010" xr:uid="{C768CA24-EDCA-4942-A7F7-E851B5813F11}"/>
    <hyperlink ref="N3046" r:id="rId2011" xr:uid="{9ADE742E-D5EC-41EA-A1EF-5137A0239560}"/>
    <hyperlink ref="N3047" r:id="rId2012" xr:uid="{17D0453F-0395-4921-9961-213730B82D49}"/>
    <hyperlink ref="N3048" r:id="rId2013" xr:uid="{F23A057F-E3FA-44CA-8C0E-400D21143331}"/>
    <hyperlink ref="N3049" r:id="rId2014" xr:uid="{43FD0045-2AA9-47A5-AE7D-48254A10E17C}"/>
    <hyperlink ref="N3050" r:id="rId2015" xr:uid="{61244F87-28B9-40EB-AC6A-58681EBA1FF9}"/>
    <hyperlink ref="N3051" r:id="rId2016" xr:uid="{744B6435-41E6-414A-A4F8-781496874252}"/>
    <hyperlink ref="N3052" r:id="rId2017" xr:uid="{5F925E85-434E-4E8B-AC24-7BAECF0E1B2D}"/>
    <hyperlink ref="N3056" r:id="rId2018" xr:uid="{CE5B6C5C-2340-4019-9C8F-FCF907A9593D}"/>
    <hyperlink ref="N3062" r:id="rId2019" xr:uid="{2E8454EE-35E6-402B-8A8A-E3799AE50E3D}"/>
    <hyperlink ref="N3063" r:id="rId2020" xr:uid="{2353588C-F21B-4F64-BD92-2B7362A6CEA4}"/>
    <hyperlink ref="N3064" r:id="rId2021" xr:uid="{CCDBBA92-E97E-47DB-8B3F-CF66DA1427DE}"/>
    <hyperlink ref="N3065" r:id="rId2022" xr:uid="{2734F642-A468-4562-A1DF-AC997FC67E2F}"/>
    <hyperlink ref="N3069" r:id="rId2023" xr:uid="{43ED2B9A-A405-4B7B-99BC-5E560842246D}"/>
    <hyperlink ref="N3074" r:id="rId2024" xr:uid="{FC45C548-BAEF-40CB-8CD9-A1083662EDAA}"/>
    <hyperlink ref="N3075" r:id="rId2025" xr:uid="{15217D4E-E339-401B-8209-134AB0836999}"/>
    <hyperlink ref="N3076" r:id="rId2026" xr:uid="{8FF37748-496C-4AF8-BABE-0EE959741917}"/>
    <hyperlink ref="N3078" r:id="rId2027" xr:uid="{ED5F71E3-4518-4264-B13A-9B8E12077F2A}"/>
    <hyperlink ref="N3079" r:id="rId2028" xr:uid="{248BD58E-028B-4887-B5D6-4141D7C2968A}"/>
    <hyperlink ref="N3080" r:id="rId2029" xr:uid="{AB2895BC-66A4-41AA-A3D8-DA0804378FE8}"/>
    <hyperlink ref="N3082" r:id="rId2030" xr:uid="{CED56FF3-1986-40F8-AC1D-40C27B0308EE}"/>
    <hyperlink ref="N3083" r:id="rId2031" xr:uid="{62F3FEDE-6DC2-4A9B-951B-E5988CF1DD88}"/>
    <hyperlink ref="N3084" r:id="rId2032" xr:uid="{93683D50-BE5E-46B0-B08D-39B402A9E9F4}"/>
    <hyperlink ref="N3085" r:id="rId2033" xr:uid="{74DC4755-FB67-4280-BC81-7A898E64C9C2}"/>
    <hyperlink ref="N3087" r:id="rId2034" xr:uid="{A315532C-7371-413B-ADF4-3888E647C9FF}"/>
    <hyperlink ref="N3088" r:id="rId2035" xr:uid="{6AF6424F-C6DD-45A2-A9A3-EEA3D4AC72C3}"/>
    <hyperlink ref="N3089" r:id="rId2036" xr:uid="{EA0C3964-6107-459A-8699-70C680FC6823}"/>
    <hyperlink ref="N3090" r:id="rId2037" xr:uid="{CA2027D6-0184-471B-A607-7EC56139C7F7}"/>
    <hyperlink ref="N3091" r:id="rId2038" xr:uid="{EA947FBD-10E7-437D-9955-FD94C171313C}"/>
    <hyperlink ref="N3092" r:id="rId2039" xr:uid="{3AB709AA-8AE3-4456-8099-D59FB0079CD2}"/>
    <hyperlink ref="N3093" r:id="rId2040" xr:uid="{2F5CC5FE-3D8C-425B-83EC-205A585AA0F9}"/>
    <hyperlink ref="N3100" r:id="rId2041" xr:uid="{B397F421-F723-45DE-805E-3942BB0DF99E}"/>
    <hyperlink ref="N3101" r:id="rId2042" xr:uid="{E60D049A-F8C6-41FB-980D-5C89CD65A3E0}"/>
    <hyperlink ref="N3102" r:id="rId2043" xr:uid="{71A62BBC-2B73-4B71-81B7-028535282A56}"/>
    <hyperlink ref="N3103" r:id="rId2044" xr:uid="{70759F37-AED7-422C-8ADF-58A2D92920EA}"/>
    <hyperlink ref="N3104" r:id="rId2045" xr:uid="{EC9A0456-55E5-4635-B2CB-0A12408534CD}"/>
    <hyperlink ref="N3105" r:id="rId2046" xr:uid="{7A0873D1-7E3D-41B6-A3A9-D397C99BE5EC}"/>
    <hyperlink ref="N3107" r:id="rId2047" xr:uid="{BE5B90D8-0A4B-4941-AC8F-9080E66CB7A8}"/>
    <hyperlink ref="N3109" r:id="rId2048" xr:uid="{E94FA68B-1CCD-4C1E-9FDE-F0CE26F03A35}"/>
    <hyperlink ref="N3110" r:id="rId2049" xr:uid="{0DA24A27-919B-4FF5-828D-40A65677E1AC}"/>
    <hyperlink ref="N3112" r:id="rId2050" xr:uid="{2D15C1E0-F2F5-4D8E-907A-005D990DD122}"/>
    <hyperlink ref="N3114" r:id="rId2051" xr:uid="{8571A3F7-6D22-4A54-BA82-B6E0EB70061D}"/>
    <hyperlink ref="N3116" r:id="rId2052" xr:uid="{C83D387B-FC32-4C1A-B17F-DF7B03DD5A7D}"/>
    <hyperlink ref="N3119" r:id="rId2053" xr:uid="{13B068B7-5848-46A8-A1A3-C30501FE11C8}"/>
    <hyperlink ref="N3121" r:id="rId2054" xr:uid="{EC4547BA-6F22-4EC7-BD5A-B5ADAC359AB7}"/>
    <hyperlink ref="N3123" r:id="rId2055" xr:uid="{BA3D31E6-7D3A-4432-8A98-4D48F4307414}"/>
    <hyperlink ref="N3124" r:id="rId2056" xr:uid="{3852A427-FA0C-479F-B786-F0A7A34C79C6}"/>
    <hyperlink ref="N3129" r:id="rId2057" xr:uid="{1054F844-1501-43A6-832A-B767DC8EAC63}"/>
    <hyperlink ref="N3130" r:id="rId2058" xr:uid="{074A1C64-BDC5-4354-80FA-79D4A8607DF7}"/>
    <hyperlink ref="N3131" r:id="rId2059" xr:uid="{61071CC5-7BD1-44AA-83F5-0F661B9C4F96}"/>
    <hyperlink ref="N3132" r:id="rId2060" xr:uid="{4551941B-6172-49BF-9C74-49E8008AA8CA}"/>
    <hyperlink ref="N3136" r:id="rId2061" xr:uid="{7A027A09-28E2-4140-B0A4-9CB49B359B45}"/>
    <hyperlink ref="N3137" r:id="rId2062" xr:uid="{C5FA20F9-D5B0-4008-8ED0-E14E53D224A7}"/>
    <hyperlink ref="N3138" r:id="rId2063" xr:uid="{140B673D-3D30-40DD-BE97-982415583864}"/>
    <hyperlink ref="N3139" r:id="rId2064" xr:uid="{7C34C02F-EF74-452E-A07B-D75222BBDBC2}"/>
    <hyperlink ref="N3143" r:id="rId2065" xr:uid="{612D84EF-88EE-411D-8D6C-8037AE098968}"/>
    <hyperlink ref="N3144" r:id="rId2066" xr:uid="{2F3CCE29-3BA9-4CF3-BF02-5491DF8FC5B0}"/>
    <hyperlink ref="N3145" r:id="rId2067" xr:uid="{CE55A421-69FB-438D-94D8-F87EE07FA0FA}"/>
    <hyperlink ref="N3146" r:id="rId2068" xr:uid="{378834B8-F548-4B16-8163-9E00ED0F72C6}"/>
    <hyperlink ref="N3147" r:id="rId2069" xr:uid="{B87B61F7-7D46-499A-A3AD-53B3D9CC8797}"/>
    <hyperlink ref="N3148" r:id="rId2070" xr:uid="{51EB2E32-670A-4D29-B1CD-2D60DD8D6352}"/>
    <hyperlink ref="N3149" r:id="rId2071" xr:uid="{ABA6A88F-7A72-4B9F-B295-30C5A50F5D5F}"/>
    <hyperlink ref="N3151" r:id="rId2072" xr:uid="{B492AE1A-4001-4F71-B935-74E41722CCBE}"/>
    <hyperlink ref="N3152" r:id="rId2073" xr:uid="{2C28B6BB-3B94-42BD-BC5B-7801590B6731}"/>
    <hyperlink ref="N3153" r:id="rId2074" xr:uid="{1FB2657C-3E67-472B-BE7C-84626A97E161}"/>
    <hyperlink ref="N3155" r:id="rId2075" xr:uid="{F2FFE0EA-7C5B-4D45-9311-0CC95E948921}"/>
    <hyperlink ref="N3156" r:id="rId2076" xr:uid="{5833085F-1A68-4A62-BEDF-D0F7FBDE1E85}"/>
    <hyperlink ref="N3157" r:id="rId2077" xr:uid="{688A835E-150E-4AEA-9F1B-71E1EFA2AD1C}"/>
    <hyperlink ref="N3158" r:id="rId2078" xr:uid="{3A079C51-ACF5-4524-A5E9-8B5B7E4396BA}"/>
    <hyperlink ref="N3159" r:id="rId2079" xr:uid="{ECD69601-42D9-4585-ADD0-348B78203712}"/>
    <hyperlink ref="N3161" r:id="rId2080" xr:uid="{CA27211C-61C3-49D8-9C3C-1C09543EA45B}"/>
    <hyperlink ref="N3162" r:id="rId2081" xr:uid="{09AB4BD1-D410-427B-A9CC-DA4A3949141B}"/>
    <hyperlink ref="N3163" r:id="rId2082" xr:uid="{F995A840-85FE-4957-9968-058827F417CD}"/>
    <hyperlink ref="N3165" r:id="rId2083" xr:uid="{A6CD840A-02E4-4034-A289-D68503CC0FC5}"/>
    <hyperlink ref="N3166" r:id="rId2084" xr:uid="{7E1C3CA3-2FCF-494C-B5BF-674FFE65F7DA}"/>
    <hyperlink ref="N3168" r:id="rId2085" xr:uid="{771D6EC1-B43B-43B6-A0FC-D03DBB899DB0}"/>
    <hyperlink ref="N3170" r:id="rId2086" xr:uid="{F0496C52-EAEF-4539-AF6D-997DCE8F9061}"/>
    <hyperlink ref="N3171" r:id="rId2087" xr:uid="{958E2460-8443-4A4F-9095-D0C697ACA01E}"/>
    <hyperlink ref="N3172" r:id="rId2088" xr:uid="{C424B46B-CEB5-4CD2-8A2D-CA3698FC4DCA}"/>
    <hyperlink ref="N3176" r:id="rId2089" xr:uid="{C8E44135-0107-42B0-B7ED-A142B6AD7CB3}"/>
    <hyperlink ref="N3180" r:id="rId2090" xr:uid="{7809B3B9-DD32-48AB-8067-79C837B65D9A}"/>
    <hyperlink ref="N3181" r:id="rId2091" xr:uid="{DB467611-E7A3-4763-99F5-3DD40523CB74}"/>
    <hyperlink ref="N3182" r:id="rId2092" xr:uid="{8C0CC0C6-72B3-4A08-83F4-611A628CFFEC}"/>
    <hyperlink ref="N3183" r:id="rId2093" xr:uid="{1867ACF8-106C-4D03-AAA6-8A3C7AE27754}"/>
    <hyperlink ref="N3184" r:id="rId2094" xr:uid="{ECF935DD-A77C-4545-ABBC-A337081F5084}"/>
    <hyperlink ref="N3186" r:id="rId2095" xr:uid="{A6CA9BB9-08F7-4582-B1DA-08083B78E71C}"/>
    <hyperlink ref="N3187" r:id="rId2096" xr:uid="{FCA6261A-678D-4118-A489-34AC3E711880}"/>
    <hyperlink ref="N3188" r:id="rId2097" xr:uid="{7A9DC30C-8C6A-46B5-B9FB-F60C214F4F0A}"/>
    <hyperlink ref="N3190" r:id="rId2098" xr:uid="{A6679AD2-BACB-4022-A2DB-87A583268B6E}"/>
    <hyperlink ref="N3191" r:id="rId2099" xr:uid="{A8BB1E22-CA4E-45F8-AC5F-F15D9EEF3727}"/>
    <hyperlink ref="N3192" r:id="rId2100" xr:uid="{6F32EF2C-879C-4E5A-9FB8-80F2AA8A6AAD}"/>
    <hyperlink ref="N3193" r:id="rId2101" xr:uid="{E2748B01-9654-457F-ABDB-BA00559C38AB}"/>
    <hyperlink ref="N3194" r:id="rId2102" xr:uid="{0D8C5517-AF0F-4D25-B371-DA1540C5746D}"/>
    <hyperlink ref="N3195" r:id="rId2103" xr:uid="{BF7E32E4-5DC1-47AB-80B5-E591E152C383}"/>
    <hyperlink ref="N3197" r:id="rId2104" xr:uid="{37A6BE50-22B0-44CA-8AA4-A907D4B7EA86}"/>
    <hyperlink ref="N3204" r:id="rId2105" xr:uid="{146DC374-2EF4-4102-8A84-F287FB84A816}"/>
    <hyperlink ref="N3205" r:id="rId2106" xr:uid="{D35F2703-6038-415D-A7E3-72870CE3516F}"/>
    <hyperlink ref="N3207" r:id="rId2107" xr:uid="{A67144A1-CE84-43EA-B1C5-CF82B12315C9}"/>
    <hyperlink ref="N3208" r:id="rId2108" xr:uid="{B9343FDF-5EF9-415F-ACBC-16633D20A053}"/>
    <hyperlink ref="N3210" r:id="rId2109" xr:uid="{DAFA2040-8B94-4F1B-B707-49FBBB1F6514}"/>
    <hyperlink ref="N3211" r:id="rId2110" xr:uid="{B4C42814-FC29-432C-9B31-6B5B2576E36F}"/>
    <hyperlink ref="N3213" r:id="rId2111" xr:uid="{3A3B2581-3176-45F1-B620-C4608675F1C5}"/>
    <hyperlink ref="N3215" r:id="rId2112" xr:uid="{8BEAD43E-BB7B-4877-A22F-F7086A738481}"/>
    <hyperlink ref="N3217" r:id="rId2113" xr:uid="{B2AEA4F7-4D8E-4509-835E-9488E38F204C}"/>
    <hyperlink ref="N3219" r:id="rId2114" xr:uid="{12E87EA0-E246-42BB-97E8-410C76C703EE}"/>
    <hyperlink ref="N3220" r:id="rId2115" xr:uid="{1735016D-1F4C-4182-A51E-F6C28204D01D}"/>
    <hyperlink ref="N3222" r:id="rId2116" xr:uid="{8A341A78-6819-42B7-BFD3-F13C9F1AB623}"/>
    <hyperlink ref="N3223" r:id="rId2117" xr:uid="{4EA0257F-4E21-4D84-86C0-480FE110142A}"/>
    <hyperlink ref="N3225" r:id="rId2118" xr:uid="{8CF39935-0899-4153-B9D9-307B25B0FD82}"/>
    <hyperlink ref="N3226" r:id="rId2119" xr:uid="{60DAEC58-D3A8-4A0E-85F5-36A331EB7C28}"/>
    <hyperlink ref="N3227" r:id="rId2120" xr:uid="{DE47D4AB-BD59-4394-81DA-0F9A69401BF6}"/>
    <hyperlink ref="N3230" r:id="rId2121" xr:uid="{12D81F55-0130-4CBF-A149-3209C77691FC}"/>
    <hyperlink ref="N3231" r:id="rId2122" xr:uid="{05B24628-B3AE-40F5-894E-7F35C2E7E200}"/>
    <hyperlink ref="N3232" r:id="rId2123" xr:uid="{0FEE79FD-4C35-49FA-A6B5-23CCD9B74435}"/>
    <hyperlink ref="N3233" r:id="rId2124" xr:uid="{243B8D7E-0209-44A1-B3A3-9D49AC6D7B0C}"/>
    <hyperlink ref="N3234" r:id="rId2125" xr:uid="{2B462964-8D1E-4741-B9E0-15F75B290649}"/>
    <hyperlink ref="N3235" r:id="rId2126" xr:uid="{2338AA04-15C9-4397-8B41-0A4F492453AB}"/>
    <hyperlink ref="N3239" r:id="rId2127" xr:uid="{EAA77DD4-70AD-42F8-9710-2A02185BFC17}"/>
    <hyperlink ref="N3240" r:id="rId2128" xr:uid="{0EBC7306-0631-4B79-91F2-442E0274A10A}"/>
    <hyperlink ref="N3241" r:id="rId2129" xr:uid="{CB559263-52EB-4D00-90A9-12BC75D9A147}"/>
    <hyperlink ref="N3242" r:id="rId2130" xr:uid="{B59099F9-F161-47C3-98BE-D4FB76A40D62}"/>
    <hyperlink ref="N3243" r:id="rId2131" xr:uid="{E23CC678-C42F-4085-BC51-D70439F29226}"/>
    <hyperlink ref="N3244" r:id="rId2132" xr:uid="{4F98BB15-A3FC-4018-93E5-3EB0AC813055}"/>
    <hyperlink ref="N3245" r:id="rId2133" xr:uid="{5E19738C-90C6-41C8-B23A-34838F9D99AF}"/>
    <hyperlink ref="N3246" r:id="rId2134" xr:uid="{E49AC566-F7FC-4EAA-BB5F-475D475208D5}"/>
    <hyperlink ref="N3247" r:id="rId2135" xr:uid="{006EF4D9-E383-4DC4-9BE1-0508691E5CD8}"/>
    <hyperlink ref="N3248" r:id="rId2136" xr:uid="{CEEA6BA5-70B4-4B01-9436-4E3E812D0AB7}"/>
    <hyperlink ref="N3249" r:id="rId2137" xr:uid="{B9D70050-924D-4233-AF38-2BE80213692A}"/>
    <hyperlink ref="N3251" r:id="rId2138" xr:uid="{73D933C5-E0FD-4008-BA72-1575CBEE529B}"/>
    <hyperlink ref="N3257" r:id="rId2139" xr:uid="{8125E237-7512-4D79-ACA7-0C4511CBED68}"/>
    <hyperlink ref="N3259" r:id="rId2140" xr:uid="{F6769D98-0C49-4FA6-AACC-D6CA05C06956}"/>
    <hyperlink ref="N3261" r:id="rId2141" xr:uid="{7A64A9AA-5C7B-411F-8BC0-0095E3B4F460}"/>
    <hyperlink ref="N3262" r:id="rId2142" xr:uid="{9196E38F-F116-4FD9-B2F6-D79C680CD774}"/>
    <hyperlink ref="N3264" r:id="rId2143" xr:uid="{67F8C935-E7D0-4D5E-A1A1-50BD8B26A633}"/>
    <hyperlink ref="N3266" r:id="rId2144" xr:uid="{551C2A42-55BF-47CD-A4DF-C4BCCDBB7E2B}"/>
    <hyperlink ref="N3268" r:id="rId2145" xr:uid="{DF5D346F-8EFE-4EA7-8909-B52C042D14D9}"/>
    <hyperlink ref="N3270" r:id="rId2146" xr:uid="{D5E42B44-CAE2-44C7-84E3-AF44FF70293A}"/>
    <hyperlink ref="N3272" r:id="rId2147" xr:uid="{9D63B8D2-2A05-4D11-8329-D737D8B9F591}"/>
    <hyperlink ref="N3273" r:id="rId2148" xr:uid="{7476768E-EE61-420F-9679-5F520884F67F}"/>
    <hyperlink ref="N3279" r:id="rId2149" xr:uid="{4F0EF368-9999-4703-BCF2-20E68B9FBB09}"/>
    <hyperlink ref="N3280" r:id="rId2150" xr:uid="{19D3F26C-ABF8-4E92-AECC-1C10192CD2F9}"/>
    <hyperlink ref="N3281" r:id="rId2151" xr:uid="{5D88767E-050A-4AE7-BEE5-051544B8E0C3}"/>
    <hyperlink ref="N3282" r:id="rId2152" xr:uid="{617C573D-2F0C-4B5B-BDCF-AFD354DF4038}"/>
    <hyperlink ref="N3284" r:id="rId2153" xr:uid="{E6B1B424-86EC-4A24-8417-24E33E037DB2}"/>
    <hyperlink ref="N3286" r:id="rId2154" xr:uid="{895DEE69-D98F-406A-87B6-AD466A76BEF7}"/>
    <hyperlink ref="N3288" r:id="rId2155" xr:uid="{BCDB0186-5BD3-4D92-B8C0-07AB1C97D78D}"/>
    <hyperlink ref="N3289" r:id="rId2156" xr:uid="{55B4CE64-B33B-4DAF-BF56-77036437351A}"/>
    <hyperlink ref="N3291" r:id="rId2157" xr:uid="{A063C36D-409F-46B1-98CC-E120377A9A5F}"/>
    <hyperlink ref="N3292" r:id="rId2158" xr:uid="{626DD356-B2A5-4280-85D6-58561980AD8C}"/>
    <hyperlink ref="N3294" r:id="rId2159" xr:uid="{DAB122B4-E8E5-4D21-97EB-3CE8E575D036}"/>
    <hyperlink ref="N3296" r:id="rId2160" xr:uid="{D4CBED4E-DC03-4D00-8884-9D17D8F297B6}"/>
    <hyperlink ref="N3297" r:id="rId2161" xr:uid="{3D57B886-83DB-41E9-B8CD-F3920107C309}"/>
    <hyperlink ref="N3299" r:id="rId2162" xr:uid="{FA54E2CB-ED27-44DF-B9F3-77058C34E82B}"/>
    <hyperlink ref="N3300" r:id="rId2163" xr:uid="{C5FE25AF-20E8-4612-809E-6A67F0DC7507}"/>
    <hyperlink ref="N3302" r:id="rId2164" xr:uid="{C3ECE2FB-9CA5-4E3D-B805-56D8238FD3F6}"/>
    <hyperlink ref="N3303" r:id="rId2165" xr:uid="{AFCA44FC-EBB4-4FCA-A993-0212D4B9D646}"/>
    <hyperlink ref="N3306" r:id="rId2166" xr:uid="{DF93544B-4030-4BF8-8577-3B725FEBD947}"/>
    <hyperlink ref="N3308" r:id="rId2167" xr:uid="{666196F7-7CA3-4E38-9F15-312F30F8CECB}"/>
    <hyperlink ref="N3310" r:id="rId2168" xr:uid="{17F93040-EEA3-4AD0-AB2E-9FF672955438}"/>
    <hyperlink ref="N3311" r:id="rId2169" xr:uid="{F57B6011-5017-4092-AA65-1F7DAE768CC8}"/>
    <hyperlink ref="N3313" r:id="rId2170" xr:uid="{11206BC2-C108-49AF-845C-EDD97E0C1C4E}"/>
    <hyperlink ref="N3314" r:id="rId2171" xr:uid="{50C4892C-9D02-4DF8-A650-9B5BA203F4B4}"/>
    <hyperlink ref="N3315" r:id="rId2172" xr:uid="{E16A881F-A32D-4532-8938-E4A270BFD6D4}"/>
    <hyperlink ref="N3317" r:id="rId2173" xr:uid="{91267C27-802E-4F1B-87D6-54147A0253CD}"/>
    <hyperlink ref="N3318" r:id="rId2174" xr:uid="{AB65916A-C149-4008-A8B6-4764D1791609}"/>
    <hyperlink ref="N3320" r:id="rId2175" xr:uid="{A5EE9420-A13E-4172-BD81-E7CB77E51D3D}"/>
    <hyperlink ref="N3321" r:id="rId2176" xr:uid="{D1B2E2C8-EEBE-445D-B5B6-C8D6BD1CABFF}"/>
    <hyperlink ref="N3322" r:id="rId2177" xr:uid="{EF2650DF-F94A-4678-823E-D97334B5531F}"/>
    <hyperlink ref="N3324" r:id="rId2178" xr:uid="{1DDB391F-8AC4-4B9E-85C7-33A9FF4A2BC7}"/>
    <hyperlink ref="N3325" r:id="rId2179" xr:uid="{206740EC-2F43-4609-915B-AD964981DEF9}"/>
    <hyperlink ref="N3326" r:id="rId2180" xr:uid="{799B0E89-7333-487E-B554-7C072D8E4363}"/>
    <hyperlink ref="N3328" r:id="rId2181" xr:uid="{FE7CBFA5-7D6F-48B8-A483-4DABF4D2E81B}"/>
    <hyperlink ref="N3329" r:id="rId2182" xr:uid="{42205611-83D2-44B9-982F-53C8F66C9FE9}"/>
    <hyperlink ref="N3331" r:id="rId2183" xr:uid="{0D56EB0F-01B4-4930-A6E5-624DD9CD8708}"/>
    <hyperlink ref="N3332" r:id="rId2184" xr:uid="{48FB95C4-7914-46E6-8868-27B73ECACB39}"/>
    <hyperlink ref="N3333" r:id="rId2185" xr:uid="{7F19F643-9A6D-4F1C-A34C-9236E544E4DF}"/>
    <hyperlink ref="N3334" r:id="rId2186" xr:uid="{8AB486FB-8405-4DAF-85D6-F3153AA14653}"/>
    <hyperlink ref="N3335" r:id="rId2187" xr:uid="{CCB13662-FED0-49B3-A3A1-259D35F4F0DF}"/>
    <hyperlink ref="N3336" r:id="rId2188" xr:uid="{24FAB1A6-2630-46EE-A548-2D88BD65DD97}"/>
    <hyperlink ref="N3337" r:id="rId2189" xr:uid="{BC38E6D4-8CD4-4AE9-A36D-DA5B44FB2436}"/>
    <hyperlink ref="N3338" r:id="rId2190" xr:uid="{F9112103-2559-4F83-8763-250E2761AC57}"/>
    <hyperlink ref="N3339" r:id="rId2191" xr:uid="{9926C50E-ECFC-4E53-90C0-61C950951353}"/>
    <hyperlink ref="N3340" r:id="rId2192" xr:uid="{2C061808-A83B-4759-8908-E22AE0505851}"/>
    <hyperlink ref="N3341" r:id="rId2193" xr:uid="{A1B60942-AAE7-4BEF-9A9A-6BD558FACC5D}"/>
    <hyperlink ref="N3342" r:id="rId2194" xr:uid="{E17AFCD4-FAD4-428E-9D7A-7C329F0ED8FD}"/>
    <hyperlink ref="N3343" r:id="rId2195" xr:uid="{B224E41A-977F-40A5-923B-E9A27D96B28F}"/>
    <hyperlink ref="N3344" r:id="rId2196" xr:uid="{F3C87145-1860-4343-8A92-468DE5AF5132}"/>
    <hyperlink ref="N3345" r:id="rId2197" xr:uid="{818D0E13-12BA-486D-B72A-E55584878825}"/>
    <hyperlink ref="N3346" r:id="rId2198" xr:uid="{F9B7243A-CD12-4DF6-874B-EBF67695DB83}"/>
    <hyperlink ref="N3347" r:id="rId2199" xr:uid="{FD7D27AF-B240-46F5-A7C5-12F7A11BCFAE}"/>
    <hyperlink ref="N3348" r:id="rId2200" xr:uid="{86A08A3C-C6AA-41F9-983F-E63D7D257D80}"/>
    <hyperlink ref="N3349" r:id="rId2201" xr:uid="{2233BAF7-9067-490E-B8FA-1B5D8E3AD584}"/>
    <hyperlink ref="N3350" r:id="rId2202" xr:uid="{42D05903-1AF6-48F4-86B8-0C4052275DF8}"/>
    <hyperlink ref="N3351" r:id="rId2203" xr:uid="{36693EE5-D955-43A7-A498-D25C1D0AFD66}"/>
    <hyperlink ref="N3352" r:id="rId2204" xr:uid="{65113D43-C845-482C-9186-03243927C8CE}"/>
    <hyperlink ref="N3353" r:id="rId2205" xr:uid="{54346D24-73ED-40F0-B284-39FC4B102B83}"/>
    <hyperlink ref="N3355" r:id="rId2206" xr:uid="{83753633-166D-42F9-9D0E-0ACF719184DD}"/>
    <hyperlink ref="N3368" r:id="rId2207" xr:uid="{03AB6F3D-668A-40E5-8ABB-A7C5327F7100}"/>
    <hyperlink ref="N3374" r:id="rId2208" xr:uid="{7DE7D5DB-D743-4749-8F41-07D774AB613B}"/>
    <hyperlink ref="N3375" r:id="rId2209" xr:uid="{B1D0998A-5752-4F4C-B44E-8DAED39EAE57}"/>
    <hyperlink ref="N3376" r:id="rId2210" xr:uid="{C70B721D-A7E9-4B02-9E94-71488A943C46}"/>
    <hyperlink ref="N3377" r:id="rId2211" xr:uid="{BA967785-1C1C-4318-8CC7-1CC7E95D8008}"/>
    <hyperlink ref="N3386" r:id="rId2212" xr:uid="{08B0CAA0-458B-4108-AF69-1B9F0E2430E3}"/>
    <hyperlink ref="N3387" r:id="rId2213" xr:uid="{5BD22704-85A0-4B33-B2BC-78DDF1241479}"/>
    <hyperlink ref="N3388" r:id="rId2214" xr:uid="{D6F8B702-95FA-4A29-9065-986730467503}"/>
    <hyperlink ref="N3390" r:id="rId2215" xr:uid="{917E2163-96B0-4A10-A8F9-75EC64525B43}"/>
    <hyperlink ref="N3395" r:id="rId2216" xr:uid="{4F18A569-7B58-4397-A1B5-77A9F04A3399}"/>
    <hyperlink ref="N3396" r:id="rId2217" xr:uid="{8BFDC34E-0A42-4723-A333-4515B41B90F1}"/>
    <hyperlink ref="N3398" r:id="rId2218" xr:uid="{BD3FB79E-8932-434E-A4F2-2892F10FDB30}"/>
    <hyperlink ref="N3399" r:id="rId2219" xr:uid="{D4200DDE-5CC6-44E0-90EB-51F26A80D85F}"/>
    <hyperlink ref="N3401" r:id="rId2220" xr:uid="{41BCF4B3-2C13-4221-A873-BF346C39442E}"/>
    <hyperlink ref="N3402" r:id="rId2221" xr:uid="{E0EC1F05-5C00-4FAB-AFD1-0D55DB6CB342}"/>
    <hyperlink ref="N3404" r:id="rId2222" xr:uid="{345A6FE9-C02E-403C-A9CF-E025D5855480}"/>
    <hyperlink ref="N3407" r:id="rId2223" xr:uid="{81C1048D-3E8F-4AAA-B992-22F9B3081E26}"/>
    <hyperlink ref="N3408" r:id="rId2224" xr:uid="{5396C23C-9CD2-4C07-AE96-77381F5B2B00}"/>
    <hyperlink ref="N3410" r:id="rId2225" xr:uid="{DCDD316C-B23E-4013-8207-D5CD4250BE22}"/>
    <hyperlink ref="N3411" r:id="rId2226" xr:uid="{4D6060BF-D546-439E-8724-D07B8915AC9D}"/>
    <hyperlink ref="N3413" r:id="rId2227" xr:uid="{D4DB0288-2A41-4DE5-BF5F-47A403B2B7AA}"/>
    <hyperlink ref="N3414" r:id="rId2228" xr:uid="{FFF25874-32B7-4216-B9E9-2CA6D03702BA}"/>
    <hyperlink ref="N3416" r:id="rId2229" xr:uid="{7BBC9460-AF70-4C1C-8290-E04B89B7BA89}"/>
    <hyperlink ref="N3418" r:id="rId2230" xr:uid="{9A6A1FA4-C00C-433A-9437-818F899CEDC5}"/>
    <hyperlink ref="N3422" r:id="rId2231" xr:uid="{93CEC7DE-B0A0-49E9-A0B1-F421B8D8E4D0}"/>
    <hyperlink ref="N3423" r:id="rId2232" xr:uid="{66459862-52BD-47D3-A06C-87EC85046568}"/>
    <hyperlink ref="N3425" r:id="rId2233" xr:uid="{15D5B52A-5820-4062-8681-44FD9E7B01D2}"/>
    <hyperlink ref="N3426" r:id="rId2234" xr:uid="{257942FB-BB9F-44FC-A6B9-85AC81930B84}"/>
    <hyperlink ref="N3427" r:id="rId2235" xr:uid="{B9268211-7F2A-4EB7-B658-10F52DBD972E}"/>
    <hyperlink ref="N3428" r:id="rId2236" xr:uid="{045B75A6-296B-4B4E-8EF6-D6307D67C192}"/>
    <hyperlink ref="N3430" r:id="rId2237" xr:uid="{DA4B8F76-D045-4BA5-AAAA-A1E43E73C98A}"/>
    <hyperlink ref="N3431" r:id="rId2238" xr:uid="{54236FE3-ED88-4143-AC2E-96C1C0DCCDC7}"/>
    <hyperlink ref="N3433" r:id="rId2239" xr:uid="{3B1E6BCE-B520-422D-B0C6-717E8AD6F2B8}"/>
    <hyperlink ref="N3434" r:id="rId2240" xr:uid="{48E7F46E-32BD-4480-B253-F6B9DDC91D4D}"/>
    <hyperlink ref="N3436" r:id="rId2241" xr:uid="{2BA47093-5900-4F83-A86A-DA0FF1C6842A}"/>
    <hyperlink ref="N3437" r:id="rId2242" xr:uid="{CBF5D044-65E0-4691-870A-FD5F1B9EA729}"/>
    <hyperlink ref="N3439" r:id="rId2243" xr:uid="{CFEBCF34-ADC9-48A1-B89C-01C56FD7F7C0}"/>
    <hyperlink ref="N3440" r:id="rId2244" xr:uid="{77A9F5EC-FE35-4FC7-B740-026EA4F7BD47}"/>
    <hyperlink ref="N3442" r:id="rId2245" xr:uid="{E7B70162-9B9B-4B05-8E5B-83D3FE5661CC}"/>
    <hyperlink ref="N3444" r:id="rId2246" xr:uid="{368AF8C5-063E-49D8-980E-94BF47EA2F77}"/>
    <hyperlink ref="N3445" r:id="rId2247" xr:uid="{17AE5B90-1FEA-402F-9B10-33B7A1D51C01}"/>
    <hyperlink ref="N3447" r:id="rId2248" xr:uid="{F3F9FA86-52F5-45A8-81DF-FEBDFC18185C}"/>
    <hyperlink ref="N3448" r:id="rId2249" xr:uid="{AB92F03D-E2F8-43CC-8D2B-BA67AF5A4069}"/>
    <hyperlink ref="N3449" r:id="rId2250" xr:uid="{3E2592D9-6B0E-4D09-8151-2F833BC3A042}"/>
    <hyperlink ref="N3450" r:id="rId2251" xr:uid="{F77A3027-CDB1-4121-8EB2-3F496DBC15B4}"/>
    <hyperlink ref="N3451" r:id="rId2252" xr:uid="{6AB398F1-67AB-45F2-88C9-946A026420AE}"/>
    <hyperlink ref="N3452" r:id="rId2253" xr:uid="{04EC138A-1C14-429C-A163-ACAD1CD2FC80}"/>
    <hyperlink ref="N3453" r:id="rId2254" xr:uid="{2E1E679D-C208-4E0E-ABC1-6CAE3FEA714E}"/>
    <hyperlink ref="N3454" r:id="rId2255" xr:uid="{3AB12698-B966-4291-8995-337081963807}"/>
    <hyperlink ref="N3455" r:id="rId2256" xr:uid="{3310189A-0049-49EE-AE0B-8F3C469503C2}"/>
    <hyperlink ref="N3456" r:id="rId2257" xr:uid="{138B9FE2-BA21-44BB-8C72-599F211E6858}"/>
    <hyperlink ref="N3457" r:id="rId2258" xr:uid="{B77E81E5-1571-42D2-AF0F-B9196ECC76EE}"/>
    <hyperlink ref="N3458" r:id="rId2259" xr:uid="{E6D04E3E-5891-4FAF-B1AA-C5152AD3BF64}"/>
    <hyperlink ref="N3460" r:id="rId2260" xr:uid="{D626BE99-5985-49B0-81C9-C502A20EB061}"/>
    <hyperlink ref="N3461" r:id="rId2261" xr:uid="{F7256BCE-FC76-479B-92CD-C0D5E26044F5}"/>
    <hyperlink ref="N3462" r:id="rId2262" xr:uid="{169112C3-27C4-47BC-8638-FE0D4DBFC745}"/>
    <hyperlink ref="N3463" r:id="rId2263" xr:uid="{5D42E1F7-FD36-48C2-BC3E-8118F002C3F9}"/>
    <hyperlink ref="N3465" r:id="rId2264" xr:uid="{50DBA8DF-467C-4D7B-A20A-CA1596762748}"/>
    <hyperlink ref="N3466" r:id="rId2265" xr:uid="{F9707ECE-8871-44C2-8C3C-E3B89E5E3079}"/>
    <hyperlink ref="N3467" r:id="rId2266" xr:uid="{97A79E32-B383-4D1A-B104-75083AD7DE8C}"/>
    <hyperlink ref="N3468" r:id="rId2267" xr:uid="{2A98B4A1-9D7A-4928-9C51-D6B22FD99F4C}"/>
    <hyperlink ref="N3469" r:id="rId2268" xr:uid="{DBD28003-CE35-4B20-AB6B-49318E181E5F}"/>
    <hyperlink ref="N3470" r:id="rId2269" xr:uid="{0C3675E1-0B06-40B4-9B0C-10276E17C20A}"/>
    <hyperlink ref="N3471" r:id="rId2270" xr:uid="{8B59BBC4-5975-4CB6-9973-793E206F1407}"/>
    <hyperlink ref="N3473" r:id="rId2271" xr:uid="{84491DAB-36F0-403F-A53D-6BF2AABCBF00}"/>
    <hyperlink ref="N3474" r:id="rId2272" xr:uid="{2DABF885-DF68-43B6-991E-33FB2275600C}"/>
    <hyperlink ref="N3475" r:id="rId2273" xr:uid="{C53C7D9D-ED53-44DB-8932-A2E73AB5BB16}"/>
    <hyperlink ref="N3477" r:id="rId2274" xr:uid="{99CC6782-2215-47EB-9963-5545653F8899}"/>
    <hyperlink ref="N3479" r:id="rId2275" xr:uid="{39802DB9-EE81-4967-B419-C9ADD39E2600}"/>
    <hyperlink ref="N3481" r:id="rId2276" xr:uid="{67DDFD25-75EC-4639-9397-8CB4C54C0B3C}"/>
    <hyperlink ref="N3482" r:id="rId2277" xr:uid="{C7FBE0E8-7356-4D37-8872-4693782B2DD8}"/>
    <hyperlink ref="N3484" r:id="rId2278" xr:uid="{4A221FC1-CFBD-4CD1-BEFA-CF8CD8815F7D}"/>
    <hyperlink ref="N3485" r:id="rId2279" xr:uid="{255DC3A7-4451-483F-B562-6232D19BCDA0}"/>
    <hyperlink ref="N3486" r:id="rId2280" xr:uid="{7C887A41-1274-404A-AE1C-FE2E540E0BD8}"/>
    <hyperlink ref="N3487" r:id="rId2281" xr:uid="{80A9C02E-7928-4FD6-A13A-DBBE776FB9A1}"/>
    <hyperlink ref="N3488" r:id="rId2282" xr:uid="{3B9BB33B-8ECF-44CE-956C-3151464C803E}"/>
    <hyperlink ref="N3489" r:id="rId2283" xr:uid="{A7AEEBC3-574D-4741-97ED-0648E916D834}"/>
    <hyperlink ref="N3490" r:id="rId2284" xr:uid="{816BCE23-4DCF-4338-A238-EDF3AFD7A68C}"/>
    <hyperlink ref="N3491" r:id="rId2285" xr:uid="{8CB070E7-4BD2-4212-B2F4-B2EB650D83AE}"/>
    <hyperlink ref="N3492" r:id="rId2286" xr:uid="{C856C2B9-5270-4D0C-BA10-C0F2E9F4F13B}"/>
    <hyperlink ref="N3493" r:id="rId2287" xr:uid="{E16C3C21-E1E6-4D24-A8F2-AEEA09F99B42}"/>
    <hyperlink ref="N3495" r:id="rId2288" xr:uid="{FA30E38B-86AE-40E5-951E-27C5FB3BF8A1}"/>
    <hyperlink ref="N3497" r:id="rId2289" xr:uid="{B7E5023E-850B-4365-8B20-D90481AD3A8C}"/>
    <hyperlink ref="N3498" r:id="rId2290" xr:uid="{B1D6C97B-AEF2-4A75-BF07-2B612B168C32}"/>
    <hyperlink ref="N3500" r:id="rId2291" xr:uid="{0C83150A-40FC-4B0D-AE23-CA8C043B0F25}"/>
    <hyperlink ref="N3502" r:id="rId2292" xr:uid="{CB5B5E34-F85D-432E-BC7A-84E6161D7C88}"/>
    <hyperlink ref="N3503" r:id="rId2293" xr:uid="{4D9B34EE-E617-4EB5-AF83-09F2F3B432B9}"/>
    <hyperlink ref="N3504" r:id="rId2294" xr:uid="{85626943-95FC-4519-8311-9B02E6D61FCB}"/>
    <hyperlink ref="N3507" r:id="rId2295" xr:uid="{3ABCA297-C72E-4ADA-B164-20E3AB08F199}"/>
    <hyperlink ref="N3508" r:id="rId2296" xr:uid="{2D04F278-30C6-4A29-9139-B49DA9FE8D32}"/>
    <hyperlink ref="N3509" r:id="rId2297" xr:uid="{9E1FFFF4-275A-41A9-BBB1-6FA2F96B1F04}"/>
    <hyperlink ref="N3510" r:id="rId2298" xr:uid="{3B2BD86E-7001-4449-A15F-CE2EB623A538}"/>
    <hyperlink ref="N3511" r:id="rId2299" xr:uid="{817AD9FE-56A4-4112-98E8-8777155ED39A}"/>
    <hyperlink ref="N3512" r:id="rId2300" xr:uid="{E9FBE939-04A8-4F19-BA71-2777037E4B48}"/>
    <hyperlink ref="N3513" r:id="rId2301" xr:uid="{DE19EC73-994F-4403-938F-D0647893EBBB}"/>
    <hyperlink ref="N3515" r:id="rId2302" xr:uid="{B8004DD1-A5D0-4550-A148-BC42BE093535}"/>
    <hyperlink ref="N3516" r:id="rId2303" xr:uid="{86C7712B-BAED-4C23-B666-09BAA981708E}"/>
    <hyperlink ref="N3518" r:id="rId2304" xr:uid="{9F09B1F0-5EC7-4314-A54F-83ADA702E7C2}"/>
    <hyperlink ref="N3519" r:id="rId2305" xr:uid="{79BB7839-1CE9-475E-9714-0CD7375A510B}"/>
    <hyperlink ref="N3523" r:id="rId2306" xr:uid="{26951905-911D-4212-8953-12724657B037}"/>
    <hyperlink ref="N3524" r:id="rId2307" xr:uid="{B0822C16-2F4E-4147-AE07-74260EBEB5FF}"/>
    <hyperlink ref="N3525" r:id="rId2308" xr:uid="{D015784B-80D0-4161-86B9-D85EF63AB7E1}"/>
    <hyperlink ref="N3526" r:id="rId2309" xr:uid="{D5040632-D2BB-4935-BFD7-B68468A5DFC7}"/>
    <hyperlink ref="N3528" r:id="rId2310" xr:uid="{28852D5B-DF1D-4C9E-88C8-9B60BD52A025}"/>
    <hyperlink ref="N3531" r:id="rId2311" xr:uid="{8DA93BB0-9876-4D93-8D33-9506B3395DD5}"/>
    <hyperlink ref="N3532" r:id="rId2312" xr:uid="{27608F53-29AF-49A0-97FE-6C9797AD5A0F}"/>
    <hyperlink ref="N3533" r:id="rId2313" xr:uid="{82DC4ED9-54D0-402F-B2CF-074BBCA537CA}"/>
    <hyperlink ref="N3534" r:id="rId2314" xr:uid="{66EB5141-8B3C-44EA-8F33-4F2F705FA8DC}"/>
    <hyperlink ref="N3535" r:id="rId2315" xr:uid="{818B0366-778F-4618-B120-F0A8B392EAC5}"/>
    <hyperlink ref="N3536" r:id="rId2316" xr:uid="{D4170BBA-9346-4C61-B4FC-FC8626D6811A}"/>
    <hyperlink ref="N3537" r:id="rId2317" xr:uid="{CE315B03-BB52-4992-9FB6-34FEDCD5BE58}"/>
    <hyperlink ref="N3538" r:id="rId2318" xr:uid="{E9D8B134-0BC2-49A5-ADA8-9E4EE2A6C4F2}"/>
    <hyperlink ref="N3539" r:id="rId2319" xr:uid="{DFE8D5BD-ED5F-4223-97DD-4A716D078BD3}"/>
    <hyperlink ref="N3540" r:id="rId2320" xr:uid="{3B005C1F-7547-41EA-B432-C92F118266D1}"/>
    <hyperlink ref="N3541" r:id="rId2321" xr:uid="{71BF7D4C-2ABA-427E-A758-28F457676600}"/>
    <hyperlink ref="N3543" r:id="rId2322" xr:uid="{87F6BB22-C116-42EE-8788-7CADFE5DA604}"/>
    <hyperlink ref="N3544" r:id="rId2323" xr:uid="{4967C9D8-BB31-43ED-AC49-5826B01C3FB2}"/>
    <hyperlink ref="N3545" r:id="rId2324" xr:uid="{38147CB8-B98F-48A3-9FFC-C9C231CB72C8}"/>
    <hyperlink ref="N3547" r:id="rId2325" xr:uid="{8946FE81-422B-4E9B-BCB8-63F546B77A6D}"/>
    <hyperlink ref="N3548" r:id="rId2326" xr:uid="{CF4C1B61-E53C-4888-BE83-370016A80F04}"/>
    <hyperlink ref="N3549" r:id="rId2327" xr:uid="{CF325A07-2DE5-436B-B01C-7F349E73518F}"/>
    <hyperlink ref="N3550" r:id="rId2328" xr:uid="{EA6ED2C7-8595-4D39-889F-EE42002369A6}"/>
    <hyperlink ref="N3552" r:id="rId2329" xr:uid="{3D3A9273-B6A7-44A0-9FB0-9B7DC458A6D7}"/>
    <hyperlink ref="N3554" r:id="rId2330" xr:uid="{038DCD11-FE0F-44A7-8C0D-97F9A0FEDB0B}"/>
    <hyperlink ref="N3556" r:id="rId2331" xr:uid="{B1FF5800-155A-4E54-9D8B-43BA141726B0}"/>
    <hyperlink ref="N3558" r:id="rId2332" xr:uid="{2E753303-FAEE-4F7D-B576-F02627F52E06}"/>
    <hyperlink ref="N3559" r:id="rId2333" xr:uid="{B799DE64-969B-430B-B698-D80A898D9D6C}"/>
    <hyperlink ref="N3561" r:id="rId2334" xr:uid="{86B4EC36-E132-418C-AC44-EDFC9164FCF4}"/>
    <hyperlink ref="N3563" r:id="rId2335" xr:uid="{3302C1F5-84E9-426F-8AE3-628CED6A4D01}"/>
    <hyperlink ref="N3564" r:id="rId2336" xr:uid="{A6A56469-6C7B-4DDA-837F-4467E6E430DE}"/>
    <hyperlink ref="N3565" r:id="rId2337" xr:uid="{73CAAA88-21CE-4DEE-9B5B-D58EB7522E1F}"/>
    <hyperlink ref="N3566" r:id="rId2338" xr:uid="{CCDA489D-51E2-48C6-AE35-DD770C48E102}"/>
    <hyperlink ref="N3567" r:id="rId2339" xr:uid="{87C60B9B-8BC8-4FC4-93CE-FC67A8725158}"/>
    <hyperlink ref="N3568" r:id="rId2340" xr:uid="{3B18F78F-4DB0-4B3D-8796-922FF068D9A3}"/>
    <hyperlink ref="N3570" r:id="rId2341" xr:uid="{DE46CD85-4AA9-4867-9D14-64FE9E9FEE8E}"/>
    <hyperlink ref="N3572" r:id="rId2342" xr:uid="{DE8E0361-428C-4701-A949-90D8F65512E0}"/>
    <hyperlink ref="N3576" r:id="rId2343" xr:uid="{425BE806-5BC8-410E-82D7-E1D7DDB35640}"/>
    <hyperlink ref="N3577" r:id="rId2344" xr:uid="{1723762C-FF9D-4BA9-A226-35F8F2DA5704}"/>
    <hyperlink ref="N3578" r:id="rId2345" xr:uid="{5FAE9A93-84D4-481B-9C12-BB15C4ACB23B}"/>
    <hyperlink ref="N3579" r:id="rId2346" xr:uid="{0593EFD2-2D13-429B-B3E0-5AB6E75CC05D}"/>
    <hyperlink ref="N3580" r:id="rId2347" xr:uid="{0DAE734D-6321-4141-AACF-413435BBBA68}"/>
    <hyperlink ref="N3581" r:id="rId2348" xr:uid="{FCC1C841-FED0-45EC-BD68-08C39B4D1F18}"/>
    <hyperlink ref="N3582" r:id="rId2349" xr:uid="{7CFCA303-ECC5-4887-AD26-24FB6F570127}"/>
    <hyperlink ref="N3583" r:id="rId2350" xr:uid="{44585874-EA8A-4EF4-AD63-C1BEE7AFB734}"/>
    <hyperlink ref="N3584" r:id="rId2351" xr:uid="{4626D66C-D4D6-4D38-8756-E8AA95A78F10}"/>
    <hyperlink ref="N3585" r:id="rId2352" xr:uid="{34D8DC7E-DDFF-487D-B8E3-0260C222A36C}"/>
    <hyperlink ref="N3587" r:id="rId2353" xr:uid="{A4F565AE-D1B6-408F-8D44-B28E2779A72B}"/>
    <hyperlink ref="N3589" r:id="rId2354" xr:uid="{E0EB239A-6684-4411-9C4A-F8ADE34E119C}"/>
    <hyperlink ref="N3591" r:id="rId2355" xr:uid="{1E5D058D-E0CE-4766-8F0C-EA5A07F42F68}"/>
    <hyperlink ref="N3594" r:id="rId2356" xr:uid="{FFD7E20D-44B9-4467-8CD3-60ED78600B8F}"/>
    <hyperlink ref="N3595" r:id="rId2357" xr:uid="{344FE7B2-83E7-4B26-BFD5-5E88A113EE50}"/>
    <hyperlink ref="N3598" r:id="rId2358" xr:uid="{9C87E27F-A3CF-4E13-BDD9-14085E5B9841}"/>
    <hyperlink ref="N3600" r:id="rId2359" xr:uid="{AA775D31-3376-48E1-AA61-AB9348E93F6B}"/>
    <hyperlink ref="N3601" r:id="rId2360" xr:uid="{98157883-CB65-484E-BE45-3B707DF55FC7}"/>
    <hyperlink ref="N3607" r:id="rId2361" xr:uid="{F201E08D-E624-4F95-B3FF-70ACEBE29F75}"/>
    <hyperlink ref="N3608" r:id="rId2362" xr:uid="{38B81382-DFEF-4A13-A745-EE112839B0C4}"/>
    <hyperlink ref="N3609" r:id="rId2363" xr:uid="{8F4FDF89-4AC6-49DB-ABFD-FF0C825B11EF}"/>
    <hyperlink ref="N3610" r:id="rId2364" xr:uid="{C1C0AA6B-E533-4202-A985-327A7A4F4797}"/>
    <hyperlink ref="N3613" r:id="rId2365" xr:uid="{7134E9C4-912C-4A59-9C62-CA394655DDB3}"/>
    <hyperlink ref="N3614" r:id="rId2366" xr:uid="{C02FA809-E263-45EA-BBAC-AF1B9C85F5C7}"/>
    <hyperlink ref="N3615" r:id="rId2367" xr:uid="{979B53A3-6981-4E09-B606-B53F80288BCB}"/>
    <hyperlink ref="N3616" r:id="rId2368" xr:uid="{9271643D-CFA0-4954-A540-49CD2F003694}"/>
    <hyperlink ref="N3617" r:id="rId2369" xr:uid="{606F51E4-2419-46B2-B336-6506577783C4}"/>
    <hyperlink ref="N3618" r:id="rId2370" xr:uid="{F030E956-FDD8-470D-8BEF-D7CB22FABF9C}"/>
    <hyperlink ref="N3619" r:id="rId2371" xr:uid="{60579825-71D6-42F8-AC50-B067016B6684}"/>
    <hyperlink ref="N3620" r:id="rId2372" xr:uid="{79BD5999-EEE6-4263-9726-63FBD5620DF5}"/>
    <hyperlink ref="N3621" r:id="rId2373" xr:uid="{FCBA6E66-C67C-4A36-A7FA-EB58F2E153C3}"/>
    <hyperlink ref="N3622" r:id="rId2374" xr:uid="{631DF933-D885-4FA7-9D88-A5FF77F1DDFC}"/>
    <hyperlink ref="N3624" r:id="rId2375" xr:uid="{597EC6A2-10BD-4B6C-9D7F-86F0F5F5D448}"/>
    <hyperlink ref="N3628" r:id="rId2376" xr:uid="{99C53951-8FEB-4171-A3E6-FE0EAFBC07ED}"/>
    <hyperlink ref="N3629" r:id="rId2377" xr:uid="{791E98A0-2BF7-4EB8-BFC7-C8E742441348}"/>
    <hyperlink ref="N3630" r:id="rId2378" xr:uid="{56C3A20D-8A58-447B-A7C2-B9384FE64741}"/>
    <hyperlink ref="N3631" r:id="rId2379" xr:uid="{1638D4BF-5CF9-4B92-A1B6-C851B04E2842}"/>
    <hyperlink ref="N3632" r:id="rId2380" xr:uid="{96907ACA-C20E-4A3B-8EA4-47AB8109E81A}"/>
    <hyperlink ref="N3633" r:id="rId2381" xr:uid="{5A49FAFD-D1E6-4A4B-9F6C-403B405315FD}"/>
    <hyperlink ref="N3634" r:id="rId2382" xr:uid="{7F3EDB0A-C626-4FB5-8369-D5E1CF4B89AB}"/>
    <hyperlink ref="N3635" r:id="rId2383" xr:uid="{1E0B96B4-6B52-41D0-A324-85D661C8A82E}"/>
    <hyperlink ref="N3638" r:id="rId2384" xr:uid="{C73F423D-8DCD-4A5B-94CA-6EF3DAF85746}"/>
    <hyperlink ref="N3639" r:id="rId2385" xr:uid="{B27005B0-B4DC-42E1-8162-124466209A17}"/>
    <hyperlink ref="N3640" r:id="rId2386" xr:uid="{5596DA3F-24DB-4BE6-8D34-3CC1E10DE486}"/>
    <hyperlink ref="N3641" r:id="rId2387" xr:uid="{8F0C2DC1-7C57-447F-A95F-F5A9E1B4FA71}"/>
    <hyperlink ref="N3645" r:id="rId2388" xr:uid="{F6152ACA-8ACB-477D-B684-8432A30AA569}"/>
    <hyperlink ref="N3646" r:id="rId2389" xr:uid="{A7BF14F5-CF74-4E0B-9DBF-B6E16BB234DD}"/>
    <hyperlink ref="N3647" r:id="rId2390" xr:uid="{EB9BE755-612B-4E32-A1D9-76942EA7C897}"/>
    <hyperlink ref="N3648" r:id="rId2391" xr:uid="{C46716B2-4EB8-470B-AE1F-DE5AA84EDA35}"/>
    <hyperlink ref="N3649" r:id="rId2392" xr:uid="{952FBEAC-4729-4651-9815-1A8653470A24}"/>
    <hyperlink ref="N3650" r:id="rId2393" xr:uid="{9CAAA3E9-46D6-4CBF-8940-B527AFD3E8B3}"/>
    <hyperlink ref="N3651" r:id="rId2394" xr:uid="{6DF99F9F-DC81-447D-818F-AD5589BF76DB}"/>
    <hyperlink ref="N3652" r:id="rId2395" xr:uid="{F23450D8-1980-4CF8-AC3E-6C9BC5FD9DA4}"/>
    <hyperlink ref="N3653" r:id="rId2396" xr:uid="{3C049EDD-B2C7-4109-8612-6DBF3A49CFA0}"/>
    <hyperlink ref="N3654" r:id="rId2397" xr:uid="{1E4A384F-00D2-47E7-9F27-F973B1333D64}"/>
    <hyperlink ref="N3655" r:id="rId2398" xr:uid="{95D5AB1B-961E-4810-ABA0-5A600C9ABC1D}"/>
    <hyperlink ref="N3656" r:id="rId2399" xr:uid="{42E5780B-3651-4C58-9166-638DE5202901}"/>
    <hyperlink ref="N3658" r:id="rId2400" xr:uid="{750A773B-C4B6-47C1-A781-A181C656B765}"/>
    <hyperlink ref="N3662" r:id="rId2401" xr:uid="{4F07DBFA-37C2-49CC-BECD-71CEA46D13EB}"/>
    <hyperlink ref="N3663" r:id="rId2402" xr:uid="{7898F972-30A0-4F11-B68C-A367B3185B77}"/>
    <hyperlink ref="N3664" r:id="rId2403" xr:uid="{C9062A2B-4312-4557-BFD0-6E2F990CC8CE}"/>
    <hyperlink ref="N3665" r:id="rId2404" xr:uid="{187AD341-98D6-423B-AB10-7D02B3EEAAB0}"/>
    <hyperlink ref="N3666" r:id="rId2405" xr:uid="{EB681A52-8D51-4DB0-97C6-FE5787595F77}"/>
    <hyperlink ref="N3667" r:id="rId2406" xr:uid="{D7028ECB-5033-4751-8787-E3658EDA3450}"/>
    <hyperlink ref="N3669" r:id="rId2407" xr:uid="{B4865204-7324-4814-AA9F-23C5C0B694FA}"/>
    <hyperlink ref="N3671" r:id="rId2408" xr:uid="{4B100795-3F4C-499B-987D-88E7B2F3D92C}"/>
    <hyperlink ref="N3672" r:id="rId2409" xr:uid="{08D611A9-283F-4ED7-8C5B-56A88D5614C3}"/>
    <hyperlink ref="N3673" r:id="rId2410" xr:uid="{58C457F4-FF1E-45B4-9EB0-9437DCAFAB83}"/>
    <hyperlink ref="N3674" r:id="rId2411" xr:uid="{3AFF83FD-3067-4AFB-ABFD-591DB56C13BF}"/>
    <hyperlink ref="N3675" r:id="rId2412" xr:uid="{93487278-220E-4F76-BA74-6423EF1F1890}"/>
    <hyperlink ref="N3676" r:id="rId2413" xr:uid="{8EB11465-A8B0-4133-AD85-C6F8CC05F9D7}"/>
    <hyperlink ref="N3677" r:id="rId2414" xr:uid="{85534120-A4D0-4F8A-8245-56528C9FAB56}"/>
    <hyperlink ref="N3678" r:id="rId2415" xr:uid="{5D6BB830-3782-4429-BBC8-43D3A802B72A}"/>
    <hyperlink ref="N3679" r:id="rId2416" xr:uid="{AE604816-E4C5-4FF3-ACFF-1CE60962B92D}"/>
    <hyperlink ref="N3680" r:id="rId2417" xr:uid="{87D6CE42-4379-4505-B1B0-BCA68D6811F1}"/>
    <hyperlink ref="N3681" r:id="rId2418" xr:uid="{8C4AAABD-A230-4CE7-88CD-3FF68D6C8DA8}"/>
    <hyperlink ref="N3682" r:id="rId2419" xr:uid="{0B69B003-F74B-4365-A172-2E1FC0CE9FC5}"/>
    <hyperlink ref="N3683" r:id="rId2420" xr:uid="{C23D3828-4E23-42D6-BF9D-61C80EC8A4AE}"/>
    <hyperlink ref="N3685" r:id="rId2421" xr:uid="{C18F835B-B348-4C94-BEEA-EC54479A3502}"/>
    <hyperlink ref="N3687" r:id="rId2422" xr:uid="{704D11F7-9C7F-46EE-A924-6E6F3D6CC5D3}"/>
    <hyperlink ref="N3688" r:id="rId2423" xr:uid="{BCCB17B5-2B9F-487F-82DD-BE5C5B6A2B2F}"/>
    <hyperlink ref="N3690" r:id="rId2424" xr:uid="{E6106984-B7F4-4198-B9EF-D4689EE64176}"/>
    <hyperlink ref="N3692" r:id="rId2425" xr:uid="{D3DDE91A-9FFA-4BCF-9469-49983BFC7251}"/>
    <hyperlink ref="N3694" r:id="rId2426" xr:uid="{C3307CEE-431D-47C4-8B77-223D1A7D9FFE}"/>
    <hyperlink ref="N3695" r:id="rId2427" xr:uid="{286B225D-B1F7-4693-B6DB-04ADE4614FA7}"/>
    <hyperlink ref="N3696" r:id="rId2428" xr:uid="{BDC2BF23-6160-4F4D-BC7E-4C5416DE5453}"/>
    <hyperlink ref="N3698" r:id="rId2429" xr:uid="{DA441612-86D0-42D1-A4E8-B44D5A2DF8DA}"/>
    <hyperlink ref="N3699" r:id="rId2430" xr:uid="{EF3D8B97-05BB-4E94-BDB2-12BF46CC3BAC}"/>
    <hyperlink ref="N3701" r:id="rId2431" xr:uid="{8FFF5229-190A-423A-8573-1CC093A33871}"/>
    <hyperlink ref="N3702" r:id="rId2432" xr:uid="{971EF651-E455-4BE8-8A30-85EEF3FEE1DC}"/>
    <hyperlink ref="N3704" r:id="rId2433" xr:uid="{858C9F18-B8C3-4836-9010-2C515AA2C424}"/>
    <hyperlink ref="N3708" r:id="rId2434" xr:uid="{69B0387D-0C63-4831-8EA4-EAFB6878DA3C}"/>
    <hyperlink ref="N3710" r:id="rId2435" xr:uid="{0766E46B-33C2-4ED8-99EC-5C8AD4D82A9A}"/>
    <hyperlink ref="N3711" r:id="rId2436" xr:uid="{E1A6A14C-4B0B-4C07-9F54-F57ECC37A99B}"/>
    <hyperlink ref="N3712" r:id="rId2437" xr:uid="{87AAB297-A983-4825-ACE9-376626BFC735}"/>
    <hyperlink ref="N3713" r:id="rId2438" xr:uid="{E47F9736-A4B1-4955-BA75-4AD2CA19BD54}"/>
    <hyperlink ref="N3715" r:id="rId2439" xr:uid="{240029A1-60CD-451E-B5E7-0A889AB3C176}"/>
    <hyperlink ref="N3719" r:id="rId2440" xr:uid="{B5C78299-78B5-4585-80DC-9ED4A807337C}"/>
    <hyperlink ref="N3720" r:id="rId2441" xr:uid="{5C3833FA-9645-45AF-A1AE-FDDA98A495B3}"/>
    <hyperlink ref="N3721" r:id="rId2442" xr:uid="{00C5F43A-BF9C-4935-A55F-C79AE9CC97C6}"/>
    <hyperlink ref="N3722" r:id="rId2443" xr:uid="{5802EA7D-4505-49AD-9441-20AF357E2E3C}"/>
    <hyperlink ref="N3723" r:id="rId2444" xr:uid="{EB63BB93-EC31-4723-8419-BCE191AC77DD}"/>
    <hyperlink ref="N3724" r:id="rId2445" xr:uid="{25CF6EE4-A816-4C34-A291-4982CBB69665}"/>
    <hyperlink ref="N3726" r:id="rId2446" xr:uid="{6B44D0CD-E968-4F45-A228-945671F2B654}"/>
    <hyperlink ref="N3727" r:id="rId2447" xr:uid="{076D4F27-F082-44E7-97DA-39C2C0D9C1A5}"/>
    <hyperlink ref="N3728" r:id="rId2448" xr:uid="{CF6F52AF-D640-4128-9A42-A3101D8002E4}"/>
    <hyperlink ref="N3729" r:id="rId2449" xr:uid="{D983D5CB-ACC3-4617-A7C5-9AEE344065E3}"/>
    <hyperlink ref="N3730" r:id="rId2450" xr:uid="{2B38F438-8162-4162-8ED4-870378C34AB3}"/>
    <hyperlink ref="N3734" r:id="rId2451" xr:uid="{71861C7A-2D42-48A6-8EAB-19515089BDAD}"/>
    <hyperlink ref="N3735" r:id="rId2452" xr:uid="{69747563-1830-40DD-A4B8-0555E292B2DD}"/>
    <hyperlink ref="N3736" r:id="rId2453" xr:uid="{B86E39DD-DD7B-4D04-BF46-84D240D90E41}"/>
    <hyperlink ref="N3737" r:id="rId2454" xr:uid="{108FC905-2B26-42CD-A671-DAD46F40958B}"/>
    <hyperlink ref="N3738" r:id="rId2455" xr:uid="{4847B1CE-EEBC-4963-8360-977E31616536}"/>
    <hyperlink ref="N3739" r:id="rId2456" xr:uid="{7B0F29FA-8112-444D-88DA-6D0F8E4F2279}"/>
    <hyperlink ref="N3745" r:id="rId2457" xr:uid="{01D1D3E3-F825-42AC-9566-9B96616EB379}"/>
    <hyperlink ref="N3746" r:id="rId2458" xr:uid="{08DC8B45-64DA-4A48-BDC4-6CECB1F745F8}"/>
    <hyperlink ref="N3748" r:id="rId2459" xr:uid="{FF8ED6D2-0039-4F5A-ADDA-15AA8EF59ED4}"/>
    <hyperlink ref="N3749" r:id="rId2460" xr:uid="{6EFCDD9A-EEAA-4BB5-8910-11387AB654A8}"/>
    <hyperlink ref="N3750" r:id="rId2461" xr:uid="{F9C0054F-6862-4764-98A4-C52177D031C1}"/>
    <hyperlink ref="N3751" r:id="rId2462" xr:uid="{C31AAF3D-E17F-4998-A0C1-A18A2C0714A5}"/>
    <hyperlink ref="N3752" r:id="rId2463" xr:uid="{B2CD785A-B8DC-41D9-AF85-4E7B2C183419}"/>
    <hyperlink ref="N3753" r:id="rId2464" xr:uid="{F390F9E8-BC7E-41DB-A799-F50FD3FA02C1}"/>
    <hyperlink ref="N3754" r:id="rId2465" xr:uid="{4342D9A6-A73C-4956-94F1-C3E9F7B81BB6}"/>
    <hyperlink ref="N3755" r:id="rId2466" xr:uid="{C1553D6C-C6A4-49F9-AC71-D8576703D140}"/>
    <hyperlink ref="N3756" r:id="rId2467" xr:uid="{BCE002AE-B971-406A-8059-459AD0B9198D}"/>
    <hyperlink ref="N3757" r:id="rId2468" xr:uid="{6B78BF1B-4DF8-443E-9996-066C7D2B5C47}"/>
    <hyperlink ref="N3758" r:id="rId2469" xr:uid="{A55C7F97-294F-4A78-B258-7D8990C7585A}"/>
    <hyperlink ref="N3759" r:id="rId2470" xr:uid="{097FA0BE-DFE6-4CB8-95A1-12A716F05754}"/>
    <hyperlink ref="N3760" r:id="rId2471" xr:uid="{4BD09C52-D6FA-4E84-AA93-5DFE4ED57650}"/>
    <hyperlink ref="N3761" r:id="rId2472" xr:uid="{0557F6DC-F70C-4C2B-AE82-C51CBE0011F6}"/>
    <hyperlink ref="N3762" r:id="rId2473" xr:uid="{DF22FC4A-DF07-4651-BD3B-B8B064AECABA}"/>
    <hyperlink ref="N3764" r:id="rId2474" xr:uid="{D6F91F6C-19B9-447E-8FB1-B90D8E3511F1}"/>
    <hyperlink ref="N3765" r:id="rId2475" xr:uid="{81034B75-5AFB-4B42-BB7C-FC9D0CA104B6}"/>
    <hyperlink ref="N3766" r:id="rId2476" xr:uid="{B673A2A6-D922-4D11-AE27-841E95F3B966}"/>
    <hyperlink ref="N3767" r:id="rId2477" xr:uid="{46C5AF9C-BE0F-4D52-A1FF-9B1A9C19415B}"/>
    <hyperlink ref="N3769" r:id="rId2478" xr:uid="{680401AA-3A64-45AA-BD78-78E44977370A}"/>
    <hyperlink ref="N3771" r:id="rId2479" xr:uid="{B03C89F1-6970-47AE-900F-042A4F15B646}"/>
    <hyperlink ref="N3777" r:id="rId2480" xr:uid="{1489D804-E251-40E9-B506-CCE4A3A74D54}"/>
    <hyperlink ref="N3779" r:id="rId2481" xr:uid="{28B16875-C7D4-41AE-B4F5-AD9C5F4185BC}"/>
    <hyperlink ref="N3781" r:id="rId2482" xr:uid="{352BA080-FCCC-4EC3-A9F0-727ECE6FAF31}"/>
    <hyperlink ref="N3782" r:id="rId2483" xr:uid="{42386153-04B6-4C99-A507-622F8796B331}"/>
    <hyperlink ref="N3783" r:id="rId2484" xr:uid="{C6CFA4ED-DB10-4BE4-A809-779B3A330BB9}"/>
    <hyperlink ref="N3784" r:id="rId2485" xr:uid="{E2C79389-3515-4524-8762-9E768A9CD7F2}"/>
    <hyperlink ref="N3785" r:id="rId2486" xr:uid="{E1F0218B-DB61-4FFD-94C2-3DADE9190098}"/>
    <hyperlink ref="N3786" r:id="rId2487" xr:uid="{71010EAB-A5BF-4034-8C07-C9D36CBF334F}"/>
    <hyperlink ref="N3787" r:id="rId2488" xr:uid="{E7D607E2-15BC-4404-B1C9-42E0A11A4B1C}"/>
    <hyperlink ref="N3788" r:id="rId2489" xr:uid="{FA5592CE-550D-47E8-8D65-0B07C87536DF}"/>
    <hyperlink ref="N3802" r:id="rId2490" xr:uid="{D053F6CA-1C5E-4753-B810-BAFD8BE77061}"/>
    <hyperlink ref="N3803" r:id="rId2491" xr:uid="{D37C2872-332A-4B29-9B57-48B11075CC36}"/>
    <hyperlink ref="N3805" r:id="rId2492" xr:uid="{3C750655-2ECC-45B6-A79C-841B046A801F}"/>
    <hyperlink ref="N3807" r:id="rId2493" xr:uid="{75D97F1E-717F-474B-A484-52475C0343A3}"/>
    <hyperlink ref="N3808" r:id="rId2494" xr:uid="{C5827288-7C91-4CF9-9540-183589E3EA74}"/>
    <hyperlink ref="N3809" r:id="rId2495" xr:uid="{3D72CE0E-BF6C-45AB-9C62-7D9EA680CCD5}"/>
    <hyperlink ref="N3810" r:id="rId2496" xr:uid="{83F60685-B320-477F-8457-F1B9870F3C5E}"/>
    <hyperlink ref="N3811" r:id="rId2497" xr:uid="{B99A50A4-D5B5-47DF-93D8-B288BA7A2386}"/>
    <hyperlink ref="N3812" r:id="rId2498" xr:uid="{54724358-5DD5-45C3-8EE1-FA4585C3399F}"/>
    <hyperlink ref="N3813" r:id="rId2499" xr:uid="{A72E68A4-537E-457A-AE04-6098A9030619}"/>
    <hyperlink ref="N3815" r:id="rId2500" xr:uid="{3A9EDA97-F792-4D6C-96DC-84C28D1D8189}"/>
    <hyperlink ref="N3816" r:id="rId2501" xr:uid="{281EBD6E-C3F9-4C1F-90DC-3431F12ACC9E}"/>
    <hyperlink ref="N3822" r:id="rId2502" xr:uid="{C5E8A3AD-1706-428E-8F1A-240D4236DCCB}"/>
    <hyperlink ref="N3824" r:id="rId2503" xr:uid="{EED2DCB1-5330-4351-87A4-5C168C104B06}"/>
    <hyperlink ref="N3825" r:id="rId2504" xr:uid="{98DF8988-BA38-4BE5-BB40-D6A37B2CFB82}"/>
    <hyperlink ref="N3828" r:id="rId2505" xr:uid="{3E707FFF-3478-40EA-B77E-038D1624DC07}"/>
    <hyperlink ref="N3830" r:id="rId2506" xr:uid="{75FEEBE5-DEA8-4CF6-995B-FD69EC0DA5BE}"/>
    <hyperlink ref="N3832" r:id="rId2507" xr:uid="{0E30C1B7-11A1-4576-9D79-E923B5AD621C}"/>
    <hyperlink ref="N3833" r:id="rId2508" xr:uid="{B7A5A3AA-EA5E-4167-92E6-8FCEE9B870FB}"/>
    <hyperlink ref="N3834" r:id="rId2509" xr:uid="{813275FF-70FA-4C4E-BEAB-0876A1EBABFD}"/>
    <hyperlink ref="N3836" r:id="rId2510" xr:uid="{A294B07F-AA2C-4712-86E9-2D714A9475B1}"/>
    <hyperlink ref="N3838" r:id="rId2511" xr:uid="{B828EFF6-972B-448A-AC52-3170FFA1E34C}"/>
    <hyperlink ref="N3839" r:id="rId2512" xr:uid="{59661825-D446-49F7-8309-B2C38C9DA031}"/>
    <hyperlink ref="N3840" r:id="rId2513" xr:uid="{3B79497E-37E0-4168-8572-02B3A3BA5E1E}"/>
    <hyperlink ref="N3844" r:id="rId2514" xr:uid="{914B1B23-93F7-410E-A1A7-70ED6CB6B477}"/>
    <hyperlink ref="N3845" r:id="rId2515" xr:uid="{D61FBDF1-1E55-46D1-8793-388DB007CEE1}"/>
    <hyperlink ref="N3847" r:id="rId2516" xr:uid="{13A84BAA-1A94-46D2-95BA-32220B94B06D}"/>
    <hyperlink ref="N3848" r:id="rId2517" xr:uid="{8E9B481B-6D4C-47D1-9CDC-AD9E89B82015}"/>
    <hyperlink ref="N3849" r:id="rId2518" xr:uid="{6D6642F7-9DB0-4113-96F7-C791C9AE3958}"/>
    <hyperlink ref="N3850" r:id="rId2519" xr:uid="{149B9A11-2C8E-4FD5-820B-E18E09624A70}"/>
    <hyperlink ref="N3851" r:id="rId2520" xr:uid="{26555965-4F29-4572-ABB6-73CC367CDEF6}"/>
    <hyperlink ref="N3853" r:id="rId2521" xr:uid="{48A9F9A7-F90F-40CA-BCF6-5B10E03B4A83}"/>
    <hyperlink ref="N3854" r:id="rId2522" xr:uid="{6640822C-A573-4292-9542-DBBB9BE6B599}"/>
    <hyperlink ref="N3855" r:id="rId2523" xr:uid="{6DD290D5-FE15-4CCF-87CB-1F796E3A9E8A}"/>
    <hyperlink ref="N3857" r:id="rId2524" xr:uid="{7EED49D5-3E23-4F01-B309-B4D5D8F447A6}"/>
    <hyperlink ref="N3859" r:id="rId2525" xr:uid="{4BF0B38E-8EFE-4261-AE45-8414627FD51A}"/>
    <hyperlink ref="N3860" r:id="rId2526" xr:uid="{795003F8-C088-4BAC-B32C-73A90B49DAA4}"/>
    <hyperlink ref="N3861" r:id="rId2527" xr:uid="{3DE95FE6-21D7-4FC7-84E9-72ACB13AA6BC}"/>
    <hyperlink ref="N3863" r:id="rId2528" xr:uid="{1C532C4A-F298-404E-B417-C74C455F16F0}"/>
    <hyperlink ref="N3864" r:id="rId2529" xr:uid="{85EDEECB-0718-4165-8F97-C6B31FA8BDBC}"/>
    <hyperlink ref="N3866" r:id="rId2530" xr:uid="{57D0E92F-3C83-4289-B13E-46AE37D4AF9A}"/>
    <hyperlink ref="N3867" r:id="rId2531" xr:uid="{865F6F4E-F294-40FC-B197-E248F48670F2}"/>
    <hyperlink ref="N3868" r:id="rId2532" xr:uid="{B9B3E586-56E5-485F-B157-10B59990B6CF}"/>
    <hyperlink ref="N3869" r:id="rId2533" xr:uid="{0489F674-9C04-419B-8295-F74B9506B509}"/>
    <hyperlink ref="N3870" r:id="rId2534" xr:uid="{0418C86C-9585-4147-9AE0-FD101B9D35E6}"/>
    <hyperlink ref="N3871" r:id="rId2535" xr:uid="{418F7BE9-A14C-47D7-A036-9ACCCEDE60FE}"/>
    <hyperlink ref="N3872" r:id="rId2536" xr:uid="{099AA141-9FE8-4E3B-AFD6-D969207626E2}"/>
    <hyperlink ref="N3876" r:id="rId2537" xr:uid="{3DE7B152-A94C-443A-9A83-2B6797F1D2EE}"/>
    <hyperlink ref="N3878" r:id="rId2538" xr:uid="{3A62A0D6-1AC5-4F03-B616-603D5D6E152B}"/>
    <hyperlink ref="N3879" r:id="rId2539" xr:uid="{4BCC1CFD-9497-4EC9-812C-12B786B824C0}"/>
    <hyperlink ref="N3883" r:id="rId2540" xr:uid="{EE5B0C37-CC5E-4B2D-A10E-66CC5C849B98}"/>
    <hyperlink ref="N3885" r:id="rId2541" xr:uid="{B4F9E4F4-1017-4E4E-A9C8-81744B3ACB63}"/>
    <hyperlink ref="N3886" r:id="rId2542" xr:uid="{B88C5D35-DFF3-4DE3-BFF5-5193E0A720BC}"/>
    <hyperlink ref="N3887" r:id="rId2543" xr:uid="{EACE4CB9-1CD0-401E-872B-6ABA7BDD5469}"/>
    <hyperlink ref="N3888" r:id="rId2544" xr:uid="{E8081F62-9F9D-4233-8377-972025B8EC9B}"/>
    <hyperlink ref="N3889" r:id="rId2545" xr:uid="{753DB2D0-11D4-41DE-BEE4-DF46CA6EE668}"/>
    <hyperlink ref="N3890" r:id="rId2546" xr:uid="{7DC9FDD1-2370-46CA-866D-FEF722298C68}"/>
    <hyperlink ref="N3891" r:id="rId2547" xr:uid="{E05A60BF-4BC6-404D-B551-B28B1044AF92}"/>
    <hyperlink ref="N3893" r:id="rId2548" xr:uid="{3FF00B2F-3096-4972-B4CD-DA9403F33181}"/>
    <hyperlink ref="N3895" r:id="rId2549" xr:uid="{EBC6CEBA-BD3F-4746-9B47-62781294C322}"/>
    <hyperlink ref="N3896" r:id="rId2550" xr:uid="{C5ECBC8E-2FE2-42F9-9996-A2BD182524E3}"/>
    <hyperlink ref="N3898" r:id="rId2551" xr:uid="{96CCD07A-BE94-4A61-82EF-FC3EC324CF7F}"/>
    <hyperlink ref="N3900" r:id="rId2552" xr:uid="{F7D7D233-A2D4-4D64-BAB8-6F5791452B61}"/>
    <hyperlink ref="N3904" r:id="rId2553" xr:uid="{2E28CB14-3D7B-4F96-AFD7-2D153BECBFF9}"/>
    <hyperlink ref="N3906" r:id="rId2554" xr:uid="{EE3735DC-6D1F-4E6C-B1E9-52BF55C5B22C}"/>
    <hyperlink ref="N3908" r:id="rId2555" xr:uid="{F430D2D1-502C-40B8-BF60-53E7547D588F}"/>
    <hyperlink ref="N3909" r:id="rId2556" xr:uid="{FAC727C5-9232-4FD9-A8F4-A950FCB4F918}"/>
    <hyperlink ref="N3910" r:id="rId2557" xr:uid="{15050A37-76FD-4EE0-AC76-0CA52E57AD30}"/>
    <hyperlink ref="N3911" r:id="rId2558" xr:uid="{16C5A17B-92F7-4233-BEE4-E92907B796EB}"/>
    <hyperlink ref="N3913" r:id="rId2559" xr:uid="{01059D1E-FC5E-4B1B-BDD0-FBDE67AE24AD}"/>
    <hyperlink ref="N3917" r:id="rId2560" xr:uid="{C5442F41-06A0-47C2-8296-A2F5CD86C24A}"/>
    <hyperlink ref="N3918" r:id="rId2561" xr:uid="{5B485B39-866F-44BA-A09B-F876864A8CF5}"/>
    <hyperlink ref="N3919" r:id="rId2562" xr:uid="{587037AB-4902-41A2-975E-EA9D13A188F0}"/>
    <hyperlink ref="N3921" r:id="rId2563" xr:uid="{3A5BAD3F-47E7-4AEE-BA42-DDD7F1FC2A7B}"/>
    <hyperlink ref="N3922" r:id="rId2564" xr:uid="{30D0725C-53B2-4885-A608-F9F10281A250}"/>
    <hyperlink ref="N3926" r:id="rId2565" xr:uid="{79BFCA55-247F-420D-B783-B70EB604A999}"/>
    <hyperlink ref="N3928" r:id="rId2566" xr:uid="{444718F8-0B92-44AA-B172-4A187F0271F0}"/>
    <hyperlink ref="N3932" r:id="rId2567" xr:uid="{95F159DD-FE09-45D2-BF9A-4600B73DF718}"/>
    <hyperlink ref="N3933" r:id="rId2568" xr:uid="{572F56D4-B41D-4478-B204-15D1447B72A4}"/>
    <hyperlink ref="N3937" r:id="rId2569" xr:uid="{08F9A4B2-322B-4257-BBFD-DC55535983D3}"/>
    <hyperlink ref="N3941" r:id="rId2570" xr:uid="{C9FDF128-88B9-47CE-8210-DE002F5C909D}"/>
    <hyperlink ref="N3949" r:id="rId2571" xr:uid="{37EF8C8E-5804-4B55-829D-A39D032BD250}"/>
    <hyperlink ref="N3950" r:id="rId2572" xr:uid="{84366FF9-D079-4A92-960A-9918C93BBEF4}"/>
    <hyperlink ref="N3951" r:id="rId2573" xr:uid="{5EFB6760-C5CC-4A77-8119-E5FF50880271}"/>
    <hyperlink ref="N3955" r:id="rId2574" xr:uid="{44BEA7C7-F6B1-4D8B-9446-3A4847613DD6}"/>
    <hyperlink ref="N3956" r:id="rId2575" xr:uid="{30845575-3C4A-496A-A932-327A46FA38C6}"/>
    <hyperlink ref="N3957" r:id="rId2576" xr:uid="{1CEAA894-DB69-4FD2-B99A-4C7A90D33045}"/>
    <hyperlink ref="N3958" r:id="rId2577" xr:uid="{FF90C77C-82A8-4780-BBBE-512B9B216EBF}"/>
    <hyperlink ref="N3959" r:id="rId2578" xr:uid="{3A2E5AF8-EC06-4F98-817C-1D1CF3DAA2C7}"/>
    <hyperlink ref="N3960" r:id="rId2579" xr:uid="{8D1F684E-1162-458E-8CAF-C1EB55564CA7}"/>
    <hyperlink ref="N3962" r:id="rId2580" xr:uid="{BAFB3AE0-95C2-4A73-9CF0-8CFC241F2394}"/>
    <hyperlink ref="N3964" r:id="rId2581" xr:uid="{A547C754-6228-4A05-B2E1-953464A82095}"/>
    <hyperlink ref="N3966" r:id="rId2582" xr:uid="{330A875F-3860-49A4-BF9A-FB288AD95596}"/>
    <hyperlink ref="N3968" r:id="rId2583" xr:uid="{38F86FED-6BE1-44DD-A898-FBB6DF7FA463}"/>
    <hyperlink ref="N3970" r:id="rId2584" xr:uid="{703B605E-9952-487D-97F9-F117E66FFABF}"/>
    <hyperlink ref="N3971" r:id="rId2585" xr:uid="{784CB02A-0E02-4D19-80F4-221C8C31470D}"/>
    <hyperlink ref="N3973" r:id="rId2586" xr:uid="{2BDC5B04-0A33-4E8A-B0A7-69CBE90C42F8}"/>
    <hyperlink ref="N3974" r:id="rId2587" xr:uid="{E3B6AC87-E795-4EF8-BF7B-10DDBA5740A7}"/>
    <hyperlink ref="N3975" r:id="rId2588" xr:uid="{D9DC2B41-8418-4C78-ABBB-81961ABA7A52}"/>
    <hyperlink ref="N3977" r:id="rId2589" xr:uid="{30E6F5E4-A323-4FC3-8FA5-29ED60BB440A}"/>
    <hyperlink ref="N3978" r:id="rId2590" xr:uid="{51938855-BE9E-4132-93AD-F6DA930FF55C}"/>
    <hyperlink ref="N3979" r:id="rId2591" xr:uid="{4ADDBBC4-016F-4EF5-92EC-7045D97D6F8D}"/>
    <hyperlink ref="N3980" r:id="rId2592" xr:uid="{C431BDC6-FD5F-44B0-AACE-CAAAFCA600B8}"/>
    <hyperlink ref="N3981" r:id="rId2593" xr:uid="{2BD1701C-E5C8-403D-B1D3-22E561D92AA4}"/>
    <hyperlink ref="N3983" r:id="rId2594" xr:uid="{73AFED6B-D8E5-4DFF-8F3B-F360C3F796C6}"/>
    <hyperlink ref="N3986" r:id="rId2595" xr:uid="{501D5CB2-6E0F-4985-8349-67EB3619104A}"/>
    <hyperlink ref="N3988" r:id="rId2596" xr:uid="{5B868D89-A337-4AB2-8ABF-ABBE21675BA6}"/>
    <hyperlink ref="N3989" r:id="rId2597" xr:uid="{FD6A60CA-F214-4458-89CF-708CFD9C07CE}"/>
    <hyperlink ref="N3993" r:id="rId2598" xr:uid="{CBDD8685-9C45-413B-974B-A83C5B5A8F00}"/>
    <hyperlink ref="N3994" r:id="rId2599" xr:uid="{B5DFCF91-2326-4627-9038-BC75C3A40254}"/>
    <hyperlink ref="N3995" r:id="rId2600" xr:uid="{9F3495FC-E353-42DB-8332-0BBB27B5C60B}"/>
    <hyperlink ref="N3999" r:id="rId2601" xr:uid="{1CBF2E20-1A35-4D4A-BC5A-560C6F874BC2}"/>
    <hyperlink ref="N4000" r:id="rId2602" xr:uid="{717CD846-70EF-4A9D-AC74-3D017CF91A22}"/>
    <hyperlink ref="N4004" r:id="rId2603" xr:uid="{0FA60BE4-E5AE-4031-BBDE-E19E60A91145}"/>
    <hyperlink ref="N4005" r:id="rId2604" xr:uid="{1E299A0F-6455-4732-B43A-6369B3E51785}"/>
    <hyperlink ref="N4007" r:id="rId2605" xr:uid="{D8E36023-B588-4B59-AB6C-63379B0D36B8}"/>
    <hyperlink ref="N4008" r:id="rId2606" xr:uid="{785EB309-0B30-4C27-B68E-C49D7B06D00D}"/>
    <hyperlink ref="N4009" r:id="rId2607" xr:uid="{95EEA50D-B5BB-4A65-AAD6-CFF026FE2A56}"/>
    <hyperlink ref="N4010" r:id="rId2608" xr:uid="{92111CA7-CC20-41BC-951C-36549053BA38}"/>
    <hyperlink ref="N4011" r:id="rId2609" xr:uid="{07BD7812-5C9C-46B7-A34B-33F7DDA97C1B}"/>
    <hyperlink ref="N4012" r:id="rId2610" xr:uid="{EFF7074F-428F-4A32-8032-900AEFBDF062}"/>
    <hyperlink ref="N4014" r:id="rId2611" xr:uid="{9177AD84-712F-425B-9F9C-5E23FFBD122E}"/>
    <hyperlink ref="N4015" r:id="rId2612" xr:uid="{A73A9D9C-40E5-48E2-837E-F152C20930C7}"/>
    <hyperlink ref="N4016" r:id="rId2613" xr:uid="{CE9BE544-0BEB-4FD0-B14B-E1A3EF9C4DBE}"/>
    <hyperlink ref="N4017" r:id="rId2614" xr:uid="{606BBA31-EBF9-4547-831D-C64338F99B99}"/>
    <hyperlink ref="N4018" r:id="rId2615" xr:uid="{53B332E9-F98D-4FAF-A5B0-721186FA2040}"/>
    <hyperlink ref="N4019" r:id="rId2616" xr:uid="{4C27F480-D6FA-4D89-92F8-53174697C0C9}"/>
    <hyperlink ref="N4021" r:id="rId2617" xr:uid="{2E390E1F-F613-42C0-A965-4010942581CB}"/>
    <hyperlink ref="N4022" r:id="rId2618" xr:uid="{BCD4337E-B3CF-4779-95B5-91344B8E1010}"/>
    <hyperlink ref="N4023" r:id="rId2619" xr:uid="{9EDC7670-F749-4FE7-97F0-73188A96E544}"/>
    <hyperlink ref="N4025" r:id="rId2620" xr:uid="{081956BC-B030-4C41-964E-F30B37A31EFB}"/>
    <hyperlink ref="N4026" r:id="rId2621" xr:uid="{B6B329D9-F9BB-4E4E-BACC-A1B09BEE236B}"/>
    <hyperlink ref="N4027" r:id="rId2622" xr:uid="{97C05AFB-A17F-40FE-8133-FC16C533D86C}"/>
    <hyperlink ref="N4029" r:id="rId2623" xr:uid="{1A99D9CC-7D48-4091-93DB-239DB66A42DB}"/>
    <hyperlink ref="N4030" r:id="rId2624" xr:uid="{529F286D-7AEE-42E7-A710-854588F72E4A}"/>
    <hyperlink ref="N4032" r:id="rId2625" xr:uid="{6BEC7AA8-E9CC-4C42-9BCD-64C4EBAF5E8E}"/>
    <hyperlink ref="N4034" r:id="rId2626" xr:uid="{AC10EAA6-84EC-4635-B3E5-91FB6DA35958}"/>
    <hyperlink ref="N4036" r:id="rId2627" xr:uid="{B855B4FC-4355-4347-95E2-388682A5EF7A}"/>
    <hyperlink ref="N4037" r:id="rId2628" xr:uid="{5CC47DA5-D523-4D9F-B937-1BA5171F476A}"/>
    <hyperlink ref="N4038" r:id="rId2629" xr:uid="{DC39010D-ED30-4FD2-B7E7-3D7C9A1D2313}"/>
    <hyperlink ref="N4040" r:id="rId2630" xr:uid="{9EAF90EF-DCFA-42ED-B382-78699D16F7F5}"/>
    <hyperlink ref="N4041" r:id="rId2631" xr:uid="{E31665A0-B5C1-4B7A-A391-918D11A05BB6}"/>
    <hyperlink ref="N4042" r:id="rId2632" xr:uid="{52F40B29-DE46-43F1-A14E-6A13CEE5587E}"/>
    <hyperlink ref="N4043" r:id="rId2633" xr:uid="{FE24431D-A578-481B-A468-DA32D294B016}"/>
    <hyperlink ref="N4045" r:id="rId2634" xr:uid="{1441F618-DF32-4241-AF6C-5AF68F7B1EEE}"/>
    <hyperlink ref="N4046" r:id="rId2635" xr:uid="{84D19B9E-F5EF-4A4C-81AD-693EC058E94C}"/>
    <hyperlink ref="N4047" r:id="rId2636" xr:uid="{1C082BE5-6B1D-4294-BC4A-F868BC33D7B2}"/>
    <hyperlink ref="N4049" r:id="rId2637" xr:uid="{29FAD286-4A1F-436A-8727-E21012B842D8}"/>
    <hyperlink ref="N4050" r:id="rId2638" xr:uid="{0DB77CBB-0FEB-4F3B-9D70-6F792CFDF43F}"/>
    <hyperlink ref="N4052" r:id="rId2639" xr:uid="{C2D8E30A-0FCA-4D1F-82F4-AAA90C5944A5}"/>
    <hyperlink ref="N4053" r:id="rId2640" xr:uid="{E2D08754-8789-41F9-978B-7FB59397E23C}"/>
    <hyperlink ref="N4054" r:id="rId2641" xr:uid="{18E0924B-4E6E-4820-8CED-C83A2428E832}"/>
    <hyperlink ref="N4056" r:id="rId2642" xr:uid="{CBD09AD7-D408-451B-9B43-417C5CF618D7}"/>
    <hyperlink ref="N4057" r:id="rId2643" xr:uid="{949C6405-A4AD-48E5-BF39-A200089AF21C}"/>
    <hyperlink ref="N4058" r:id="rId2644" xr:uid="{D5DAC624-3072-46AB-8E61-37CEB3BEC58A}"/>
    <hyperlink ref="N4059" r:id="rId2645" xr:uid="{A9FF814F-2393-433E-8066-4F8FE7A6211B}"/>
    <hyperlink ref="N4061" r:id="rId2646" xr:uid="{47FAF306-277F-4786-A599-C990117D7856}"/>
    <hyperlink ref="N4062" r:id="rId2647" xr:uid="{095B7947-25C0-49E6-A3AA-52A7D6586917}"/>
    <hyperlink ref="N4064" r:id="rId2648" xr:uid="{DE49C9AC-D1A3-42A7-B33B-B340C7B3DDA7}"/>
    <hyperlink ref="N4068" r:id="rId2649" xr:uid="{9CA0E373-94F7-4005-9A6D-E943DC5B08F1}"/>
    <hyperlink ref="N4071" r:id="rId2650" xr:uid="{F24D0534-14F6-4A88-B2CB-C516548D48B2}"/>
    <hyperlink ref="N4072" r:id="rId2651" xr:uid="{CCA48BF7-89FB-4311-8B01-8E0271C8184F}"/>
    <hyperlink ref="N4073" r:id="rId2652" xr:uid="{603FCDA3-15E3-415B-BD6E-1258E6258116}"/>
    <hyperlink ref="N4074" r:id="rId2653" xr:uid="{C03A5141-354D-47C1-B360-104795C4D5FD}"/>
    <hyperlink ref="N4075" r:id="rId2654" xr:uid="{40580007-8009-42A1-803F-CFF99D075965}"/>
    <hyperlink ref="N4077" r:id="rId2655" xr:uid="{1DB72A25-DC42-4C80-80D0-8F145F88F7EB}"/>
    <hyperlink ref="N4078" r:id="rId2656" xr:uid="{786BFDC1-1E79-487B-9B3D-CC054D766084}"/>
    <hyperlink ref="N4079" r:id="rId2657" xr:uid="{60F6BC87-76D0-4F5B-B5BA-8292118CFCB7}"/>
    <hyperlink ref="N4081" r:id="rId2658" xr:uid="{80EF1B17-633E-493F-8BF0-ACB42642C356}"/>
    <hyperlink ref="N4082" r:id="rId2659" xr:uid="{92650607-6821-4B78-9CA7-0F7B1A6E8F71}"/>
    <hyperlink ref="N4086" r:id="rId2660" xr:uid="{F03F481F-8186-47F0-9997-FBABCE81811A}"/>
    <hyperlink ref="N4087" r:id="rId2661" xr:uid="{EAA45FFF-D27A-4EF0-80FF-1C1C9C2F9C2E}"/>
    <hyperlink ref="N4091" r:id="rId2662" xr:uid="{C7D165AE-F053-4471-B655-28F38DDF4562}"/>
    <hyperlink ref="N4092" r:id="rId2663" xr:uid="{EE189718-EF41-4CB0-9888-4D03F749F623}"/>
    <hyperlink ref="N4094" r:id="rId2664" xr:uid="{7F128CA1-4054-45DA-921E-B22E38C5AECD}"/>
    <hyperlink ref="N4095" r:id="rId2665" xr:uid="{3DA3D54E-9F5E-4629-8A80-8749A86FE63C}"/>
    <hyperlink ref="N4098" r:id="rId2666" xr:uid="{C66A6CA4-7B59-4F73-8BFE-50314DBAFDD5}"/>
    <hyperlink ref="N4099" r:id="rId2667" xr:uid="{0EB96338-93E5-4666-A04D-610B108ADC87}"/>
    <hyperlink ref="N4101" r:id="rId2668" xr:uid="{A4337602-0BE9-4999-B12F-B7F05B8ED7CA}"/>
    <hyperlink ref="N4102" r:id="rId2669" xr:uid="{98B8DC4E-5F0E-4439-BD89-4F17806F8D08}"/>
    <hyperlink ref="N4104" r:id="rId2670" xr:uid="{B8A39148-E4F4-4778-B39E-3873B57B118D}"/>
    <hyperlink ref="N4105" r:id="rId2671" xr:uid="{1AE95237-DD76-409E-B67F-BD35C4DF63E3}"/>
    <hyperlink ref="N4106" r:id="rId2672" xr:uid="{6FECFCA4-F3E5-4375-A2DE-6ECEA7DB77AE}"/>
    <hyperlink ref="N4107" r:id="rId2673" xr:uid="{7F158DB5-EC66-4139-863A-6525A000E2EB}"/>
    <hyperlink ref="N4109" r:id="rId2674" xr:uid="{813BA897-1909-4F88-8715-A5C0BD9511D7}"/>
    <hyperlink ref="N4110" r:id="rId2675" xr:uid="{893B2D21-51E7-4CE2-BB89-9A89303A2705}"/>
    <hyperlink ref="N4111" r:id="rId2676" xr:uid="{FB7DA8AA-D854-436E-9DA8-67F98385CE6C}"/>
    <hyperlink ref="N4112" r:id="rId2677" xr:uid="{B58B37F2-8D36-4B24-8F4E-A09784EFDED5}"/>
    <hyperlink ref="N4114" r:id="rId2678" xr:uid="{779EB793-A207-4F8B-B309-65AF237A6316}"/>
    <hyperlink ref="N4115" r:id="rId2679" xr:uid="{F537C447-21FE-4065-967F-4B206755A51F}"/>
    <hyperlink ref="N4116" r:id="rId2680" xr:uid="{4C227CAE-8CE9-4033-8D99-016AA187C387}"/>
    <hyperlink ref="N4118" r:id="rId2681" xr:uid="{2DE72596-0F73-4263-974F-7829C5E6DC0F}"/>
    <hyperlink ref="N4119" r:id="rId2682" xr:uid="{5FDDDD68-E813-489C-82A6-D4F7ED039895}"/>
    <hyperlink ref="N4120" r:id="rId2683" xr:uid="{857DFD75-F562-48D0-A86E-D8EF73BD23C9}"/>
    <hyperlink ref="N4121" r:id="rId2684" xr:uid="{7298D5B9-510B-4A4B-8C32-B8EB6BE6E96B}"/>
    <hyperlink ref="N4123" r:id="rId2685" xr:uid="{0AD5FBE2-7C5E-4837-8459-489BF71351A7}"/>
    <hyperlink ref="N4124" r:id="rId2686" xr:uid="{2F1D0BAB-BA60-4481-912A-21939A5BDA04}"/>
    <hyperlink ref="N4128" r:id="rId2687" xr:uid="{4A5043D9-5A8D-4477-ADF8-056D65933B70}"/>
    <hyperlink ref="N4129" r:id="rId2688" xr:uid="{BED05EB3-4F90-4C56-AE27-53B4A931EE53}"/>
    <hyperlink ref="N4130" r:id="rId2689" xr:uid="{ADEA1AE6-7C17-4CAE-A1F2-004AE9A1E418}"/>
    <hyperlink ref="N4131" r:id="rId2690" xr:uid="{A9DCE3CC-F544-47E1-A1B0-729C01F1208B}"/>
    <hyperlink ref="N4132" r:id="rId2691" xr:uid="{BD770CAE-5A10-46E4-A280-D7DA2EC998DD}"/>
    <hyperlink ref="N4133" r:id="rId2692" xr:uid="{6FEBB75F-D9F2-4327-B9F1-6145C52C6E1E}"/>
    <hyperlink ref="N4134" r:id="rId2693" xr:uid="{85EFE41F-B6C9-428F-B1E9-97D6C1AFC58D}"/>
    <hyperlink ref="N4138" r:id="rId2694" xr:uid="{312CCC4C-43F6-4B92-B7EB-2C0226BDDA86}"/>
    <hyperlink ref="N4139" r:id="rId2695" xr:uid="{78626381-1865-4D13-9ADB-F565D9AC797E}"/>
    <hyperlink ref="N4140" r:id="rId2696" xr:uid="{0B3438D7-309A-4FBA-A889-EE896C3AC7AE}"/>
    <hyperlink ref="N4142" r:id="rId2697" xr:uid="{CA8206F5-8328-4E3C-91BB-D5C0F7B6D921}"/>
    <hyperlink ref="N4144" r:id="rId2698" xr:uid="{92AD782E-EA24-4682-8F88-1BE016D2AB19}"/>
    <hyperlink ref="N4145" r:id="rId2699" xr:uid="{5DF3C452-5478-4638-A155-27920462913E}"/>
    <hyperlink ref="N4147" r:id="rId2700" xr:uid="{3F7BA4F9-B8A8-4506-97F0-DD6CF592B0DE}"/>
    <hyperlink ref="N4149" r:id="rId2701" xr:uid="{85CB32D2-4035-4FFD-B08F-C5DD7A3FD166}"/>
    <hyperlink ref="N4150" r:id="rId2702" xr:uid="{122391AD-FF23-4006-A3C1-AC6CE834553F}"/>
    <hyperlink ref="N4152" r:id="rId2703" xr:uid="{A5F01130-7C70-43AD-A183-6AE2CF1AFE93}"/>
    <hyperlink ref="N4154" r:id="rId2704" xr:uid="{EC909AFB-576B-4865-ABE5-730FD6ED9DC7}"/>
    <hyperlink ref="N4155" r:id="rId2705" xr:uid="{2C558B6F-DF1F-405D-9B04-93938CA8A413}"/>
    <hyperlink ref="N4157" r:id="rId2706" xr:uid="{36345CB6-6F3F-40F6-BC0A-49D012BEB568}"/>
    <hyperlink ref="N4158" r:id="rId2707" xr:uid="{A1B3A343-84A9-411D-9559-8FE409E10262}"/>
    <hyperlink ref="N4160" r:id="rId2708" xr:uid="{1057A965-EECB-4DE0-9810-5A561C784776}"/>
    <hyperlink ref="N4162" r:id="rId2709" xr:uid="{FAA4340E-D899-4D94-8B80-2A346850B782}"/>
    <hyperlink ref="N4164" r:id="rId2710" xr:uid="{8E1812D5-E9F2-473D-BCE7-B9CF164A2A90}"/>
    <hyperlink ref="N4168" r:id="rId2711" xr:uid="{69856E56-E524-4104-835E-2BD858994892}"/>
    <hyperlink ref="N4170" r:id="rId2712" xr:uid="{B0E18F15-4C7E-4763-A181-96D1962CD9A1}"/>
    <hyperlink ref="N4171" r:id="rId2713" xr:uid="{2B1DED07-B246-4C3E-9005-B45D293126EE}"/>
    <hyperlink ref="N4172" r:id="rId2714" xr:uid="{285420B2-2DCB-4D8E-AFA8-8A6ACF5CFE91}"/>
    <hyperlink ref="N4173" r:id="rId2715" xr:uid="{84DC9354-A153-45E6-B7C0-068748FDF5D0}"/>
    <hyperlink ref="N4175" r:id="rId2716" xr:uid="{CF4215CB-9AE3-43A5-9544-54F189AD1ECE}"/>
    <hyperlink ref="N4176" r:id="rId2717" xr:uid="{3EE1DC69-D8ED-4BEA-9706-9FF61F6858FA}"/>
    <hyperlink ref="N4177" r:id="rId2718" xr:uid="{8334A51D-577F-429C-A364-AE0C9BFCBF81}"/>
    <hyperlink ref="N4178" r:id="rId2719" xr:uid="{E91773D1-4A7C-4C25-9E44-A7C80A1BF007}"/>
    <hyperlink ref="N4179" r:id="rId2720" xr:uid="{C5008732-79D5-4847-A2C3-552F139055BC}"/>
    <hyperlink ref="N4181" r:id="rId2721" xr:uid="{D1363CD8-61E3-4F59-BE11-4BDF3D11694F}"/>
    <hyperlink ref="N4184" r:id="rId2722" xr:uid="{14DF06B3-42F9-4809-8ACA-49AA7379B570}"/>
    <hyperlink ref="N4185" r:id="rId2723" xr:uid="{30630B15-D197-498E-90A0-ACBF49A29DA2}"/>
    <hyperlink ref="N4187" r:id="rId2724" xr:uid="{C4BDCC4E-5AB2-41D7-9167-554E927A6724}"/>
    <hyperlink ref="N4188" r:id="rId2725" xr:uid="{4345A934-FC9A-41AA-BDB8-528AD42A8299}"/>
    <hyperlink ref="N4189" r:id="rId2726" xr:uid="{35781EA7-A192-48C4-A12E-4F899256CE0B}"/>
    <hyperlink ref="N4191" r:id="rId2727" xr:uid="{FCFBF69F-5D1F-4433-BCDE-22EFFB70CF7A}"/>
    <hyperlink ref="N4192" r:id="rId2728" xr:uid="{902E6F6D-F91B-47B1-B5D4-21244B174B34}"/>
    <hyperlink ref="N4194" r:id="rId2729" xr:uid="{F2AAC590-E87A-45EE-B126-2162B885F16F}"/>
    <hyperlink ref="N4195" r:id="rId2730" xr:uid="{8B9E2EBD-B696-4BD0-8AE8-A2009590774D}"/>
    <hyperlink ref="N4196" r:id="rId2731" xr:uid="{77FEE0B8-F318-4499-9FE4-80A275D0EB6A}"/>
    <hyperlink ref="N4197" r:id="rId2732" xr:uid="{17CE71C2-8BAD-446A-A299-47EC9041F10D}"/>
    <hyperlink ref="N4199" r:id="rId2733" xr:uid="{9F5B08F8-8596-4EE4-9DE8-00DFE82DE891}"/>
    <hyperlink ref="N4201" r:id="rId2734" xr:uid="{CE79A33C-2AC3-4C65-A6E8-D28992DDD134}"/>
    <hyperlink ref="N4202" r:id="rId2735" xr:uid="{08574216-6541-44A4-B9DC-BD500DC5FBE2}"/>
    <hyperlink ref="N4203" r:id="rId2736" xr:uid="{A7E8225D-75C6-4A7A-8CDD-E30B9F4676A6}"/>
    <hyperlink ref="N4205" r:id="rId2737" xr:uid="{DCABA00F-FDE9-4FDB-8F2E-0CCEE213A421}"/>
    <hyperlink ref="N4206" r:id="rId2738" xr:uid="{9468D4AB-C67C-4C89-87AA-1EFAF266D107}"/>
    <hyperlink ref="N4207" r:id="rId2739" xr:uid="{8D432F81-4C8C-4627-9103-B07FC36C6C4E}"/>
    <hyperlink ref="N4208" r:id="rId2740" xr:uid="{5ACC6522-F4F4-4E53-89F3-0E83C9679C9F}"/>
    <hyperlink ref="N4210" r:id="rId2741" xr:uid="{971960DA-D36E-4423-9113-48D7F48A74C9}"/>
    <hyperlink ref="N4214" r:id="rId2742" xr:uid="{B0721D41-02CC-44CA-8E8D-9FFB442EE2CA}"/>
    <hyperlink ref="N4215" r:id="rId2743" xr:uid="{AA33F8A9-94C1-4A2F-9DA5-62B79D2738D7}"/>
    <hyperlink ref="N4217" r:id="rId2744" xr:uid="{07C6FC57-6FB2-46AB-B95C-B4795153133C}"/>
    <hyperlink ref="N4218" r:id="rId2745" xr:uid="{DA59294B-8B9F-4577-A856-2166CF61AAE0}"/>
    <hyperlink ref="N4219" r:id="rId2746" xr:uid="{13B515E4-4EF3-40E1-9344-5055B6126CDF}"/>
    <hyperlink ref="N4220" r:id="rId2747" xr:uid="{2A49C8E8-AA4B-4F9E-AFE8-70DF42E908B3}"/>
    <hyperlink ref="N4224" r:id="rId2748" xr:uid="{A1A69EB7-33AC-4421-9767-54A8CBB9E129}"/>
    <hyperlink ref="N4225" r:id="rId2749" xr:uid="{5C95B93F-DDAC-49BF-8D2F-BEC6281AC56A}"/>
    <hyperlink ref="N4229" r:id="rId2750" xr:uid="{B1823539-E313-4CF6-A7E1-05D41A80352C}"/>
    <hyperlink ref="N4231" r:id="rId2751" xr:uid="{86046142-4361-44B2-ABB3-00783F3CB1C2}"/>
    <hyperlink ref="N4232" r:id="rId2752" xr:uid="{F484D0E4-97AF-4601-9708-98908285FF34}"/>
    <hyperlink ref="N4234" r:id="rId2753" xr:uid="{EB058BC4-B118-4697-89BA-D8C28F465BE7}"/>
    <hyperlink ref="N4235" r:id="rId2754" xr:uid="{EBF30024-DE1F-4C17-9789-C58CEA658781}"/>
    <hyperlink ref="N4236" r:id="rId2755" xr:uid="{FF00FD16-76B4-4EC6-B6F2-5E64728E3044}"/>
    <hyperlink ref="N4237" r:id="rId2756" xr:uid="{625A19D2-5AC6-4549-A864-F5992E0C69B0}"/>
    <hyperlink ref="N4238" r:id="rId2757" xr:uid="{8DFB3C29-6862-4905-94C4-88E52FC61C08}"/>
    <hyperlink ref="N4239" r:id="rId2758" xr:uid="{33BF4BBA-109C-4EF4-863A-CD2EC853FAD7}"/>
    <hyperlink ref="N4241" r:id="rId2759" xr:uid="{BF06BF18-1B5B-48AB-AF9C-1BA54DD2A77A}"/>
    <hyperlink ref="N4243" r:id="rId2760" xr:uid="{C4A48CF2-38FF-4E71-AC37-6079CACB1A00}"/>
    <hyperlink ref="N4245" r:id="rId2761" xr:uid="{CE5821B8-915C-419E-8357-506541C9EA6A}"/>
    <hyperlink ref="N4249" r:id="rId2762" xr:uid="{5BC819FF-A385-4A81-8431-A220AF186304}"/>
    <hyperlink ref="N4251" r:id="rId2763" xr:uid="{1C328931-D165-4322-8B83-85F8C749EFAD}"/>
    <hyperlink ref="N4252" r:id="rId2764" xr:uid="{2EDB904E-3197-42C7-9610-56412A8E8F24}"/>
    <hyperlink ref="N4254" r:id="rId2765" xr:uid="{4BE9894D-4F7E-47F4-AE4F-A622D66A0953}"/>
    <hyperlink ref="N4255" r:id="rId2766" xr:uid="{200197F2-800B-481D-8638-5534D2529B41}"/>
    <hyperlink ref="N4256" r:id="rId2767" xr:uid="{7B8ADFF1-3D4A-4BB0-A1A1-06830968ECF4}"/>
    <hyperlink ref="N4257" r:id="rId2768" xr:uid="{562F7324-3396-4F31-B992-D5132CD026EC}"/>
    <hyperlink ref="N4258" r:id="rId2769" xr:uid="{E5F562EC-D2D5-431B-81FD-AF028C31BC02}"/>
    <hyperlink ref="N4261" r:id="rId2770" xr:uid="{70DE9BB4-0D46-4909-BDA8-50B3B9A9A98E}"/>
    <hyperlink ref="N4263" r:id="rId2771" xr:uid="{BBE23F98-24BB-41DB-8B0B-40126B1334F7}"/>
    <hyperlink ref="N4264" r:id="rId2772" xr:uid="{CE799071-92D3-4466-8B12-540015E30454}"/>
    <hyperlink ref="N4266" r:id="rId2773" xr:uid="{C5E4FF67-ACE1-4FB7-9D68-A360E050E556}"/>
    <hyperlink ref="N4267" r:id="rId2774" xr:uid="{0A9F16C5-C193-4D30-9DBB-942E07E7976C}"/>
    <hyperlink ref="N4268" r:id="rId2775" xr:uid="{0A87F273-00AE-49D4-A2B0-E00EDF719F42}"/>
    <hyperlink ref="N4269" r:id="rId2776" xr:uid="{A3CE0B4B-8755-4805-85B2-DBC52EB85D6D}"/>
    <hyperlink ref="N4270" r:id="rId2777" xr:uid="{E85C9944-8C93-4567-B753-6D30816DF9FD}"/>
    <hyperlink ref="N4271" r:id="rId2778" xr:uid="{3538DDB9-1679-4204-9A7C-0F3532600487}"/>
    <hyperlink ref="N4272" r:id="rId2779" xr:uid="{2ABF201F-6C42-41D7-B440-286BD4C893DB}"/>
    <hyperlink ref="N4273" r:id="rId2780" xr:uid="{25CCF401-51D3-44C0-86F3-C5A5ABFB748E}"/>
    <hyperlink ref="N4275" r:id="rId2781" xr:uid="{DE1D92BB-EBD5-41FF-A558-C3B7C00FC5DC}"/>
    <hyperlink ref="N4276" r:id="rId2782" xr:uid="{B66992CF-73D7-4DF4-8F90-877FDCBE1C8E}"/>
    <hyperlink ref="N4277" r:id="rId2783" xr:uid="{C4DC7180-AE9B-44B0-AA58-DEE44EF45B98}"/>
    <hyperlink ref="N4278" r:id="rId2784" xr:uid="{ACAF02D3-75DA-475C-84E5-232A85AE57FA}"/>
    <hyperlink ref="N4279" r:id="rId2785" xr:uid="{209C817B-B038-4883-8F86-C5460C70B8F5}"/>
    <hyperlink ref="N4281" r:id="rId2786" xr:uid="{80842493-0B38-4780-A4E0-6E83A5F8ED05}"/>
    <hyperlink ref="N4282" r:id="rId2787" xr:uid="{C3D4F9BE-9DC5-45A6-94A8-B3B05B1217FE}"/>
    <hyperlink ref="N4283" r:id="rId2788" xr:uid="{50726DEB-6DF2-4670-A9B9-71E60D0F7E75}"/>
    <hyperlink ref="N4284" r:id="rId2789" xr:uid="{6B40517E-873F-4D23-869E-EAE1BBB0B934}"/>
    <hyperlink ref="N4285" r:id="rId2790" xr:uid="{E8407250-8B66-448A-A3E6-858D398F42EA}"/>
    <hyperlink ref="N4286" r:id="rId2791" xr:uid="{5932BF36-5E92-415A-B0EC-2964BC0F33FE}"/>
    <hyperlink ref="N4288" r:id="rId2792" xr:uid="{52BE526F-81C4-487C-B091-0CFFEAA0B59F}"/>
    <hyperlink ref="N4289" r:id="rId2793" xr:uid="{FBA1B62F-A935-4576-B5B1-60272C1D0723}"/>
    <hyperlink ref="N4290" r:id="rId2794" xr:uid="{80AC2E91-9479-4754-B417-360F3ACED859}"/>
    <hyperlink ref="N4291" r:id="rId2795" xr:uid="{8B4E2645-60D0-461B-87A4-3B05D144C2FB}"/>
    <hyperlink ref="N4293" r:id="rId2796" xr:uid="{5BD19B4B-83DB-4BE0-AAC7-803BEC2570CF}"/>
    <hyperlink ref="N4294" r:id="rId2797" xr:uid="{3FFF843B-04F1-4091-9589-02CCF47DB338}"/>
    <hyperlink ref="N4295" r:id="rId2798" xr:uid="{AA459E76-B3DE-4314-BE14-83F14167C1A1}"/>
    <hyperlink ref="N4296" r:id="rId2799" xr:uid="{01AC26F1-4AB6-4E13-A013-4CF8F5C95BD8}"/>
    <hyperlink ref="N4298" r:id="rId2800" xr:uid="{B4A9FD3E-061A-4100-BC79-46BAD84AB172}"/>
    <hyperlink ref="N4299" r:id="rId2801" xr:uid="{1FA5F4F2-C9ED-4740-B3E5-9FD9FD1704B7}"/>
    <hyperlink ref="N4300" r:id="rId2802" xr:uid="{46C12804-6A60-4906-A902-4D010D89DD40}"/>
    <hyperlink ref="N4301" r:id="rId2803" xr:uid="{ACACC2CA-0703-458E-BE97-8E8104104D4C}"/>
    <hyperlink ref="N4303" r:id="rId2804" xr:uid="{DB601266-0ACD-4E30-ADF4-10592FB67D80}"/>
    <hyperlink ref="N4304" r:id="rId2805" xr:uid="{E340AD9B-320D-4634-95A8-A8A41CB3668C}"/>
    <hyperlink ref="N4305" r:id="rId2806" xr:uid="{2AEE8ED2-AE65-49FA-950D-9E476ACE1AA7}"/>
    <hyperlink ref="N4306" r:id="rId2807" xr:uid="{0854B490-D254-43B6-9983-252DFA5E0818}"/>
    <hyperlink ref="N4308" r:id="rId2808" xr:uid="{22531421-81AC-4296-B6E2-57246C9A6915}"/>
    <hyperlink ref="N4309" r:id="rId2809" xr:uid="{38911E8A-D18F-4A0D-AD98-9C8AEB2DEB71}"/>
    <hyperlink ref="N4310" r:id="rId2810" xr:uid="{6126C169-7FB3-441F-8352-82336C1CDE05}"/>
    <hyperlink ref="N4312" r:id="rId2811" xr:uid="{1481ABF1-B767-4266-8284-4DA822A92779}"/>
    <hyperlink ref="N4313" r:id="rId2812" xr:uid="{68AA1932-44C5-4B62-8C32-763AC995FA57}"/>
    <hyperlink ref="N4316" r:id="rId2813" xr:uid="{71D6DADF-88B8-4D37-9A21-7A8CE759E9D4}"/>
    <hyperlink ref="N4317" r:id="rId2814" xr:uid="{A343B445-D403-40B9-BB10-737EAC088250}"/>
    <hyperlink ref="N4319" r:id="rId2815" xr:uid="{1E1FA119-D639-41E5-8177-DD89F16D763D}"/>
    <hyperlink ref="N4320" r:id="rId2816" xr:uid="{F6986306-F00F-47A7-9C59-BE241E1BF455}"/>
    <hyperlink ref="N4321" r:id="rId2817" xr:uid="{28C5407E-2444-4741-80C8-147CBB95EF65}"/>
    <hyperlink ref="N4322" r:id="rId2818" xr:uid="{EB7A24C7-2F17-4B2A-A1A3-934F6DD3A7A3}"/>
    <hyperlink ref="N4323" r:id="rId2819" xr:uid="{F3D5138A-3434-49FB-B4C9-219C2DEB6E65}"/>
    <hyperlink ref="N4324" r:id="rId2820" xr:uid="{B73F7861-439E-4CBD-9D7C-171F85A8ADD2}"/>
    <hyperlink ref="N4325" r:id="rId2821" xr:uid="{3BAA4195-8BB4-4992-8BA3-641C8BCAE581}"/>
    <hyperlink ref="N4327" r:id="rId2822" xr:uid="{FC5FBB99-27FB-415D-A94C-A29AAC4CA8E8}"/>
    <hyperlink ref="N4328" r:id="rId2823" xr:uid="{B3B31E8C-6A01-4170-8757-88A59EE8CD4F}"/>
    <hyperlink ref="N4329" r:id="rId2824" xr:uid="{BDDFCE67-2216-4107-ACF0-E604F0A9BE61}"/>
    <hyperlink ref="N4330" r:id="rId2825" xr:uid="{C3576BEA-F25A-49C8-9FD6-9A3D39D44DB4}"/>
    <hyperlink ref="N4331" r:id="rId2826" xr:uid="{1DE44622-0873-48A8-84A6-F92306F1321E}"/>
    <hyperlink ref="N4332" r:id="rId2827" xr:uid="{D7EE7DCF-5A06-4E29-8818-F6486995E0B9}"/>
    <hyperlink ref="N4334" r:id="rId2828" xr:uid="{1E7BCDDC-C59C-4616-BA78-7F57E603D9E0}"/>
    <hyperlink ref="N4335" r:id="rId2829" xr:uid="{D7ED6F7E-BCF0-4724-B833-08D4B100E503}"/>
    <hyperlink ref="N4337" r:id="rId2830" xr:uid="{F840D79F-9BB0-408D-B33B-96EB2EB8CBFB}"/>
    <hyperlink ref="N4338" r:id="rId2831" xr:uid="{A1560835-13D7-478E-B9FF-18477205123F}"/>
    <hyperlink ref="N4340" r:id="rId2832" xr:uid="{182FB907-3108-4951-A9F2-884D1BB6CE30}"/>
    <hyperlink ref="N4341" r:id="rId2833" xr:uid="{3D992676-4985-4ED4-A80E-2B3855ABB8BD}"/>
    <hyperlink ref="N4343" r:id="rId2834" xr:uid="{E11AB0B2-6AFF-4DA4-BE53-0D837A476A50}"/>
    <hyperlink ref="N4345" r:id="rId2835" xr:uid="{9BD229DF-2A1A-48FF-AC50-571CFB5A156A}"/>
    <hyperlink ref="N4347" r:id="rId2836" xr:uid="{E56A22D1-A50D-4819-94A9-1074F40FEC10}"/>
    <hyperlink ref="N4348" r:id="rId2837" xr:uid="{09C690EB-98AE-4F63-B685-F16E0E268023}"/>
    <hyperlink ref="N4349" r:id="rId2838" xr:uid="{1E25635E-36CD-4BBA-94E2-D28653DE083B}"/>
    <hyperlink ref="N4350" r:id="rId2839" xr:uid="{B338AB5C-9A14-424E-8249-621A3C936A73}"/>
    <hyperlink ref="N4352" r:id="rId2840" xr:uid="{4DB81AD8-92DC-476A-9725-66A384D78849}"/>
    <hyperlink ref="N4353" r:id="rId2841" xr:uid="{3C1C6329-E47F-4334-B53B-039757457B18}"/>
    <hyperlink ref="N4354" r:id="rId2842" xr:uid="{EBB68B45-7B69-4311-BAF2-26E7B1BEDF8F}"/>
    <hyperlink ref="N4357" r:id="rId2843" xr:uid="{2F86F51B-CCFF-48D4-9F60-5450F586925A}"/>
    <hyperlink ref="N4359" r:id="rId2844" xr:uid="{AF696437-493D-4BED-BA4F-CC4DF53FEB92}"/>
    <hyperlink ref="N4360" r:id="rId2845" xr:uid="{A117814B-B05E-49F5-B3BA-58CB3B6CD0B6}"/>
    <hyperlink ref="N4362" r:id="rId2846" xr:uid="{3DC26C1C-BE93-4F13-B8F3-19C9B568BAE4}"/>
    <hyperlink ref="N4368" r:id="rId2847" xr:uid="{6DDFEAA1-F34A-44CE-9849-91467142CAB7}"/>
    <hyperlink ref="N4370" r:id="rId2848" xr:uid="{77F1FB11-17AF-4491-A683-EF1F9B54E243}"/>
    <hyperlink ref="N4371" r:id="rId2849" xr:uid="{D4E94CB7-1ADA-4AD5-A9E2-C97B1C366661}"/>
    <hyperlink ref="N4373" r:id="rId2850" xr:uid="{9DF43F28-D65D-4865-A7B4-0B6B67851DF6}"/>
    <hyperlink ref="N4374" r:id="rId2851" xr:uid="{5F37B25A-D44F-4A41-8C9F-73C5D9649020}"/>
    <hyperlink ref="N4376" r:id="rId2852" xr:uid="{F7F0A272-B28C-40ED-A70C-C850894CBC95}"/>
    <hyperlink ref="N4377" r:id="rId2853" xr:uid="{CC6766E9-246D-4322-9EDA-8EDD3985F0D8}"/>
    <hyperlink ref="N4379" r:id="rId2854" xr:uid="{5C55841B-6517-47E9-B3B1-9A72CB0CC30A}"/>
    <hyperlink ref="N4380" r:id="rId2855" xr:uid="{EB5AB54B-F51F-45DB-BF85-E49BBA6C05B3}"/>
    <hyperlink ref="N4384" r:id="rId2856" xr:uid="{07C69C64-9CEC-4B0A-A483-1AD72837A8B4}"/>
    <hyperlink ref="N4385" r:id="rId2857" xr:uid="{952D039A-A898-41FF-97A3-8BED199DB364}"/>
    <hyperlink ref="N4386" r:id="rId2858" xr:uid="{25F9BAAA-4207-4248-8E5E-DF8B38BB2FC7}"/>
    <hyperlink ref="N4387" r:id="rId2859" xr:uid="{EBD7A2DB-B9DE-402A-8A7B-408339C6E318}"/>
    <hyperlink ref="N4388" r:id="rId2860" xr:uid="{6AB1FECE-4CE4-4ADA-9EF8-D5E93F9FF351}"/>
    <hyperlink ref="N4389" r:id="rId2861" xr:uid="{E091A223-3D45-493C-B24A-96B0726E09A8}"/>
    <hyperlink ref="N4390" r:id="rId2862" xr:uid="{BA523826-AB23-4EE1-9C47-584EF4DF00B2}"/>
    <hyperlink ref="N4391" r:id="rId2863" xr:uid="{A6193104-29D1-4927-B9C6-7A5FAEAB570B}"/>
    <hyperlink ref="N4418" r:id="rId2864" xr:uid="{6EE38A82-1F57-4765-802E-66995AACB05B}"/>
    <hyperlink ref="N4430" r:id="rId2865" xr:uid="{715CA356-32AC-4123-8F3A-DDD4BE791A0F}"/>
    <hyperlink ref="N4439" r:id="rId2866" xr:uid="{DC0DA417-D939-453F-BEB9-E29FB0B19882}"/>
    <hyperlink ref="N4448" r:id="rId2867" xr:uid="{B59E10A2-FC27-479E-BF31-777A756F92F4}"/>
    <hyperlink ref="N4468" r:id="rId2868" xr:uid="{FF1677BD-57DE-463D-83EB-BA561C7DD4BA}"/>
    <hyperlink ref="N4469" r:id="rId2869" xr:uid="{BFF2D9EA-596D-48F5-BFEC-F8BCFA3F9AC8}"/>
    <hyperlink ref="N4470" r:id="rId2870" xr:uid="{7A045ED4-4A52-4FFA-8068-6C80E38BCCEC}"/>
    <hyperlink ref="N4474" r:id="rId2871" xr:uid="{6CB3F63A-43D6-4725-B961-83126B2518A8}"/>
    <hyperlink ref="N4475" r:id="rId2872" xr:uid="{49005ACC-9A8F-49AB-BBEC-422D53F628E9}"/>
    <hyperlink ref="N4479" r:id="rId2873" xr:uid="{6F18ED0E-D2B3-428D-B432-C93C2F5BA1BE}"/>
    <hyperlink ref="N4480" r:id="rId2874" xr:uid="{4DBB47B4-8842-42E7-9B07-C84D70001149}"/>
    <hyperlink ref="N4481" r:id="rId2875" xr:uid="{2D0A6A64-3E87-4858-8CFC-C1EA203BB824}"/>
    <hyperlink ref="N4485" r:id="rId2876" xr:uid="{05982543-4149-4D97-A90A-9DB4CF293192}"/>
    <hyperlink ref="N4487" r:id="rId2877" xr:uid="{D5F7D6CD-D352-4957-9CB8-72E21D6F19D8}"/>
    <hyperlink ref="N4489" r:id="rId2878" xr:uid="{66049EA7-DAC6-42AC-80B4-70A07CD53BDA}"/>
    <hyperlink ref="N4498" r:id="rId2879" xr:uid="{84DA9CE0-F5E4-4E70-90FC-1469AF3BFC58}"/>
    <hyperlink ref="N4499" r:id="rId2880" xr:uid="{12E3254F-B032-44FE-A8EB-CFE1F5875C5E}"/>
    <hyperlink ref="N4500" r:id="rId2881" xr:uid="{8E182490-3DF5-49E1-88CF-0F49A51E52FE}"/>
    <hyperlink ref="N4502" r:id="rId2882" xr:uid="{A65A09F8-3CB5-4D51-9980-81922B30EFB7}"/>
    <hyperlink ref="N4503" r:id="rId2883" xr:uid="{C94C4800-9A7E-4F8D-92F5-E3BBE78AD30E}"/>
    <hyperlink ref="N4505" r:id="rId2884" xr:uid="{C82E3A87-2654-4C20-9DE8-C728D405AB56}"/>
    <hyperlink ref="N4509" r:id="rId2885" xr:uid="{9C319206-2901-4FF0-AEB5-CC1BF0831BE6}"/>
    <hyperlink ref="N4511" r:id="rId2886" xr:uid="{B57110A5-17B6-4C53-8167-3B3788FE7308}"/>
    <hyperlink ref="N4512" r:id="rId2887" xr:uid="{3DA3BCB9-2E83-4702-93ED-317E7D1999B3}"/>
    <hyperlink ref="N4514" r:id="rId2888" xr:uid="{F842DA63-0ECF-46E3-8A51-402AFDBAF645}"/>
    <hyperlink ref="N4515" r:id="rId2889" xr:uid="{28EE6CBD-AE78-4D9A-BE74-BCE7D5C3DD52}"/>
    <hyperlink ref="N4516" r:id="rId2890" xr:uid="{4A7B44D7-8AB9-4D71-94F9-2E43A522B0B1}"/>
    <hyperlink ref="N4517" r:id="rId2891" xr:uid="{C48CA727-6BA4-4B6C-AAD4-8717B0E8C8B9}"/>
    <hyperlink ref="N4518" r:id="rId2892" xr:uid="{7482F3B9-1427-447C-B819-E290BDE69261}"/>
    <hyperlink ref="N4520" r:id="rId2893" xr:uid="{FAFCA655-2928-48AD-B3E8-FB34F2F3DF71}"/>
    <hyperlink ref="N4521" r:id="rId2894" xr:uid="{15496784-D9C8-4A33-BBA4-0E3C322F73EF}"/>
    <hyperlink ref="N4522" r:id="rId2895" xr:uid="{1ED7460E-3629-4D93-8F45-36AE743680C8}"/>
    <hyperlink ref="N4523" r:id="rId2896" xr:uid="{414507DD-3F6D-4F83-BB77-AB700A84298B}"/>
    <hyperlink ref="N4524" r:id="rId2897" xr:uid="{13EA0776-47EA-415C-9911-035B64E36258}"/>
    <hyperlink ref="N4525" r:id="rId2898" xr:uid="{DD8A9D88-530F-4F18-8E11-8E7499D7EFB8}"/>
    <hyperlink ref="N4526" r:id="rId2899" xr:uid="{C18A593D-09C3-403D-9A1C-ED267D59C2B6}"/>
    <hyperlink ref="N4528" r:id="rId2900" xr:uid="{3F3CC28A-72F1-46E1-B7B1-BBE2E39A5D22}"/>
    <hyperlink ref="N4529" r:id="rId2901" xr:uid="{8027618A-D8F6-4E4C-B2A6-47EDCFCB6AE2}"/>
    <hyperlink ref="N4530" r:id="rId2902" xr:uid="{172452CC-B27C-4F62-A94D-47FA29AD097E}"/>
    <hyperlink ref="N4532" r:id="rId2903" xr:uid="{D42573A9-AD14-4B5B-BFB1-9E2FB93AADD0}"/>
    <hyperlink ref="N4533" r:id="rId2904" xr:uid="{731E1796-821F-4E5C-AC4C-561DB9464F03}"/>
    <hyperlink ref="N4534" r:id="rId2905" xr:uid="{EC3343EF-245E-48ED-9357-55447FB8104C}"/>
    <hyperlink ref="N4535" r:id="rId2906" xr:uid="{66D0C2DB-F9F4-4C91-8331-23B63397E654}"/>
    <hyperlink ref="N4536" r:id="rId2907" xr:uid="{D48E97F2-5368-486D-98FA-5F1256B34623}"/>
    <hyperlink ref="N4537" r:id="rId2908" xr:uid="{B796A5E8-A58E-4D19-B2D0-6D6DC66EA7BC}"/>
    <hyperlink ref="N4538" r:id="rId2909" xr:uid="{A8304093-01C4-4911-A532-434DCFE4E694}"/>
    <hyperlink ref="N4539" r:id="rId2910" xr:uid="{5B016010-0C83-489B-94F8-9B79FE35C7D9}"/>
    <hyperlink ref="N4540" r:id="rId2911" xr:uid="{E0BA7B6E-70D8-4C79-9B86-C62090AFA75E}"/>
    <hyperlink ref="N4542" r:id="rId2912" xr:uid="{7B6166DD-6F72-4728-8128-CC5205BB7E92}"/>
    <hyperlink ref="N4543" r:id="rId2913" xr:uid="{FA0AAF8B-BC04-468B-97BC-4569D891E837}"/>
    <hyperlink ref="N4544" r:id="rId2914" xr:uid="{762CBF53-CE32-4F1B-81EF-7F420650984C}"/>
    <hyperlink ref="N4546" r:id="rId2915" xr:uid="{766048A4-E436-48DA-AFBA-E1234FEA863F}"/>
    <hyperlink ref="N4547" r:id="rId2916" xr:uid="{9900BBDB-55AC-4560-9F1B-CB9AD1202CE6}"/>
    <hyperlink ref="N4549" r:id="rId2917" xr:uid="{FACD745E-8C10-4DD5-A165-FA4D3C1CAE25}"/>
    <hyperlink ref="N4551" r:id="rId2918" xr:uid="{594EF11F-F17C-4086-9D2A-99F19C2C83F1}"/>
    <hyperlink ref="N4552" r:id="rId2919" xr:uid="{45058567-4D7B-4324-835F-9AE8F4A7230A}"/>
    <hyperlink ref="N4553" r:id="rId2920" xr:uid="{7A25D7EF-68AD-4459-9AB1-B99DD40FEE77}"/>
    <hyperlink ref="N4555" r:id="rId2921" xr:uid="{E36B601A-9FEA-4043-9CF0-33E331121FBB}"/>
    <hyperlink ref="N4556" r:id="rId2922" xr:uid="{4F118F39-82EE-443A-8992-648BC5AD44F0}"/>
    <hyperlink ref="N4558" r:id="rId2923" xr:uid="{DC3DB01A-AAED-4DBA-A724-2F408D0691E8}"/>
    <hyperlink ref="N4559" r:id="rId2924" xr:uid="{D33AE07C-274C-46E0-905E-F6C1CBCF774E}"/>
    <hyperlink ref="N4560" r:id="rId2925" xr:uid="{F780D0F2-8B3F-4778-9E12-6C893383B913}"/>
    <hyperlink ref="N4564" r:id="rId2926" xr:uid="{C2503031-171A-43ED-9802-793DBB752458}"/>
    <hyperlink ref="N4565" r:id="rId2927" xr:uid="{4F6DA9B9-9C80-4C74-B83E-23A9C95DB4C8}"/>
    <hyperlink ref="N4566" r:id="rId2928" xr:uid="{0F6BA7D7-F2E8-4D4A-9F89-13710779032B}"/>
    <hyperlink ref="N4568" r:id="rId2929" xr:uid="{4893E56C-61E4-4B1D-BF10-F16A86FBAB91}"/>
    <hyperlink ref="N4569" r:id="rId2930" xr:uid="{9F7EF043-6C31-4571-B6BA-867A7E35A0B7}"/>
    <hyperlink ref="N4570" r:id="rId2931" xr:uid="{E5E49D62-06E4-462E-8057-063A974E5B59}"/>
    <hyperlink ref="N4571" r:id="rId2932" xr:uid="{31E7F2B4-7BCB-4638-80B0-BBCF21B58DB2}"/>
    <hyperlink ref="N4572" r:id="rId2933" xr:uid="{B16A906F-E2A8-4323-B2A3-BD17483BBCA4}"/>
    <hyperlink ref="N4573" r:id="rId2934" xr:uid="{1C4E0C2A-C9FD-499C-827D-EA566612458D}"/>
    <hyperlink ref="N4574" r:id="rId2935" xr:uid="{1694CCDD-7E3D-454B-AFF4-B527940DC65B}"/>
    <hyperlink ref="N4576" r:id="rId2936" xr:uid="{3C83F369-8C41-45F5-810F-C3B34D8C8380}"/>
    <hyperlink ref="N10" r:id="rId2937" xr:uid="{E38087B9-B9C0-4211-AA74-F90D3E221CF8}"/>
    <hyperlink ref="N20" r:id="rId2938" xr:uid="{CEE02946-345C-476D-B322-87DD4D9C887D}"/>
    <hyperlink ref="N32" r:id="rId2939" xr:uid="{DE1B91F9-109D-4F42-AB1E-D006D21F8757}"/>
    <hyperlink ref="N61" r:id="rId2940" xr:uid="{49FE8764-A890-4EC2-98F2-94FEC4632D74}"/>
    <hyperlink ref="N97" r:id="rId2941" xr:uid="{00F4E648-95B8-43DC-BE9A-B9ADB3AF37AE}"/>
    <hyperlink ref="N108" r:id="rId2942" xr:uid="{C07B38BD-03C1-4D25-9853-4BCCE9B5E592}"/>
    <hyperlink ref="N187" r:id="rId2943" xr:uid="{3AF4C660-FF87-4F32-8EB3-EF8B7EA42B95}"/>
    <hyperlink ref="N188" r:id="rId2944" xr:uid="{7B8DA434-94D3-41AB-90FD-219EBFE72258}"/>
    <hyperlink ref="N189" r:id="rId2945" xr:uid="{F70CA98A-D619-49EB-A086-93A8120E6755}"/>
    <hyperlink ref="N191" r:id="rId2946" xr:uid="{C6D82D58-510C-4141-8934-E6D9B1361C94}"/>
    <hyperlink ref="N247" r:id="rId2947" xr:uid="{5C28EB41-576F-4EB3-91BB-4D0E96AC771B}"/>
    <hyperlink ref="N254" r:id="rId2948" xr:uid="{0DC2D166-133F-4106-A0E1-55B692A96952}"/>
    <hyperlink ref="N265" r:id="rId2949" xr:uid="{E8907FB2-34B2-46AB-9690-191349782893}"/>
    <hyperlink ref="N267" r:id="rId2950" xr:uid="{549623CB-7FB0-45AA-8737-A4F36DA68B03}"/>
    <hyperlink ref="N313" r:id="rId2951" xr:uid="{A650409E-D63E-4A8E-9404-12149B011422}"/>
    <hyperlink ref="N314" r:id="rId2952" xr:uid="{985301CA-85DD-46AB-B77C-CD0CB18491D2}"/>
    <hyperlink ref="N315" r:id="rId2953" xr:uid="{395C09E3-8B3B-4DE2-96A8-6EF46116747D}"/>
    <hyperlink ref="N316" r:id="rId2954" xr:uid="{698DACB7-A6F6-4922-892C-A6963555FDB6}"/>
    <hyperlink ref="N317" r:id="rId2955" xr:uid="{11990E7D-550B-46E4-9B62-C839AFB934DA}"/>
    <hyperlink ref="N340" r:id="rId2956" xr:uid="{A4097429-5600-45B4-BC62-C6E5C763E46A}"/>
    <hyperlink ref="N341" r:id="rId2957" xr:uid="{41ECF46C-199E-4F28-B57B-E9D18BB8CEDF}"/>
    <hyperlink ref="N342" r:id="rId2958" xr:uid="{21506CCD-7364-4F10-92B1-E9F73E4393EF}"/>
    <hyperlink ref="N343" r:id="rId2959" xr:uid="{6EC11140-3A4C-4502-96F0-66C9EAD53CB9}"/>
    <hyperlink ref="N418" r:id="rId2960" xr:uid="{892F4B12-8AEA-4053-BF11-815126CB9E65}"/>
    <hyperlink ref="N421" r:id="rId2961" xr:uid="{D133B185-82D6-4B45-B950-B32BAF447632}"/>
    <hyperlink ref="N422" r:id="rId2962" xr:uid="{25069242-1430-4594-B5AA-61C244B13737}"/>
    <hyperlink ref="N424" r:id="rId2963" xr:uid="{91E62BA6-89CC-4B88-95EA-777724ECF35E}"/>
    <hyperlink ref="N425" r:id="rId2964" xr:uid="{73932FF2-58D7-4677-A7F4-82DBCC3B4FE4}"/>
    <hyperlink ref="N427" r:id="rId2965" xr:uid="{515B3711-4C92-4B9C-B8F2-7C3CDFC67FD5}"/>
    <hyperlink ref="N428" r:id="rId2966" xr:uid="{D918CF20-82A6-422D-89DA-BC0B33F03069}"/>
    <hyperlink ref="N430" r:id="rId2967" xr:uid="{4D85DCA3-F626-4274-894A-FDA69149D278}"/>
    <hyperlink ref="N483" r:id="rId2968" xr:uid="{90271407-CB06-44AC-94FC-3CA2B25D8EE0}"/>
    <hyperlink ref="N490" r:id="rId2969" xr:uid="{EFE06235-1772-4CBB-8AC1-2F5CAF528327}"/>
    <hyperlink ref="N644" r:id="rId2970" xr:uid="{D320E03C-207F-42C4-9F09-CFD1836EA049}"/>
    <hyperlink ref="N645" r:id="rId2971" xr:uid="{0FF80F75-D9AD-4C57-B98D-A9A97F75E397}"/>
    <hyperlink ref="N646" r:id="rId2972" xr:uid="{1DC1DE04-7B16-4D4A-B829-55E13534EAE3}"/>
    <hyperlink ref="N652" r:id="rId2973" xr:uid="{65D95AA2-3C9F-4085-A90F-3925A37D5E37}"/>
    <hyperlink ref="N653" r:id="rId2974" xr:uid="{6427A41C-A5D7-40EF-9BC2-7DA39F7DE15E}"/>
    <hyperlink ref="N654" r:id="rId2975" xr:uid="{CB8CB274-EB36-41FD-8C24-022704B8B2F0}"/>
    <hyperlink ref="N678" r:id="rId2976" xr:uid="{4AD3FD8D-60EF-4374-AE58-BF5C85D2E43C}"/>
    <hyperlink ref="N679" r:id="rId2977" xr:uid="{B984BDA3-CAE6-4248-8C41-66C8B6764402}"/>
    <hyperlink ref="N680" r:id="rId2978" xr:uid="{1CD82F5E-70ED-4C45-9176-2F296305FDF6}"/>
    <hyperlink ref="N706" r:id="rId2979" xr:uid="{5AC76B4E-40A4-4967-BEC0-E8B75E3F065F}"/>
    <hyperlink ref="N707" r:id="rId2980" xr:uid="{97555290-99E1-4BC8-AC8B-FC0A9C13379F}"/>
    <hyperlink ref="N709" r:id="rId2981" xr:uid="{7D35B9CA-231F-404E-88A1-74EAE22F723C}"/>
    <hyperlink ref="N726" r:id="rId2982" xr:uid="{9CBD584B-FB75-4815-A2DE-3997E15623C8}"/>
    <hyperlink ref="N808" r:id="rId2983" xr:uid="{A8E0D2BE-20A0-4E50-BBB6-044A32678FA7}"/>
    <hyperlink ref="N821" r:id="rId2984" xr:uid="{4277F3BC-4823-4F4A-AF2B-4E7FE78BC16E}"/>
    <hyperlink ref="N836" r:id="rId2985" xr:uid="{C53D3847-DCBC-4F56-8C10-2EC199D7E505}"/>
    <hyperlink ref="N838" r:id="rId2986" xr:uid="{151BFD2D-936A-4783-8E55-E0FCB0625945}"/>
    <hyperlink ref="N840" r:id="rId2987" xr:uid="{12DCBBAF-342A-439B-ACC1-D113E690C972}"/>
    <hyperlink ref="N876" r:id="rId2988" xr:uid="{6E0EC1CB-C227-4FE4-AA03-D1208565F1DD}"/>
    <hyperlink ref="N924" r:id="rId2989" xr:uid="{2AD22ED7-B263-475D-872E-E0C237BDF53E}"/>
    <hyperlink ref="N925" r:id="rId2990" xr:uid="{A7ADC1AB-1D4E-4245-8315-E89EC79282AE}"/>
    <hyperlink ref="N926" r:id="rId2991" xr:uid="{C44D8AA0-BADF-46EA-AE17-551B67219D97}"/>
    <hyperlink ref="N927" r:id="rId2992" xr:uid="{2D4C4528-C067-46F0-870F-F8AD51A34181}"/>
    <hyperlink ref="N928" r:id="rId2993" xr:uid="{D65CF17D-C059-4B9A-A886-9F475B757D0F}"/>
    <hyperlink ref="N929" r:id="rId2994" xr:uid="{323172FE-29B9-4CA5-AE77-8F31FC6413A7}"/>
    <hyperlink ref="N931" r:id="rId2995" xr:uid="{C5DC8B32-8E34-41FB-855B-FC58E7DD06AB}"/>
    <hyperlink ref="N932" r:id="rId2996" xr:uid="{E34DB6A9-00FD-4BCE-A1E9-ABA8D15B88B7}"/>
    <hyperlink ref="N933" r:id="rId2997" xr:uid="{92BAB3F1-C420-4955-A0B2-ED3EA16C503D}"/>
    <hyperlink ref="N934" r:id="rId2998" xr:uid="{232F4528-60CD-4AAB-9D5B-D1AA70963B98}"/>
    <hyperlink ref="N935" r:id="rId2999" xr:uid="{FA539116-CC9D-4CFC-AA1D-213990E24B0E}"/>
    <hyperlink ref="N942" r:id="rId3000" xr:uid="{E9C4167F-E037-45F3-A90C-B80C2E631E1D}"/>
    <hyperlink ref="N952" r:id="rId3001" xr:uid="{FD90DD2E-B446-400F-8791-CCF1DF508AA3}"/>
    <hyperlink ref="N954" r:id="rId3002" xr:uid="{67EB601A-4AA4-4B36-B475-4A98DBC3DA6D}"/>
    <hyperlink ref="N972" r:id="rId3003" xr:uid="{CA0ED662-AB31-4DB1-BF6E-A49A05066C4B}"/>
    <hyperlink ref="N992" r:id="rId3004" xr:uid="{18B8E396-C588-49DD-8503-39DD5EA1A0C6}"/>
    <hyperlink ref="N994" r:id="rId3005" xr:uid="{FC0A18FA-03EF-45D1-959B-ABDFC402ABAF}"/>
    <hyperlink ref="N996" r:id="rId3006" xr:uid="{FF64DDF4-0B91-41C9-8B24-BAD9A27A5364}"/>
    <hyperlink ref="N1015" r:id="rId3007" xr:uid="{BA3BD0B9-B8DA-412C-8DCC-70BA3FD4D74E}"/>
    <hyperlink ref="N1016" r:id="rId3008" xr:uid="{6CE31DE8-15E5-4D3E-8AC8-63D890F34245}"/>
    <hyperlink ref="N1019" r:id="rId3009" xr:uid="{6D369698-D731-4429-9991-C3C0486EE43F}"/>
    <hyperlink ref="N1022" r:id="rId3010" xr:uid="{25730566-1920-40BA-9488-5E7F59AD4175}"/>
    <hyperlink ref="N1121" r:id="rId3011" xr:uid="{E10FFA71-D926-45B6-A0C5-D7F632C93464}"/>
    <hyperlink ref="N1134" r:id="rId3012" xr:uid="{87AEE260-361E-4620-BAC3-EF525B141A68}"/>
    <hyperlink ref="N1135" r:id="rId3013" xr:uid="{E3F73CCC-E9E8-499E-AA74-5AA778693383}"/>
    <hyperlink ref="N1136" r:id="rId3014" xr:uid="{8E492234-8A20-4207-9A04-68C0A387DA38}"/>
    <hyperlink ref="N1137" r:id="rId3015" xr:uid="{7C857C0B-A483-4063-B472-0561A19A04F8}"/>
    <hyperlink ref="N1138" r:id="rId3016" xr:uid="{302C30FD-BA59-48F3-B9E7-4A5614EEEC19}"/>
    <hyperlink ref="N1178" r:id="rId3017" xr:uid="{575E3600-0F6D-4C65-91E3-92A94C8742DA}"/>
    <hyperlink ref="N1179" r:id="rId3018" xr:uid="{D2591E98-D540-4C2A-919A-81FA93E32988}"/>
    <hyperlink ref="N1180" r:id="rId3019" xr:uid="{CFF5BDB2-2E7C-4593-8340-DEF7D2457923}"/>
    <hyperlink ref="N1184" r:id="rId3020" xr:uid="{BDC19270-62DD-43C1-BC1B-8A291E0B62B6}"/>
    <hyperlink ref="N1187" r:id="rId3021" xr:uid="{7F11A3DA-6781-481F-9A49-EEEAD68C7C1B}"/>
    <hyperlink ref="N1194" r:id="rId3022" xr:uid="{6158938B-13D0-4F87-B5CB-B89BDF92C3DE}"/>
    <hyperlink ref="N1253" r:id="rId3023" xr:uid="{5C8008D9-24D2-446E-A90A-EE490D9FC426}"/>
    <hyperlink ref="N1259" r:id="rId3024" xr:uid="{9AEF4AD1-B784-404C-B26B-1538713CEA60}"/>
    <hyperlink ref="N1260" r:id="rId3025" xr:uid="{D98CD40C-2CB9-4B2F-B2BD-2B5D1A08DAB3}"/>
    <hyperlink ref="N1261" r:id="rId3026" xr:uid="{9ACB55D5-E76C-4F64-B5BB-094F25E6B18C}"/>
    <hyperlink ref="N1262" r:id="rId3027" xr:uid="{99000DC0-8169-421A-B3D7-C219D6BDD365}"/>
    <hyperlink ref="N1263" r:id="rId3028" xr:uid="{496E6C45-D145-4D09-A3A4-9B3D23B3C9A3}"/>
    <hyperlink ref="N1264" r:id="rId3029" xr:uid="{02576FCE-BC84-48B8-A7F8-C5D1B1853A51}"/>
    <hyperlink ref="N1265" r:id="rId3030" xr:uid="{01A11BD0-0B0D-4388-9547-46DAFEB696DB}"/>
    <hyperlink ref="N1278" r:id="rId3031" xr:uid="{29C599A9-1375-423E-AC8C-6153A9212F20}"/>
    <hyperlink ref="N1279" r:id="rId3032" xr:uid="{7D6CC0DB-E1B2-475C-B19A-F9390A09F2C6}"/>
    <hyperlink ref="N1283" r:id="rId3033" xr:uid="{77146F74-F74A-4473-ADD3-F09B173D9FE7}"/>
    <hyperlink ref="N1287" r:id="rId3034" xr:uid="{5D289AB8-56D4-46BA-93A4-4B5C45C84BA7}"/>
    <hyperlink ref="N1288" r:id="rId3035" xr:uid="{DEABEC2B-6607-4BCC-A467-480CA892D37B}"/>
    <hyperlink ref="N1328" r:id="rId3036" xr:uid="{66E336E4-1A5F-4E96-9B66-21B7DF2235E2}"/>
    <hyperlink ref="N1329" r:id="rId3037" xr:uid="{26ED2545-4359-488E-A314-811021B66863}"/>
    <hyperlink ref="N1330" r:id="rId3038" xr:uid="{2C953F19-146B-4BC3-A597-98ACDB73DFC9}"/>
    <hyperlink ref="N1331" r:id="rId3039" xr:uid="{42151F6E-1591-4B37-BDF8-428F9F3FF6C3}"/>
    <hyperlink ref="N1334" r:id="rId3040" xr:uid="{C44E0C4B-0419-41CC-9582-70A07A0B3E75}"/>
    <hyperlink ref="N1335" r:id="rId3041" xr:uid="{17D8C971-014F-4DD7-8B3A-D88D47C92A63}"/>
    <hyperlink ref="N1336" r:id="rId3042" xr:uid="{342D20B9-35C0-44CF-8A20-F5A3BDD1F4CD}"/>
    <hyperlink ref="N1337" r:id="rId3043" xr:uid="{B4C3DDBB-91C0-47DC-AFC3-E05AD54BE14B}"/>
    <hyperlink ref="N1338" r:id="rId3044" xr:uid="{C81EF181-1EE6-40E7-8DB3-6259E8BAECAE}"/>
    <hyperlink ref="N1350" r:id="rId3045" xr:uid="{4B0D47FC-4CD0-4215-B29C-108E6D9CEA76}"/>
    <hyperlink ref="N1353" r:id="rId3046" xr:uid="{0F29D4D2-16E7-42FD-ADFD-FE94554ABCE1}"/>
    <hyperlink ref="N1360" r:id="rId3047" xr:uid="{0BBD47E4-A132-4D69-8D33-BEB9E0DC1801}"/>
    <hyperlink ref="N1362" r:id="rId3048" xr:uid="{D3DBA930-E3E6-422A-82BF-B8A39C9D4BD6}"/>
    <hyperlink ref="N1363" r:id="rId3049" xr:uid="{AFA34434-7A31-4288-82E8-000F2387DF82}"/>
    <hyperlink ref="N1364" r:id="rId3050" xr:uid="{A7340F68-D6D0-431A-8631-1F95F4F5F305}"/>
    <hyperlink ref="N1365" r:id="rId3051" xr:uid="{B3301511-7B09-4FE6-9EBD-BB673E3FF2F2}"/>
    <hyperlink ref="N1367" r:id="rId3052" xr:uid="{D5DD678A-F7B7-4F1E-8BCF-4DAD80E3341D}"/>
    <hyperlink ref="N1368" r:id="rId3053" xr:uid="{50F0535E-89A0-4957-BF20-68C0AB27153B}"/>
    <hyperlink ref="N1369" r:id="rId3054" xr:uid="{49AF171B-8AD0-4D93-95AA-07472F5B27D8}"/>
    <hyperlink ref="N1370" r:id="rId3055" xr:uid="{FBBA158B-A051-4A5E-9001-EB979DD3129F}"/>
    <hyperlink ref="N1372" r:id="rId3056" xr:uid="{55491E56-8526-41E6-B447-6541D45949A9}"/>
    <hyperlink ref="N1373" r:id="rId3057" xr:uid="{4FC500CA-F5D7-49BA-AFC5-954DEE93132C}"/>
    <hyperlink ref="N1374" r:id="rId3058" xr:uid="{B9908DAA-E657-4C5B-B2DC-0B1807162F22}"/>
    <hyperlink ref="N1375" r:id="rId3059" xr:uid="{ED89C9CE-840E-4BCF-8DC2-96E83C034F45}"/>
    <hyperlink ref="N1388" r:id="rId3060" xr:uid="{6B6A7E91-D09A-4725-9B2F-7905FA56EE3B}"/>
    <hyperlink ref="N1389" r:id="rId3061" xr:uid="{7E893D86-BD35-4C02-AFE8-6F6D9EF9845A}"/>
    <hyperlink ref="N1390" r:id="rId3062" xr:uid="{6B97E698-BB47-429D-8591-3098612402A7}"/>
    <hyperlink ref="N1391" r:id="rId3063" xr:uid="{4B3DB63F-721C-4CA1-9AD9-EB7084FA954B}"/>
    <hyperlink ref="N1395" r:id="rId3064" xr:uid="{94026B4D-2E83-48C4-9B59-3DD9B0D848CB}"/>
    <hyperlink ref="N1396" r:id="rId3065" xr:uid="{5DBB6F13-DB0B-4F14-AD76-23DFC4AF9245}"/>
    <hyperlink ref="N1443" r:id="rId3066" xr:uid="{C6AF916D-435E-4E22-9E52-99CD71B822CA}"/>
    <hyperlink ref="N1444" r:id="rId3067" xr:uid="{DF299D53-D604-4BB9-AB9C-64904AC7D4FA}"/>
    <hyperlink ref="N1445" r:id="rId3068" xr:uid="{87094AF2-0388-4BE2-B0C3-C0BBA35C8285}"/>
    <hyperlink ref="N1446" r:id="rId3069" xr:uid="{C45E89C9-B16F-446D-BA79-831B5956E93C}"/>
    <hyperlink ref="N1450" r:id="rId3070" xr:uid="{F7957A15-CE69-40F2-945B-F44CBF6253C9}"/>
    <hyperlink ref="N1451" r:id="rId3071" xr:uid="{496B1297-F224-4F21-8781-C60FAFD5B106}"/>
    <hyperlink ref="N1475" r:id="rId3072" xr:uid="{6F1E1259-3A9D-4127-8037-E97BE29C5CC0}"/>
    <hyperlink ref="N1482" r:id="rId3073" xr:uid="{C3BF39DA-604E-498C-83F0-D1F0A42CEEB4}"/>
    <hyperlink ref="N1483" r:id="rId3074" xr:uid="{F4BA3E71-D45C-4A60-9102-60F6DB50DA5E}"/>
    <hyperlink ref="N1533" r:id="rId3075" xr:uid="{ABCCA28E-6A85-4B92-8DA7-9D94801E73A5}"/>
    <hyperlink ref="N1554" r:id="rId3076" xr:uid="{93F983A4-90E0-41D0-A669-8D61C9E86B03}"/>
    <hyperlink ref="N1555" r:id="rId3077" xr:uid="{5EAFCC7E-9A8E-4438-857A-4A8F0163340C}"/>
    <hyperlink ref="N1556" r:id="rId3078" xr:uid="{251368C5-4C5C-4543-8F57-B3FA9B3660DB}"/>
    <hyperlink ref="N1557" r:id="rId3079" xr:uid="{FA59F12E-C2C5-4B27-B505-C5B407A95CA4}"/>
    <hyperlink ref="N1558" r:id="rId3080" xr:uid="{34588546-F5BA-4663-8746-5B3FEA439E89}"/>
    <hyperlink ref="N1559" r:id="rId3081" xr:uid="{1394DECA-EDC1-436A-AE73-D736C3FE2FED}"/>
    <hyperlink ref="N1565" r:id="rId3082" xr:uid="{3DBCA2BE-1AF6-43E3-B496-56E13CDF9F76}"/>
    <hyperlink ref="N1598" r:id="rId3083" xr:uid="{3601573B-E591-44FC-AB3A-78EF2967EEDC}"/>
    <hyperlink ref="N1599" r:id="rId3084" xr:uid="{E157A3FE-EEDD-49C0-9465-8D16B2733505}"/>
    <hyperlink ref="N1643" r:id="rId3085" xr:uid="{7C01E183-A0B4-4F5D-AF5A-75FD3549AB62}"/>
    <hyperlink ref="N1645" r:id="rId3086" xr:uid="{12F9BDB7-1FE0-4D89-8729-3B9F8C220CB3}"/>
    <hyperlink ref="N1646" r:id="rId3087" xr:uid="{E946CDF8-B9B9-4DC4-A0E8-585519BD738A}"/>
    <hyperlink ref="N1647" r:id="rId3088" xr:uid="{7237CC3E-DA8F-403D-9E32-E46F2A96D580}"/>
    <hyperlink ref="N1648" r:id="rId3089" xr:uid="{28BB2F64-F52F-4A6A-913B-56CCA1814679}"/>
    <hyperlink ref="N1649" r:id="rId3090" xr:uid="{A2FA0286-9F04-4425-B8E7-913DE276E630}"/>
    <hyperlink ref="N1703" r:id="rId3091" xr:uid="{7F22A0EA-C6DA-4883-B2FD-D3F04BDD7613}"/>
    <hyperlink ref="N1704" r:id="rId3092" xr:uid="{FB52219F-D526-4791-9CAC-B2D44878B4E2}"/>
    <hyperlink ref="N1705" r:id="rId3093" xr:uid="{E5A1A3A6-3360-465A-8C1A-CD9C6B35C67C}"/>
    <hyperlink ref="N1706" r:id="rId3094" xr:uid="{7572C5E6-32DF-4E47-B09B-6E47ACEDB9CD}"/>
    <hyperlink ref="N1707" r:id="rId3095" xr:uid="{0D605A9F-ECA8-41D1-B31F-D41BF619AD06}"/>
    <hyperlink ref="N1708" r:id="rId3096" xr:uid="{2B897ED5-066F-4AAF-B26D-EBC51C94F5C5}"/>
    <hyperlink ref="N1742" r:id="rId3097" xr:uid="{123FF856-122A-46F7-8C1B-16C339F765D1}"/>
    <hyperlink ref="N1743" r:id="rId3098" xr:uid="{53FF55D1-487B-445F-8406-531642A493CC}"/>
    <hyperlink ref="N1795" r:id="rId3099" xr:uid="{793CA7CC-C3E6-4430-881C-B9EB5ABE29D2}"/>
    <hyperlink ref="N1796" r:id="rId3100" xr:uid="{9696F3D8-41D8-4A24-BFFD-1EEA1C5292F0}"/>
    <hyperlink ref="N1797" r:id="rId3101" xr:uid="{8F0A7A8C-0EC2-4630-9053-65AFDC3C169E}"/>
    <hyperlink ref="N1808" r:id="rId3102" xr:uid="{1E61EF48-1F9F-482F-95A6-3CB4BFF2EA80}"/>
    <hyperlink ref="N1809" r:id="rId3103" xr:uid="{071454EA-0F15-40B0-9116-8102269CECAE}"/>
    <hyperlink ref="N1810" r:id="rId3104" xr:uid="{F3717FA1-70D9-4E09-B50E-3A41F106B3AF}"/>
    <hyperlink ref="N1811" r:id="rId3105" xr:uid="{AFF11B73-E62E-4A91-8A85-4E07D8FA37B7}"/>
    <hyperlink ref="N1812" r:id="rId3106" xr:uid="{3FC5EACA-DCCB-4745-A70C-AAB78C62F462}"/>
    <hyperlink ref="N1813" r:id="rId3107" xr:uid="{7657861D-1CA8-4440-9DD4-702C66F43AF4}"/>
    <hyperlink ref="N1814" r:id="rId3108" xr:uid="{2EF49A9F-7355-4DE2-BAAE-DB2E9BD677B4}"/>
    <hyperlink ref="N1816" r:id="rId3109" xr:uid="{1C19E6D6-582F-4DA2-9E2E-B05C8DFD59CC}"/>
    <hyperlink ref="N1817" r:id="rId3110" xr:uid="{F0598072-8121-44E4-A5E2-3FB28C3AF016}"/>
    <hyperlink ref="N1818" r:id="rId3111" xr:uid="{34B27734-50F3-45D5-B679-F6353684D790}"/>
    <hyperlink ref="N1819" r:id="rId3112" xr:uid="{2BA193D3-305B-469E-BCE7-D5DAF98C9A02}"/>
    <hyperlink ref="N1840" r:id="rId3113" xr:uid="{D33A0599-6FA3-460B-8B38-565628F7879D}"/>
    <hyperlink ref="N1842" r:id="rId3114" xr:uid="{922F8D21-AD10-4309-9174-CBBFB77BD7B6}"/>
    <hyperlink ref="N1843" r:id="rId3115" xr:uid="{67E6EA4E-09F1-45A8-A070-08DD530A0D2A}"/>
    <hyperlink ref="N1844" r:id="rId3116" xr:uid="{9688BD34-0062-43B5-A36F-646467A690E7}"/>
    <hyperlink ref="N1845" r:id="rId3117" xr:uid="{674E5331-6D38-401B-A9AC-B617B83E865D}"/>
    <hyperlink ref="N1846" r:id="rId3118" xr:uid="{DD29F769-4E31-4A38-8CDD-E4F8181DAEF9}"/>
    <hyperlink ref="N1847" r:id="rId3119" xr:uid="{1495E97B-A2F7-4295-88F3-7A9CBB94F82E}"/>
    <hyperlink ref="N1848" r:id="rId3120" xr:uid="{39DB4608-33FD-4299-AB64-BBEA6974992A}"/>
    <hyperlink ref="N1850" r:id="rId3121" xr:uid="{944076AA-2C96-4A97-AA81-4F64CDDA621D}"/>
    <hyperlink ref="N1858" r:id="rId3122" xr:uid="{EADC7F01-0C5A-4EB4-8655-E56CEFEA83A7}"/>
    <hyperlink ref="N1859" r:id="rId3123" xr:uid="{454015A5-B93E-479C-9378-E77D15C5E143}"/>
    <hyperlink ref="N1860" r:id="rId3124" xr:uid="{1D12E066-D110-4434-9A6A-39FDC503256D}"/>
    <hyperlink ref="N1861" r:id="rId3125" xr:uid="{898EBE29-22D5-484A-925F-8E4014120940}"/>
    <hyperlink ref="N1887" r:id="rId3126" xr:uid="{74A4C184-674E-404D-B808-7B9C39F3A464}"/>
    <hyperlink ref="N1888" r:id="rId3127" xr:uid="{92FA6167-0BE5-456D-A9C9-446FD1D90B04}"/>
    <hyperlink ref="N1892" r:id="rId3128" xr:uid="{6BD721C4-985F-45B2-9B1F-D92769BB70CB}"/>
    <hyperlink ref="N1893" r:id="rId3129" xr:uid="{AAECC9EE-0BDE-4848-AB5F-116098D70996}"/>
    <hyperlink ref="N1894" r:id="rId3130" xr:uid="{2494769A-C604-43FB-A0E4-90A6AC829DCB}"/>
    <hyperlink ref="N1950" r:id="rId3131" xr:uid="{BF86499B-382C-4209-85CC-0FBF3557BCA2}"/>
    <hyperlink ref="N1951" r:id="rId3132" xr:uid="{74265F50-8B6B-4709-83A1-E482465D14DF}"/>
    <hyperlink ref="N1952" r:id="rId3133" xr:uid="{72AC2E91-785A-47CE-9E6A-C540A562CF0A}"/>
    <hyperlink ref="N1954" r:id="rId3134" xr:uid="{F11EF48D-46B8-42E9-BEB2-D4F8D227FBCC}"/>
    <hyperlink ref="N1961" r:id="rId3135" xr:uid="{0CD897A0-BCE2-40B4-AB38-961352D37867}"/>
    <hyperlink ref="N1962" r:id="rId3136" xr:uid="{6227DAA8-754E-4121-801E-D49A6DA2951D}"/>
    <hyperlink ref="N1967" r:id="rId3137" xr:uid="{F828C5C1-A98C-47CB-8E6F-3E8DCC112DE8}"/>
    <hyperlink ref="N1970" r:id="rId3138" xr:uid="{F87ADFB1-145F-4A02-AD5D-63F2A247E78F}"/>
    <hyperlink ref="N1971" r:id="rId3139" xr:uid="{21ACAA29-1404-4EBC-963A-A6B53C8BE916}"/>
    <hyperlink ref="N1981" r:id="rId3140" xr:uid="{B1811158-9DC6-4F53-9D10-F213D2062C2F}"/>
    <hyperlink ref="N1986" r:id="rId3141" xr:uid="{49F5ADDC-2627-409B-BEE1-BFEE136836B6}"/>
    <hyperlink ref="N1987" r:id="rId3142" xr:uid="{8978E5C9-16C1-489C-B3D6-BE6983B91160}"/>
    <hyperlink ref="N2005" r:id="rId3143" xr:uid="{2B4F6344-AAFE-4E3F-A5B7-0A8F9C0E3CB3}"/>
    <hyperlink ref="N2028" r:id="rId3144" xr:uid="{9F8F0B73-F556-4960-B04F-A866C7389363}"/>
    <hyperlink ref="N2211" r:id="rId3145" xr:uid="{A1B4690B-B3EF-4308-AF34-79500B4C1E80}"/>
    <hyperlink ref="N2234" r:id="rId3146" xr:uid="{0625BB53-2328-4D30-8C79-AA6146A62B3B}"/>
    <hyperlink ref="N2235" r:id="rId3147" xr:uid="{5C667682-F6FE-4575-926A-0C41E70AA63C}"/>
    <hyperlink ref="N2236" r:id="rId3148" xr:uid="{4B037D2C-72EE-4430-A177-F0F915A788D1}"/>
    <hyperlink ref="N2237" r:id="rId3149" xr:uid="{1A32CA4F-245B-449D-B931-42D3E3C96AC4}"/>
    <hyperlink ref="N2238" r:id="rId3150" xr:uid="{1D182340-F118-469F-8E54-11B80D48B3A8}"/>
    <hyperlink ref="N2239" r:id="rId3151" xr:uid="{3E1DC433-E789-4A1E-8529-20D75322DE2D}"/>
    <hyperlink ref="N2240" r:id="rId3152" xr:uid="{8C97C30C-2FD9-4660-ACFB-02A653B5BEB4}"/>
    <hyperlink ref="N2241" r:id="rId3153" xr:uid="{A0E50511-B830-486F-89D5-32DC92871269}"/>
    <hyperlink ref="N2242" r:id="rId3154" xr:uid="{6BBFD768-5892-447A-B55E-C12E1F3F6ED0}"/>
    <hyperlink ref="N2244" r:id="rId3155" xr:uid="{D32C7F89-0264-4CF4-9218-762EFE3650F0}"/>
    <hyperlink ref="N2245" r:id="rId3156" xr:uid="{2AB2887B-9879-4EC5-A528-CA5C5C068A85}"/>
    <hyperlink ref="N2246" r:id="rId3157" xr:uid="{85425576-71AC-4997-ACA9-68DAF22A33A8}"/>
    <hyperlink ref="N2247" r:id="rId3158" xr:uid="{5E75F9D8-BD4A-4695-97FB-3C49C8C2CB32}"/>
    <hyperlink ref="N2248" r:id="rId3159" xr:uid="{27C914E1-E90B-4573-9E5C-DE82C88AA774}"/>
    <hyperlink ref="N2249" r:id="rId3160" xr:uid="{BA46B07C-EAC8-4AFA-86F7-816D35CB699B}"/>
    <hyperlink ref="N2250" r:id="rId3161" xr:uid="{B4D44059-6F64-4758-BE4B-4B7034B1D72D}"/>
    <hyperlink ref="N2251" r:id="rId3162" xr:uid="{6EFAAE37-023B-414A-AD24-1BDBCCA8A66F}"/>
    <hyperlink ref="N2252" r:id="rId3163" xr:uid="{30256F88-49FE-456F-9172-1E6D2F65BA51}"/>
    <hyperlink ref="N2254" r:id="rId3164" xr:uid="{EDEDD0C1-9833-472C-84F2-AB429DA8FE0C}"/>
    <hyperlink ref="N2255" r:id="rId3165" xr:uid="{3447D464-9E9F-40D3-8053-72597803312F}"/>
    <hyperlink ref="N2256" r:id="rId3166" xr:uid="{3AA74039-A74C-4365-8F64-80D266A8AF80}"/>
    <hyperlink ref="N2257" r:id="rId3167" xr:uid="{89EAC6AC-FEA6-4081-953A-8B181F8DCAE6}"/>
    <hyperlink ref="N2258" r:id="rId3168" xr:uid="{B0203D31-E70A-4037-A757-E1FC6B50D186}"/>
    <hyperlink ref="N2259" r:id="rId3169" xr:uid="{225E454E-D533-4936-8F51-5E6F4E037691}"/>
    <hyperlink ref="N2401" r:id="rId3170" xr:uid="{074148F8-8773-43EA-8BF2-D64848BE68D8}"/>
    <hyperlink ref="N2490" r:id="rId3171" xr:uid="{12765B85-E28B-41AB-9184-DBC08B86B884}"/>
    <hyperlink ref="N2526" r:id="rId3172" xr:uid="{8BB1D76B-77AB-4AAC-A2AF-A6F6049F920B}"/>
    <hyperlink ref="N2534" r:id="rId3173" xr:uid="{A3B89EFB-C795-47E1-A1C8-82D71B7B23FE}"/>
    <hyperlink ref="N2538" r:id="rId3174" xr:uid="{A3DFDA18-DB7E-406F-9E3C-9B63848F16BB}"/>
    <hyperlink ref="N2540" r:id="rId3175" xr:uid="{A1CB3687-7574-4FBC-8024-8823B41E5035}"/>
    <hyperlink ref="N2593" r:id="rId3176" xr:uid="{19CD4307-2421-44FF-B4FC-88854E76CE4F}"/>
    <hyperlink ref="N2641" r:id="rId3177" xr:uid="{7310D01A-39CD-4F06-AA3B-A72F49BB9536}"/>
    <hyperlink ref="N2645" r:id="rId3178" xr:uid="{5F899933-6093-4EBF-9462-24ED6460187C}"/>
    <hyperlink ref="N2648" r:id="rId3179" xr:uid="{ADCA2238-EB5E-49BB-AA69-EFB184B37095}"/>
    <hyperlink ref="N2674" r:id="rId3180" xr:uid="{0E402D56-A247-4E4C-A896-FD22FED4B652}"/>
    <hyperlink ref="N2707" r:id="rId3181" xr:uid="{2C8DDB2C-094C-47FB-AD55-3C55E8A4649F}"/>
    <hyperlink ref="N2726" r:id="rId3182" xr:uid="{9FBFF4DE-80A8-4D5C-A4DD-6A6995D9D7D9}"/>
    <hyperlink ref="N2729" r:id="rId3183" xr:uid="{CE120B3F-914A-4D8B-98EF-321CF787AD23}"/>
    <hyperlink ref="N2730" r:id="rId3184" xr:uid="{859B68FF-5F97-4BC5-8AA9-BC3FB5D0FCD5}"/>
    <hyperlink ref="N2753" r:id="rId3185" xr:uid="{A555D6B3-3D71-46C5-932C-CB7B1112EC6D}"/>
    <hyperlink ref="N2754" r:id="rId3186" xr:uid="{9982A60A-883C-4898-A42D-ED045476E7B1}"/>
    <hyperlink ref="N2758" r:id="rId3187" xr:uid="{E43814A3-2DD6-4D56-AD2D-D774B095BF7E}"/>
    <hyperlink ref="N2759" r:id="rId3188" xr:uid="{BBEE2DF8-A6AE-4E80-8DA8-C696658F1C43}"/>
    <hyperlink ref="N2760" r:id="rId3189" xr:uid="{1E7B949F-A5B5-4F05-876A-F117DD1CE7EF}"/>
    <hyperlink ref="N2764" r:id="rId3190" xr:uid="{36B60B3B-2EE5-44EA-BD91-2EA89A00DCEA}"/>
    <hyperlink ref="N2765" r:id="rId3191" xr:uid="{8746A8EB-B890-483B-BFC5-2E64ED550FC1}"/>
    <hyperlink ref="N2767" r:id="rId3192" xr:uid="{3F8562C2-88C7-419C-87C2-8F1E9CE6FC85}"/>
    <hyperlink ref="N2768" r:id="rId3193" xr:uid="{F0459467-4B7A-48E8-BE09-D1FB83BBCAE1}"/>
    <hyperlink ref="N2769" r:id="rId3194" xr:uid="{C875CA53-139C-4C06-83DA-AFE898EAC5AB}"/>
    <hyperlink ref="N2779" r:id="rId3195" xr:uid="{D0FF7724-7021-43DF-99E8-9A3F301BD271}"/>
    <hyperlink ref="N2788" r:id="rId3196" xr:uid="{CAFC6C13-84F4-43C3-96C5-E4AF80B596D0}"/>
    <hyperlink ref="N2789" r:id="rId3197" xr:uid="{FAD2B9F5-EB28-4DC3-A04F-886C53A147BE}"/>
    <hyperlink ref="N2810" r:id="rId3198" xr:uid="{C3DB4C00-CC42-44B7-BFBF-E70F238ABDB2}"/>
    <hyperlink ref="N2815" r:id="rId3199" xr:uid="{9CD1E290-9EFB-4DA7-A8F9-F0CDE6B85611}"/>
    <hyperlink ref="N2816" r:id="rId3200" xr:uid="{75E829EA-0974-4FD9-B21D-EDEA183A023E}"/>
    <hyperlink ref="N2817" r:id="rId3201" xr:uid="{3071B967-2A65-4F8D-95D2-5EDD451773FF}"/>
    <hyperlink ref="N2842" r:id="rId3202" xr:uid="{F274039A-8ADF-4A56-955F-B9555076697B}"/>
    <hyperlink ref="N2859" r:id="rId3203" xr:uid="{565DB0C4-FC18-497C-9A7C-6A0BE22C0CE5}"/>
    <hyperlink ref="N2911" r:id="rId3204" xr:uid="{45D1DA85-F749-4BD7-A02F-21A3FE0141A0}"/>
    <hyperlink ref="N2945" r:id="rId3205" xr:uid="{4A5EAD28-CDB2-4ADE-98A4-C8F789D02671}"/>
    <hyperlink ref="N2956" r:id="rId3206" xr:uid="{5334469E-CCA9-4DDE-B076-B9C1F0075AD2}"/>
    <hyperlink ref="N2965" r:id="rId3207" xr:uid="{73E8AEFA-E998-4B80-B092-5D808125EFD5}"/>
    <hyperlink ref="N3053" r:id="rId3208" xr:uid="{F198C0DA-C3A4-48DC-9E03-BB93175381CD}"/>
    <hyperlink ref="N3054" r:id="rId3209" xr:uid="{3039FAE5-6E2F-4D66-B15A-089C6BC62E9E}"/>
    <hyperlink ref="N3057" r:id="rId3210" xr:uid="{9303A4F5-1760-4CD8-8FEF-AF0330194C97}"/>
    <hyperlink ref="N3058" r:id="rId3211" xr:uid="{D837FD1E-CE90-42D1-B70E-718A7E01D183}"/>
    <hyperlink ref="N3060" r:id="rId3212" xr:uid="{1261621F-4C01-4CBA-A021-23B295421C65}"/>
    <hyperlink ref="N3066" r:id="rId3213" xr:uid="{D4396283-AF4B-4BBF-BE9A-86BB977910FB}"/>
    <hyperlink ref="N3067" r:id="rId3214" xr:uid="{B45C2DF5-3308-43A6-B5A7-62BE1C9E25FC}"/>
    <hyperlink ref="N3068" r:id="rId3215" xr:uid="{01FF8EDC-F816-434D-9708-F3A565442465}"/>
    <hyperlink ref="N3070" r:id="rId3216" xr:uid="{C6D14F8D-D4D5-4136-B8CA-194109FF33DD}"/>
    <hyperlink ref="N3071" r:id="rId3217" xr:uid="{78EFF1FF-FD48-4C94-9C2A-068D6A410BD2}"/>
    <hyperlink ref="N3072" r:id="rId3218" xr:uid="{C9A50177-E08D-483A-A08E-9B0ABCC8CE15}"/>
    <hyperlink ref="N3077" r:id="rId3219" xr:uid="{3DC98B47-0910-40EC-BA17-616447EC86A9}"/>
    <hyperlink ref="N3094" r:id="rId3220" xr:uid="{CA7104FF-8F27-422B-9086-C04EB65120F7}"/>
    <hyperlink ref="N3095" r:id="rId3221" xr:uid="{9D67D245-8183-442A-AF46-A1F1E5D382D1}"/>
    <hyperlink ref="N3096" r:id="rId3222" xr:uid="{BDA0C73E-3159-4424-9B7D-FCD491A976CF}"/>
    <hyperlink ref="N3097" r:id="rId3223" xr:uid="{1E61BA36-DE96-4756-B4D7-7059B3590DB0}"/>
    <hyperlink ref="N3099" r:id="rId3224" xr:uid="{F3E26959-F14C-4636-88F6-BE5EBEAAEF4C}"/>
    <hyperlink ref="N3117" r:id="rId3225" xr:uid="{98BE78CF-2DC9-437E-8E2F-162A30AB5C3F}"/>
    <hyperlink ref="N3126" r:id="rId3226" xr:uid="{30A57EDA-0AFB-44DC-BFFE-8D8EBD7D0B8C}"/>
    <hyperlink ref="N3127" r:id="rId3227" xr:uid="{98233678-7CEF-4575-A7B9-C89F272D4AD8}"/>
    <hyperlink ref="N3141" r:id="rId3228" xr:uid="{99E89C26-AAB3-4536-9F29-2ECABA22EBA1}"/>
    <hyperlink ref="N3142" r:id="rId3229" xr:uid="{F24C6B01-B454-4E33-B11B-64C93D95099B}"/>
    <hyperlink ref="N3150" r:id="rId3230" xr:uid="{650BB401-BBDA-44A7-989A-7845131E7436}"/>
    <hyperlink ref="N3154" r:id="rId3231" xr:uid="{99531CCB-0234-4673-BF7E-F25B85E14F7E}"/>
    <hyperlink ref="N3174" r:id="rId3232" xr:uid="{CF7587BA-6245-4DD3-A50B-AB7AD628A85B}"/>
    <hyperlink ref="N3203" r:id="rId3233" xr:uid="{742BF2C4-CD24-47E8-B70F-67F3F70DF80F}"/>
    <hyperlink ref="N3228" r:id="rId3234" xr:uid="{31552C92-75B2-4819-933E-8466AB275EA7}"/>
    <hyperlink ref="N3252" r:id="rId3235" xr:uid="{363999CF-D054-4E41-8290-88330B5AB2E4}"/>
    <hyperlink ref="N3253" r:id="rId3236" xr:uid="{07B2DC65-F5DC-45E3-BD66-9E7D302994E9}"/>
    <hyperlink ref="N3254" r:id="rId3237" xr:uid="{5161A7DE-51B6-4465-8CC4-6F358F6D7715}"/>
    <hyperlink ref="N3255" r:id="rId3238" xr:uid="{BF896685-9524-4EBC-9FBF-D67EF3D5CEBC}"/>
    <hyperlink ref="N3369" r:id="rId3239" xr:uid="{4C10F94F-FE7E-4301-A33B-64DE633046BB}"/>
    <hyperlink ref="N3370" r:id="rId3240" xr:uid="{EDADF7CD-2667-4B49-9950-9710477F9FEF}"/>
    <hyperlink ref="N3371" r:id="rId3241" xr:uid="{4E79A4D7-9156-40EC-B543-BA0FADCC782A}"/>
    <hyperlink ref="N3372" r:id="rId3242" xr:uid="{C70A7053-D589-4757-B22C-401EBB221FA5}"/>
    <hyperlink ref="N3373" r:id="rId3243" xr:uid="{9DE6E10A-F005-441B-BFF4-76DCDF34CC5B}"/>
    <hyperlink ref="N3378" r:id="rId3244" xr:uid="{ACFAD854-FAED-468F-9A17-4BCC2F8AF9F9}"/>
    <hyperlink ref="N3379" r:id="rId3245" xr:uid="{2DFFC7A4-95DC-46AC-8379-77221EE2FDEB}"/>
    <hyperlink ref="N3380" r:id="rId3246" xr:uid="{60514881-9106-4CA2-8789-4FCDD8D15B5C}"/>
    <hyperlink ref="N3381" r:id="rId3247" xr:uid="{10824EB4-B2E0-4A0A-AC5D-6BF6A559953D}"/>
    <hyperlink ref="N3382" r:id="rId3248" xr:uid="{85CF892E-EBB9-40AD-809D-CD4FF0643EB9}"/>
    <hyperlink ref="N3383" r:id="rId3249" xr:uid="{BEC9453D-BBC5-44D6-B281-5C8BBB3B93DE}"/>
    <hyperlink ref="N3384" r:id="rId3250" xr:uid="{C1D564E7-F059-47B4-96AA-F6A6D065042D}"/>
    <hyperlink ref="N3389" r:id="rId3251" xr:uid="{54E399BA-24C0-41DA-8B79-7FEDD7050F96}"/>
    <hyperlink ref="N3405" r:id="rId3252" xr:uid="{E0F13271-A38E-41F7-A519-2AB4055FD7A3}"/>
    <hyperlink ref="N3406" r:id="rId3253" xr:uid="{644E2294-6301-4E7D-80C3-1AE4C501AEB4}"/>
    <hyperlink ref="N3438" r:id="rId3254" xr:uid="{72B4F655-3CFE-4E86-8E27-FA0DB7B89873}"/>
    <hyperlink ref="N3459" r:id="rId3255" xr:uid="{469E3B4F-D3B5-43B8-AECA-675FC17B349D}"/>
    <hyperlink ref="N3478" r:id="rId3256" xr:uid="{E54A886E-E431-4A73-9B17-A223DBF499CC}"/>
    <hyperlink ref="N3505" r:id="rId3257" xr:uid="{EC077ACA-11CB-495E-B9E1-27697B9BF79A}"/>
    <hyperlink ref="N3506" r:id="rId3258" xr:uid="{86E49DA9-174C-4B28-A778-62F28B2FA12E}"/>
    <hyperlink ref="N3529" r:id="rId3259" xr:uid="{8A378535-9C59-4E63-A565-97392744FCC5}"/>
    <hyperlink ref="N3530" r:id="rId3260" xr:uid="{D4BB6F7F-CB35-43FD-91FC-AD6F27293F1E}"/>
    <hyperlink ref="N3546" r:id="rId3261" xr:uid="{EDA3566E-760E-4A49-BFA9-ED6582A6F29B}"/>
    <hyperlink ref="N3555" r:id="rId3262" xr:uid="{5E9626DB-B96C-4B89-B124-0970D3F78DC0}"/>
    <hyperlink ref="N3597" r:id="rId3263" xr:uid="{5D3D977B-A3FE-405F-AB0E-9D673671CF40}"/>
    <hyperlink ref="N3599" r:id="rId3264" xr:uid="{D1848213-3037-4868-AE2F-601D760A0E01}"/>
    <hyperlink ref="N3612" r:id="rId3265" xr:uid="{045698D6-27EE-4D40-9859-5B79FA94BCDE}"/>
    <hyperlink ref="N3636" r:id="rId3266" xr:uid="{C8887D15-2E82-4216-BA21-5114CBE0E3BD}"/>
    <hyperlink ref="N3709" r:id="rId3267" xr:uid="{88EC21FB-BB48-4AD8-8E3C-51486F50736B}"/>
    <hyperlink ref="N3763" r:id="rId3268" xr:uid="{54665ACF-9B82-47EA-8173-D6C201127BCB}"/>
    <hyperlink ref="N3768" r:id="rId3269" xr:uid="{5D854CA3-49FB-4DF4-BF50-B6A677ABFEFD}"/>
    <hyperlink ref="N3773" r:id="rId3270" xr:uid="{8C19090F-D5BA-4CCD-97B4-95F2E11BA85F}"/>
    <hyperlink ref="N3774" r:id="rId3271" xr:uid="{207002BD-2DAC-451E-8BEA-4591B8689E4A}"/>
    <hyperlink ref="N3775" r:id="rId3272" xr:uid="{D9926084-C55F-40DB-A32A-B3DCBF570B69}"/>
    <hyperlink ref="N3776" r:id="rId3273" xr:uid="{B59B2E95-B704-4ECF-A089-4DCF999E9D35}"/>
    <hyperlink ref="N3778" r:id="rId3274" xr:uid="{4EBAF7D4-1C51-4AC5-B79D-5CF26B0F066F}"/>
    <hyperlink ref="N3790" r:id="rId3275" xr:uid="{B353DF7C-E697-4029-A3BB-DA6DF182B0C1}"/>
    <hyperlink ref="N3794" r:id="rId3276" xr:uid="{DC85C097-B4D6-44B2-B8F4-0F48D06BAA8B}"/>
    <hyperlink ref="N3795" r:id="rId3277" xr:uid="{4F473D4F-E58F-4AF3-9E8B-6B02845FAC1C}"/>
    <hyperlink ref="N3796" r:id="rId3278" xr:uid="{D015C476-5DCA-4F2B-A63C-205FF0FA1D5B}"/>
    <hyperlink ref="N3797" r:id="rId3279" xr:uid="{B295484C-FD7C-4EE8-A797-A17E65DFBA94}"/>
    <hyperlink ref="N3798" r:id="rId3280" xr:uid="{68EEB274-FBDF-4CFA-8A20-A5042FBFD201}"/>
    <hyperlink ref="N3799" r:id="rId3281" xr:uid="{84BA05CA-2917-48F3-A5BE-488E8B7D00DD}"/>
    <hyperlink ref="N3800" r:id="rId3282" xr:uid="{5B0640BF-F28D-4271-84AA-54B3F9524843}"/>
    <hyperlink ref="N3801" r:id="rId3283" xr:uid="{698BE365-44C4-4941-B3E1-D4001208374C}"/>
    <hyperlink ref="N3806" r:id="rId3284" xr:uid="{C53F4B36-A56C-42CC-9627-4CE30EAC3A56}"/>
    <hyperlink ref="N3817" r:id="rId3285" xr:uid="{3DC3769D-49EC-40E8-97AD-544A383C955B}"/>
    <hyperlink ref="N3818" r:id="rId3286" xr:uid="{F6C799C5-476E-4E50-ABE5-5C47DF032E7C}"/>
    <hyperlink ref="N3820" r:id="rId3287" xr:uid="{87E173BA-4448-430C-98F2-1DA3E78B123F}"/>
    <hyperlink ref="N3821" r:id="rId3288" xr:uid="{995AE8D6-7845-42ED-B52D-755CBD9A305E}"/>
    <hyperlink ref="N3823" r:id="rId3289" xr:uid="{BBACE457-D719-4A58-B21E-10BDDA390C56}"/>
    <hyperlink ref="N3827" r:id="rId3290" xr:uid="{9E6FA594-3A63-46EB-9BC3-56FB3D83218B}"/>
    <hyperlink ref="N3892" r:id="rId3291" xr:uid="{F67A8AEA-051C-4A4C-BA6F-8ACD35DD915B}"/>
    <hyperlink ref="N3945" r:id="rId3292" xr:uid="{2DA85E0D-6F15-451F-9A0B-BBB32833AC65}"/>
    <hyperlink ref="N3946" r:id="rId3293" xr:uid="{E31F704D-9E33-4488-8841-F15F958AEC4D}"/>
    <hyperlink ref="N3947" r:id="rId3294" xr:uid="{41631404-C4A9-4D95-A46F-A859EF6CEAE5}"/>
    <hyperlink ref="N3984" r:id="rId3295" xr:uid="{2261DED1-DC52-49A2-9675-CE7CE5D1EB38}"/>
    <hyperlink ref="N4069" r:id="rId3296" xr:uid="{4D97D5CD-28D9-4175-92CE-9B05E0121FD2}"/>
    <hyperlink ref="N4070" r:id="rId3297" xr:uid="{D0E35A5B-B666-4250-9683-96EE352415B0}"/>
    <hyperlink ref="N4083" r:id="rId3298" xr:uid="{DC5AF814-2C38-45A0-8AA5-EDAFC9BEB698}"/>
    <hyperlink ref="N4085" r:id="rId3299" xr:uid="{900B654B-5C68-4A56-BA4B-BCF331CC96EF}"/>
    <hyperlink ref="N4088" r:id="rId3300" xr:uid="{621899C3-C890-4127-ABA6-962A2DD5FF8B}"/>
    <hyperlink ref="N4089" r:id="rId3301" xr:uid="{30ED3120-0A7F-44DA-95FF-00B4C2B7334E}"/>
    <hyperlink ref="N4096" r:id="rId3302" xr:uid="{20D9CDF9-FF0E-448F-82C7-902AC7DBCC27}"/>
    <hyperlink ref="N4182" r:id="rId3303" xr:uid="{784747AB-11AC-451C-B99B-992CED70A7C6}"/>
    <hyperlink ref="N4209" r:id="rId3304" xr:uid="{61D861DF-52B4-46A3-9C2F-1215CFC50B9A}"/>
    <hyperlink ref="N4250" r:id="rId3305" xr:uid="{480AE28A-2F70-46F0-9A22-068E84BF30C6}"/>
    <hyperlink ref="N4260" r:id="rId3306" xr:uid="{E1DBF7E7-77C6-4EE9-9A38-56AB5BC4AF62}"/>
    <hyperlink ref="N4314" r:id="rId3307" xr:uid="{1A840CA0-4135-45F2-ADBF-5A2568C5C549}"/>
    <hyperlink ref="N4356" r:id="rId3308" xr:uid="{16F2CAFA-B31F-4641-B18E-89D0B22A9A3C}"/>
    <hyperlink ref="N4366" r:id="rId3309" xr:uid="{B888585F-3A4B-4EC3-A9FD-9FC6EB7DF32D}"/>
    <hyperlink ref="N4395" r:id="rId3310" xr:uid="{5812FCFD-1862-451F-A177-7F308C4221C2}"/>
    <hyperlink ref="N4396" r:id="rId3311" xr:uid="{BC35C20F-1D6C-46C0-AA75-7DE493585E70}"/>
    <hyperlink ref="N4397" r:id="rId3312" xr:uid="{E22BF7B0-F28F-415E-A978-E6D5A0E73EDB}"/>
    <hyperlink ref="N4399" r:id="rId3313" xr:uid="{77B99CB3-FB2B-4C2F-8D2B-2A9415359647}"/>
    <hyperlink ref="N4400" r:id="rId3314" xr:uid="{B4A02CFA-8F01-4A10-98AC-E87A0F86669F}"/>
    <hyperlink ref="N4401" r:id="rId3315" xr:uid="{21E842DD-BE8F-45B8-BCF6-2BB3D7C21962}"/>
    <hyperlink ref="N4402" r:id="rId3316" xr:uid="{82AD1AE4-0D50-4F4E-B9A4-662A735979AA}"/>
    <hyperlink ref="N4403" r:id="rId3317" xr:uid="{176A7F6F-27E3-45F6-8CD8-CE26B9176266}"/>
    <hyperlink ref="N4404" r:id="rId3318" xr:uid="{A611DADC-1E14-441F-B9A3-330A84FA428F}"/>
    <hyperlink ref="N4405" r:id="rId3319" xr:uid="{684FCF4F-D0B0-40A7-B4EB-1E4DC9E0B723}"/>
    <hyperlink ref="N4406" r:id="rId3320" xr:uid="{F5F942B3-A7FF-4601-BF2B-66758303B98B}"/>
    <hyperlink ref="N4407" r:id="rId3321" xr:uid="{2D2C0537-8BED-46D6-96D6-55E25F270848}"/>
    <hyperlink ref="N4408" r:id="rId3322" xr:uid="{D957411A-0BB3-435D-835B-A3D4424B1079}"/>
    <hyperlink ref="N4409" r:id="rId3323" xr:uid="{1F65CCB9-CFDA-4EFA-88CC-895DAC8BE233}"/>
    <hyperlink ref="N4410" r:id="rId3324" xr:uid="{29CBEE8E-C291-4A26-944C-EF25724D073A}"/>
    <hyperlink ref="N4411" r:id="rId3325" xr:uid="{13F13B70-E975-476B-A77B-855288F07E5B}"/>
    <hyperlink ref="N4412" r:id="rId3326" xr:uid="{66E0EBCA-FD54-4621-B32F-AB79D2ACFACF}"/>
    <hyperlink ref="N4413" r:id="rId3327" xr:uid="{A68FA815-2E1C-4C8E-9F22-764D1CCA5123}"/>
    <hyperlink ref="N4414" r:id="rId3328" xr:uid="{AD631F22-4AA9-480F-AF90-30972C4920ED}"/>
    <hyperlink ref="N4416" r:id="rId3329" xr:uid="{908198AD-A962-41D9-930D-CDB6734957EA}"/>
    <hyperlink ref="N4420" r:id="rId3330" xr:uid="{0940F9E3-2874-4D60-BA5B-F3B60EF1735F}"/>
    <hyperlink ref="N4421" r:id="rId3331" xr:uid="{A7ED8F31-F271-4DE3-89F3-3DA3D8BF9A45}"/>
    <hyperlink ref="N4422" r:id="rId3332" xr:uid="{0708676C-8607-43BF-AC18-26112C1D0304}"/>
    <hyperlink ref="N4423" r:id="rId3333" xr:uid="{1F3BCC02-6FD3-43C8-9796-35A6F8685613}"/>
    <hyperlink ref="N4424" r:id="rId3334" xr:uid="{BF885E7D-3A7A-48D1-9FFC-9044FA78AA90}"/>
    <hyperlink ref="N4425" r:id="rId3335" xr:uid="{6C61F4E1-5623-4281-AE27-5AB86710A8FF}"/>
    <hyperlink ref="N4426" r:id="rId3336" xr:uid="{1BF222F2-F404-4FC2-B4C8-890CF2E9F19E}"/>
    <hyperlink ref="N4427" r:id="rId3337" xr:uid="{E54A258E-CF73-41F1-891A-1951496DDD91}"/>
    <hyperlink ref="N4428" r:id="rId3338" xr:uid="{3D401FF7-FB72-401B-A3B6-8AEB373E8168}"/>
    <hyperlink ref="N4431" r:id="rId3339" xr:uid="{8580B728-4521-474D-ACE2-9C950FC0F558}"/>
    <hyperlink ref="N4432" r:id="rId3340" xr:uid="{AC25C9BE-4B5F-4B91-87EC-75686EB39259}"/>
    <hyperlink ref="N4433" r:id="rId3341" xr:uid="{96F70194-5411-4693-A6DE-3D0DF8EC5BE6}"/>
    <hyperlink ref="N4434" r:id="rId3342" xr:uid="{6249E910-8285-4446-ABC8-CA2B22932A08}"/>
    <hyperlink ref="N4435" r:id="rId3343" xr:uid="{3B80A3AE-3DDD-4DEA-8AB6-75D175807FD1}"/>
    <hyperlink ref="N4436" r:id="rId3344" xr:uid="{A1F1EC63-0982-4274-A852-3A7F85D20D2C}"/>
    <hyperlink ref="N4437" r:id="rId3345" xr:uid="{EB628B56-3C66-416A-8A4E-E3C85FDD0B8D}"/>
    <hyperlink ref="N4441" r:id="rId3346" xr:uid="{0049604B-C2A8-45C1-B8C5-53CFD5548ED5}"/>
    <hyperlink ref="N4443" r:id="rId3347" xr:uid="{A977B865-A1D4-4368-82B9-8664BE26BFFB}"/>
    <hyperlink ref="N4444" r:id="rId3348" xr:uid="{8B3E4E4D-1667-4D0F-A8F9-EF30CBC4A4EE}"/>
    <hyperlink ref="N4446" r:id="rId3349" xr:uid="{8FE2630E-5C8E-4135-8EFF-90722D1E30A7}"/>
    <hyperlink ref="N4447" r:id="rId3350" xr:uid="{63E0E61E-FCF4-4F8B-AB8E-A1415F2F6785}"/>
    <hyperlink ref="N4449" r:id="rId3351" xr:uid="{1F4CE7B7-3566-49DE-95F9-F9AAC7B687E4}"/>
    <hyperlink ref="N4450" r:id="rId3352" xr:uid="{B0D4549E-212F-4867-B4F5-E0F64B1D66E3}"/>
    <hyperlink ref="N4451" r:id="rId3353" xr:uid="{0D4681B5-084C-4E0C-82F6-9ADC678D540E}"/>
    <hyperlink ref="N4452" r:id="rId3354" xr:uid="{5CB18EDC-49BD-4312-A304-B1044E6215D1}"/>
    <hyperlink ref="N4453" r:id="rId3355" xr:uid="{344C79CD-FC3F-4FB2-A579-0B9D96091732}"/>
    <hyperlink ref="N4454" r:id="rId3356" xr:uid="{19A31F2F-58A1-4C39-9F26-9B958B4AD3B8}"/>
    <hyperlink ref="N4455" r:id="rId3357" xr:uid="{BDF8E206-F1F5-4346-84F0-2FF5A8E8CF6D}"/>
    <hyperlink ref="N4456" r:id="rId3358" xr:uid="{B1B42BCC-C55A-4428-86DF-D67C4192C9C9}"/>
    <hyperlink ref="N4457" r:id="rId3359" xr:uid="{EB8E6C65-625E-4B90-93D2-27E8AF0143F2}"/>
    <hyperlink ref="N4458" r:id="rId3360" xr:uid="{35FD71EE-FF5D-4620-8CFD-5BF0FB7E59A7}"/>
    <hyperlink ref="N4460" r:id="rId3361" xr:uid="{EDB33812-8A38-419C-82F5-13B772837620}"/>
    <hyperlink ref="N4462" r:id="rId3362" xr:uid="{7C3368BD-45BF-4E82-A817-6C6B99435B89}"/>
    <hyperlink ref="N4463" r:id="rId3363" xr:uid="{73C5EEE5-A1C1-4A11-AB49-985917EEE45E}"/>
    <hyperlink ref="N4464" r:id="rId3364" xr:uid="{62812D4B-E1A0-45F3-B5E4-D04842A51A22}"/>
    <hyperlink ref="N4491" r:id="rId3365" xr:uid="{2159E73C-E9B4-470D-A782-4EDAB8B4D738}"/>
    <hyperlink ref="N4492" r:id="rId3366" xr:uid="{266E4EAD-50CA-4F52-87C5-DDC73ECFD84F}"/>
    <hyperlink ref="N4493" r:id="rId3367" xr:uid="{B1F44453-E279-49EE-8203-3A2CEEFE62A9}"/>
    <hyperlink ref="N4495" r:id="rId3368" xr:uid="{C38C8635-6DC7-4370-99D8-F8EE6D3D07AA}"/>
    <hyperlink ref="N4497" r:id="rId3369" xr:uid="{422F5BC9-23EB-48D1-8B4F-37AA64F2FD81}"/>
    <hyperlink ref="N4562" r:id="rId3370" xr:uid="{9EB194E9-7A00-416B-AF2F-485CD59B729A}"/>
    <hyperlink ref="N1171" r:id="rId3371" xr:uid="{88CBB35A-14B9-4261-B525-8B8AC8F3646E}"/>
    <hyperlink ref="N1170" r:id="rId3372" xr:uid="{A1FF51AC-44F0-45CD-AAD2-1788711F782F}"/>
    <hyperlink ref="N1169" r:id="rId3373" xr:uid="{D2E6B280-4DFE-485B-9CF6-23593C1A2159}"/>
    <hyperlink ref="N1168" r:id="rId3374" xr:uid="{CCAA9D3A-EBF9-4151-ADF7-4AA28ADE0382}"/>
    <hyperlink ref="N1165" r:id="rId3375" xr:uid="{1538D5F6-E260-44C7-8907-D3CD7E7CF345}"/>
    <hyperlink ref="N1158" r:id="rId3376" xr:uid="{CFB1517C-AA6F-4D1D-99A7-43A4ED901597}"/>
    <hyperlink ref="N1159" r:id="rId3377" xr:uid="{89DD9D0C-16BB-46B0-A0CC-EBFA85200964}"/>
    <hyperlink ref="N1160" r:id="rId3378" xr:uid="{081E5A25-7DE8-4039-BF7E-F7275EA60195}"/>
    <hyperlink ref="N1161" r:id="rId3379" xr:uid="{93586833-1E3B-4C5A-A72A-85ED2D2D4388}"/>
    <hyperlink ref="N1164" r:id="rId3380" xr:uid="{617E0C85-242D-45C8-AE81-B3D9ACFCFD08}"/>
    <hyperlink ref="N1156" r:id="rId3381" xr:uid="{BEF72371-B4B6-4CDC-8C9D-1569E276F1B7}"/>
    <hyperlink ref="N3354" r:id="rId3382" xr:uid="{ED216104-4744-48A0-8D00-296A91BAD9C1}"/>
  </hyperlinks>
  <pageMargins left="0.7" right="0.7" top="0.75" bottom="0.75" header="0.3" footer="0.3"/>
  <drawing r:id="rId33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photoprice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Administrator</cp:lastModifiedBy>
  <dcterms:created xsi:type="dcterms:W3CDTF">2026-10-26T06:53:50Z</dcterms:created>
  <dcterms:modified xsi:type="dcterms:W3CDTF">2026-11-08T11:37:45Z</dcterms:modified>
  <cp:category/>
</cp:coreProperties>
</file>